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60" yWindow="465" windowWidth="28275" windowHeight="12240"/>
  </bookViews>
  <sheets>
    <sheet name="Test_Macro" sheetId="1" r:id="rId1"/>
  </sheets>
  <calcPr calcId="145621"/>
</workbook>
</file>

<file path=xl/calcChain.xml><?xml version="1.0" encoding="utf-8"?>
<calcChain xmlns="http://schemas.openxmlformats.org/spreadsheetml/2006/main">
  <c r="C62" i="1" l="1"/>
  <c r="C52" i="1"/>
  <c r="C42" i="1"/>
  <c r="C32" i="1"/>
  <c r="C22" i="1"/>
  <c r="K61" i="1" l="1"/>
  <c r="I61" i="1"/>
  <c r="K60" i="1"/>
  <c r="I60" i="1"/>
  <c r="K59" i="1"/>
  <c r="I59" i="1"/>
  <c r="K58" i="1"/>
  <c r="I58" i="1"/>
  <c r="K57" i="1"/>
  <c r="I57" i="1"/>
  <c r="K56" i="1"/>
  <c r="I56" i="1"/>
  <c r="K55" i="1"/>
  <c r="I55" i="1"/>
  <c r="C54" i="1"/>
  <c r="K51" i="1"/>
  <c r="I51" i="1"/>
  <c r="K50" i="1"/>
  <c r="I50" i="1"/>
  <c r="K49" i="1"/>
  <c r="I49" i="1"/>
  <c r="K48" i="1"/>
  <c r="I48" i="1"/>
  <c r="K47" i="1"/>
  <c r="I47" i="1"/>
  <c r="K46" i="1"/>
  <c r="I46" i="1"/>
  <c r="K45" i="1"/>
  <c r="I45" i="1"/>
  <c r="C44" i="1"/>
  <c r="K41" i="1"/>
  <c r="I41" i="1"/>
  <c r="O40" i="1"/>
  <c r="K40" i="1"/>
  <c r="I40" i="1"/>
  <c r="K39" i="1"/>
  <c r="I39" i="1"/>
  <c r="K38" i="1"/>
  <c r="I38" i="1"/>
  <c r="K37" i="1"/>
  <c r="I37" i="1"/>
  <c r="K36" i="1"/>
  <c r="I36" i="1"/>
  <c r="K35" i="1"/>
  <c r="I35" i="1"/>
  <c r="C34" i="1"/>
  <c r="K31" i="1"/>
  <c r="I31" i="1"/>
  <c r="K30" i="1"/>
  <c r="I30" i="1"/>
  <c r="K29" i="1"/>
  <c r="I29" i="1"/>
  <c r="K28" i="1"/>
  <c r="I28" i="1"/>
  <c r="K27" i="1"/>
  <c r="I27" i="1"/>
  <c r="K26" i="1"/>
  <c r="I26" i="1"/>
  <c r="K25" i="1"/>
  <c r="I25" i="1"/>
  <c r="C24" i="1"/>
  <c r="K21" i="1"/>
  <c r="I21" i="1"/>
  <c r="K20" i="1"/>
  <c r="I20" i="1"/>
  <c r="K19" i="1"/>
  <c r="I19" i="1"/>
  <c r="K18" i="1"/>
  <c r="I18" i="1"/>
  <c r="K17" i="1"/>
  <c r="I17" i="1"/>
  <c r="K16" i="1"/>
  <c r="I16" i="1"/>
  <c r="K15" i="1"/>
  <c r="I15" i="1"/>
  <c r="C14" i="1"/>
  <c r="K11" i="1"/>
  <c r="I11" i="1"/>
  <c r="K10" i="1"/>
  <c r="I10" i="1"/>
  <c r="K9" i="1"/>
  <c r="I9" i="1"/>
  <c r="K8" i="1"/>
  <c r="I8" i="1"/>
  <c r="K7" i="1"/>
  <c r="I7" i="1"/>
  <c r="K6" i="1"/>
  <c r="I6" i="1"/>
  <c r="K5" i="1"/>
  <c r="I5" i="1"/>
  <c r="G1" i="1"/>
  <c r="I62" i="1" l="1"/>
  <c r="J62" i="1" s="1"/>
  <c r="K22" i="1"/>
  <c r="K52" i="1"/>
  <c r="I32" i="1"/>
  <c r="J32" i="1" s="1"/>
  <c r="K62" i="1"/>
  <c r="I52" i="1"/>
  <c r="J52" i="1" s="1"/>
  <c r="I42" i="1"/>
  <c r="J42" i="1" s="1"/>
  <c r="K42" i="1"/>
  <c r="K32" i="1"/>
  <c r="I22" i="1"/>
  <c r="J22" i="1" s="1"/>
  <c r="I12" i="1"/>
  <c r="J12" i="1" s="1"/>
  <c r="K12" i="1"/>
  <c r="J65" i="1" l="1"/>
  <c r="K65" i="1"/>
  <c r="L65" i="1" s="1"/>
  <c r="I65" i="1"/>
</calcChain>
</file>

<file path=xl/sharedStrings.xml><?xml version="1.0" encoding="utf-8"?>
<sst xmlns="http://schemas.openxmlformats.org/spreadsheetml/2006/main" count="121" uniqueCount="23">
  <si>
    <t>Jour</t>
  </si>
  <si>
    <t>Date</t>
  </si>
  <si>
    <t>Ecole</t>
  </si>
  <si>
    <t>Psy</t>
  </si>
  <si>
    <t>Ortho</t>
  </si>
  <si>
    <t>DEBUT</t>
  </si>
  <si>
    <t>FIN</t>
  </si>
  <si>
    <t>Total/Jours</t>
  </si>
  <si>
    <t>H Sup</t>
  </si>
  <si>
    <t>Kms</t>
  </si>
  <si>
    <t>Kms Sup</t>
  </si>
  <si>
    <t>LUNDI</t>
  </si>
  <si>
    <t>MARDI</t>
  </si>
  <si>
    <t>MERCREDI</t>
  </si>
  <si>
    <t>JEUDI</t>
  </si>
  <si>
    <t>VENDREDI</t>
  </si>
  <si>
    <t>SAMEDI</t>
  </si>
  <si>
    <t>DIMANCHE</t>
  </si>
  <si>
    <t>x</t>
  </si>
  <si>
    <t xml:space="preserve">TOTAL    </t>
  </si>
  <si>
    <t>Kms/€</t>
  </si>
  <si>
    <t>TOTAL MOIS</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</si>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</sst>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hh]:mm"/>
    <numFmt numFmtId="165" formatCode="0.0"/>
    <numFmt numFmtId="166" formatCode="mmmm\ yyyy"/>
    <numFmt numFmtId="167" formatCode="h:mm;@"/>
    <numFmt numFmtId="168" formatCode="[h]:mm:ss;@"/>
    <numFmt numFmtId="169" formatCode="0.0;\-0;;@"/>
    <numFmt numFmtId="170" formatCode="00&quot;:&quot;00"/>
    <numFmt numFmtId="171" formatCode="[h]:mm\ &quot;h&quot;"/>
    <numFmt numFmtId="172" formatCode="[hh]:mm\ &quot;h&quot;"/>
    <numFmt numFmtId="173" formatCode="General\ &quot;kms&quot;"/>
    <numFmt numFmtId="174" formatCode="#,##0.00\ &quot;€&quot;"/>
  </numFmts>
  <fonts count="8" x14ac:knownFonts="1">
    <font>
      <sz val="11"/>
      <color theme="1"/>
      <name val="Calibri"/>
      <family val="2"/>
      <scheme val="minor"/>
    </font>
    <font>
      <b/>
      <sz val="11"/>
      <color theme="1"/>
      <name val="Calibri"/>
      <family val="2"/>
      <scheme val="minor"/>
    </font>
    <font>
      <sz val="11"/>
      <color theme="0"/>
      <name val="Calibri"/>
      <family val="2"/>
      <scheme val="minor"/>
    </font>
    <font>
      <sz val="22"/>
      <color theme="1"/>
      <name val="Calibri"/>
      <family val="2"/>
      <scheme val="minor"/>
    </font>
    <font>
      <sz val="11"/>
      <name val="Calibri"/>
      <family val="2"/>
      <scheme val="minor"/>
    </font>
    <font>
      <sz val="10"/>
      <color theme="1"/>
      <name val="Calibri"/>
      <family val="2"/>
      <scheme val="minor"/>
    </font>
    <font>
      <b/>
      <sz val="18"/>
      <color theme="1"/>
      <name val="Calibri"/>
      <family val="2"/>
      <scheme val="minor"/>
    </font>
    <font>
      <sz val="11"/>
      <color rgb="FFFF0000"/>
      <name val="Calibri"/>
      <family val="2"/>
      <scheme val="minor"/>
    </font>
  </fonts>
  <fills count="4">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s>
  <borders count="27">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58">
    <xf numFmtId="0" fontId="0" fillId="0" borderId="0" xfId="0"/>
    <xf numFmtId="0" fontId="0" fillId="0" borderId="0" xfId="0" applyAlignment="1">
      <alignment horizontal="center" vertical="center"/>
    </xf>
    <xf numFmtId="0" fontId="4" fillId="0" borderId="0" xfId="0" applyFont="1" applyAlignment="1">
      <alignment horizontal="center" vertical="center"/>
    </xf>
    <xf numFmtId="167" fontId="0" fillId="0" borderId="0" xfId="0" applyNumberFormat="1" applyAlignment="1">
      <alignment horizontal="center" vertical="center"/>
    </xf>
    <xf numFmtId="167" fontId="4" fillId="0" borderId="0" xfId="0" applyNumberFormat="1" applyFont="1" applyAlignment="1">
      <alignment horizontal="center" vertical="center"/>
    </xf>
    <xf numFmtId="167" fontId="5" fillId="0" borderId="0" xfId="0" applyNumberFormat="1" applyFont="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Fill="1" applyBorder="1" applyAlignment="1">
      <alignment horizontal="center" vertical="center"/>
    </xf>
    <xf numFmtId="0" fontId="4" fillId="0" borderId="12" xfId="0" applyFont="1" applyFill="1" applyBorder="1" applyAlignment="1" applyProtection="1">
      <alignment horizontal="center" vertical="center"/>
      <protection locked="0"/>
    </xf>
    <xf numFmtId="0" fontId="6" fillId="0" borderId="11" xfId="0" applyFont="1" applyFill="1" applyBorder="1" applyAlignment="1" applyProtection="1">
      <alignment horizontal="center" vertical="center"/>
      <protection locked="0"/>
    </xf>
    <xf numFmtId="167" fontId="0" fillId="0" borderId="13" xfId="0" applyNumberFormat="1" applyFill="1" applyBorder="1" applyAlignment="1" applyProtection="1">
      <alignment horizontal="center" vertical="center"/>
      <protection locked="0"/>
    </xf>
    <xf numFmtId="167" fontId="0" fillId="0" borderId="11" xfId="0" applyNumberFormat="1" applyFill="1" applyBorder="1" applyAlignment="1" applyProtection="1">
      <alignment horizontal="center" vertical="center"/>
      <protection locked="0"/>
    </xf>
    <xf numFmtId="20" fontId="0" fillId="2" borderId="11" xfId="0" applyNumberFormat="1" applyFill="1" applyBorder="1" applyAlignment="1" applyProtection="1">
      <alignment horizontal="center" vertical="center"/>
      <protection hidden="1"/>
    </xf>
    <xf numFmtId="168" fontId="0" fillId="2" borderId="14" xfId="0" applyNumberFormat="1" applyFill="1" applyBorder="1" applyAlignment="1" applyProtection="1">
      <alignment vertical="center"/>
      <protection hidden="1"/>
    </xf>
    <xf numFmtId="169" fontId="0" fillId="2" borderId="11" xfId="0" applyNumberFormat="1" applyFill="1" applyBorder="1" applyAlignment="1" applyProtection="1">
      <alignment horizontal="center" vertical="center"/>
      <protection hidden="1"/>
    </xf>
    <xf numFmtId="0" fontId="0" fillId="0" borderId="15" xfId="0" applyFill="1" applyBorder="1" applyAlignment="1" applyProtection="1">
      <alignment horizontal="center" vertical="center"/>
      <protection locked="0" hidden="1"/>
    </xf>
    <xf numFmtId="168" fontId="0" fillId="2" borderId="16" xfId="0" applyNumberFormat="1" applyFill="1" applyBorder="1" applyAlignment="1" applyProtection="1">
      <alignment vertical="center"/>
      <protection hidden="1"/>
    </xf>
    <xf numFmtId="170" fontId="0" fillId="0" borderId="0" xfId="0" applyNumberFormat="1"/>
    <xf numFmtId="0" fontId="4" fillId="0" borderId="11" xfId="0" applyFont="1" applyFill="1" applyBorder="1" applyAlignment="1" applyProtection="1">
      <alignment horizontal="center" vertical="center"/>
      <protection locked="0"/>
    </xf>
    <xf numFmtId="168" fontId="0" fillId="2" borderId="17" xfId="0" applyNumberFormat="1" applyFill="1" applyBorder="1" applyAlignment="1" applyProtection="1">
      <alignment vertical="center"/>
      <protection hidden="1"/>
    </xf>
    <xf numFmtId="165" fontId="0" fillId="0" borderId="0" xfId="0" applyNumberFormat="1" applyAlignment="1">
      <alignment horizontal="center" vertical="center"/>
    </xf>
    <xf numFmtId="171" fontId="0" fillId="3" borderId="20" xfId="0" applyNumberFormat="1" applyFill="1" applyBorder="1" applyAlignment="1" applyProtection="1">
      <alignment horizontal="center" vertical="center"/>
      <protection hidden="1"/>
    </xf>
    <xf numFmtId="172" fontId="0" fillId="3" borderId="21" xfId="0" applyNumberFormat="1" applyFill="1" applyBorder="1" applyAlignment="1" applyProtection="1">
      <alignment horizontal="center" vertical="center"/>
      <protection hidden="1"/>
    </xf>
    <xf numFmtId="173" fontId="0" fillId="3" borderId="22" xfId="0" applyNumberFormat="1" applyFill="1" applyBorder="1" applyAlignment="1" applyProtection="1">
      <alignment vertical="center"/>
      <protection hidden="1"/>
    </xf>
    <xf numFmtId="173" fontId="0" fillId="3" borderId="19" xfId="0" applyNumberFormat="1" applyFill="1" applyBorder="1" applyAlignment="1" applyProtection="1">
      <alignment vertical="center"/>
      <protection hidden="1"/>
    </xf>
    <xf numFmtId="166" fontId="3" fillId="0" borderId="0" xfId="0" applyNumberFormat="1" applyFont="1" applyBorder="1" applyAlignment="1">
      <alignment horizontal="center" vertical="center"/>
    </xf>
    <xf numFmtId="20" fontId="0" fillId="2" borderId="17" xfId="0" applyNumberFormat="1" applyFill="1" applyBorder="1" applyAlignment="1" applyProtection="1">
      <alignment horizontal="center" vertical="center"/>
      <protection hidden="1"/>
    </xf>
    <xf numFmtId="169" fontId="0" fillId="2" borderId="17" xfId="0" applyNumberFormat="1" applyFill="1" applyBorder="1" applyAlignment="1" applyProtection="1">
      <alignment horizontal="center" vertical="center"/>
      <protection hidden="1"/>
    </xf>
    <xf numFmtId="165" fontId="2" fillId="0" borderId="0" xfId="0" applyNumberFormat="1" applyFont="1" applyAlignment="1">
      <alignment horizontal="center" vertical="center"/>
    </xf>
    <xf numFmtId="0" fontId="0" fillId="0" borderId="0" xfId="0" applyAlignment="1" applyProtection="1">
      <alignment horizontal="center" vertical="center"/>
      <protection hidden="1"/>
    </xf>
    <xf numFmtId="0" fontId="1" fillId="0" borderId="0" xfId="0" applyFont="1" applyAlignment="1">
      <alignment horizontal="center" vertical="center"/>
    </xf>
    <xf numFmtId="0" fontId="1" fillId="0" borderId="23" xfId="0" applyFont="1" applyBorder="1" applyAlignment="1" applyProtection="1">
      <alignment horizontal="center" vertical="center"/>
      <protection hidden="1"/>
    </xf>
    <xf numFmtId="0" fontId="1" fillId="0" borderId="24" xfId="0" applyFont="1" applyBorder="1" applyAlignment="1" applyProtection="1">
      <alignment horizontal="center" vertical="center"/>
      <protection hidden="1"/>
    </xf>
    <xf numFmtId="0" fontId="1" fillId="0" borderId="9" xfId="0" applyFont="1" applyBorder="1" applyAlignment="1" applyProtection="1">
      <alignment horizontal="center" vertical="center"/>
      <protection hidden="1"/>
    </xf>
    <xf numFmtId="0" fontId="1" fillId="0" borderId="25" xfId="0" applyFont="1" applyBorder="1" applyAlignment="1" applyProtection="1">
      <alignment horizontal="center" vertical="center"/>
      <protection hidden="1"/>
    </xf>
    <xf numFmtId="0" fontId="4" fillId="0" borderId="0" xfId="0" applyFont="1"/>
    <xf numFmtId="171" fontId="1" fillId="0" borderId="21" xfId="0" applyNumberFormat="1" applyFont="1" applyBorder="1" applyAlignment="1" applyProtection="1">
      <alignment horizontal="center" vertical="center"/>
      <protection hidden="1"/>
    </xf>
    <xf numFmtId="173" fontId="1" fillId="0" borderId="22" xfId="0" applyNumberFormat="1" applyFont="1" applyBorder="1" applyAlignment="1" applyProtection="1">
      <alignment horizontal="center" vertical="center"/>
      <protection hidden="1"/>
    </xf>
    <xf numFmtId="174" fontId="1" fillId="0" borderId="26" xfId="0" applyNumberFormat="1" applyFont="1" applyBorder="1" applyAlignment="1" applyProtection="1">
      <alignment horizontal="center" vertical="center"/>
      <protection hidden="1"/>
    </xf>
    <xf numFmtId="0" fontId="0" fillId="0" borderId="18" xfId="0" applyBorder="1" applyAlignment="1">
      <alignment horizontal="center" vertical="center"/>
    </xf>
    <xf numFmtId="0" fontId="0" fillId="0" borderId="19" xfId="0" applyBorder="1" applyAlignment="1">
      <alignment horizontal="center" vertical="center"/>
    </xf>
    <xf numFmtId="0" fontId="1" fillId="0" borderId="18" xfId="0" applyFont="1" applyBorder="1" applyAlignment="1">
      <alignment horizontal="center" vertical="center"/>
    </xf>
    <xf numFmtId="0" fontId="1" fillId="0" borderId="20" xfId="0" applyFont="1" applyBorder="1" applyAlignment="1">
      <alignment horizontal="center" vertical="center"/>
    </xf>
    <xf numFmtId="166" fontId="3" fillId="0" borderId="1" xfId="0" applyNumberFormat="1" applyFont="1" applyBorder="1" applyAlignment="1" applyProtection="1">
      <alignment horizontal="center" vertical="center"/>
      <protection hidden="1"/>
    </xf>
    <xf numFmtId="166" fontId="3" fillId="0" borderId="2" xfId="0" applyNumberFormat="1" applyFont="1" applyBorder="1" applyAlignment="1" applyProtection="1">
      <alignment horizontal="center" vertical="center"/>
      <protection hidden="1"/>
    </xf>
    <xf numFmtId="166" fontId="3" fillId="0" borderId="3" xfId="0" applyNumberFormat="1" applyFont="1" applyBorder="1" applyAlignment="1" applyProtection="1">
      <alignment horizontal="center" vertical="center"/>
      <protection hidden="1"/>
    </xf>
    <xf numFmtId="166" fontId="3" fillId="0" borderId="4" xfId="0" applyNumberFormat="1" applyFont="1" applyBorder="1" applyAlignment="1" applyProtection="1">
      <alignment horizontal="center" vertical="center"/>
      <protection hidden="1"/>
    </xf>
    <xf numFmtId="166" fontId="3" fillId="0" borderId="5" xfId="0" applyNumberFormat="1" applyFont="1" applyBorder="1" applyAlignment="1" applyProtection="1">
      <alignment horizontal="center" vertical="center"/>
      <protection hidden="1"/>
    </xf>
    <xf numFmtId="166" fontId="3" fillId="0" borderId="6" xfId="0" applyNumberFormat="1" applyFont="1" applyBorder="1" applyAlignment="1" applyProtection="1">
      <alignment horizontal="center" vertical="center"/>
      <protection hidden="1"/>
    </xf>
    <xf numFmtId="0" fontId="0" fillId="0" borderId="0" xfId="0" applyBorder="1" applyAlignment="1">
      <alignment horizontal="center" vertical="center"/>
    </xf>
    <xf numFmtId="164" fontId="7" fillId="0" borderId="0" xfId="0" applyNumberFormat="1" applyFont="1" applyBorder="1" applyAlignment="1">
      <alignment horizontal="center" vertical="center"/>
    </xf>
    <xf numFmtId="0" fontId="7" fillId="0" borderId="0" xfId="0" applyFont="1" applyAlignment="1">
      <alignment horizontal="center" vertical="center"/>
    </xf>
    <xf numFmtId="165" fontId="7" fillId="0" borderId="0" xfId="0" applyNumberFormat="1" applyFont="1" applyBorder="1" applyAlignment="1">
      <alignment horizontal="center" vertical="center"/>
    </xf>
    <xf numFmtId="167" fontId="7" fillId="0" borderId="0" xfId="0" applyNumberFormat="1" applyFont="1" applyAlignment="1">
      <alignment horizontal="center" vertical="center"/>
    </xf>
    <xf numFmtId="165" fontId="7" fillId="0" borderId="0" xfId="0" applyNumberFormat="1" applyFont="1" applyAlignment="1">
      <alignment horizontal="center" vertical="center"/>
    </xf>
  </cellXfs>
  <cellStyles count="1">
    <cellStyle name="Normal" xfId="0" builtinId="0"/>
  </cellStyles>
  <dxfs count="97">
    <dxf>
      <font>
        <color rgb="FFFF0000"/>
      </font>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
      <font>
        <strike val="0"/>
        <color theme="0" tint="-0.14996795556505021"/>
      </font>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76200</xdr:colOff>
      <xdr:row>1</xdr:row>
      <xdr:rowOff>31938</xdr:rowOff>
    </xdr:from>
    <xdr:to>
      <xdr:col>1</xdr:col>
      <xdr:colOff>457200</xdr:colOff>
      <xdr:row>2</xdr:row>
      <xdr:rowOff>145677</xdr:rowOff>
    </xdr:to>
    <xdr:sp macro="[0]!masquer_ligne_Vide" textlink="">
      <xdr:nvSpPr>
        <xdr:cNvPr id="2" name="Organigramme : Alternative 1"/>
        <xdr:cNvSpPr/>
      </xdr:nvSpPr>
      <xdr:spPr>
        <a:xfrm>
          <a:off x="76200" y="222438"/>
          <a:ext cx="1228725" cy="313764"/>
        </a:xfrm>
        <a:prstGeom prst="flowChartAlternateProcess">
          <a:avLst/>
        </a:prstGeom>
        <a:solidFill>
          <a:srgbClr val="FFFF00"/>
        </a:solidFill>
      </xdr:spPr>
      <xdr:style>
        <a:lnRef idx="2">
          <a:schemeClr val="accent1"/>
        </a:lnRef>
        <a:fillRef idx="1">
          <a:schemeClr val="lt1"/>
        </a:fillRef>
        <a:effectRef idx="0">
          <a:schemeClr val="accent1"/>
        </a:effectRef>
        <a:fontRef idx="minor">
          <a:schemeClr val="dk1"/>
        </a:fontRef>
      </xdr:style>
      <xdr:txBody>
        <a:bodyPr vertOverflow="clip" horzOverflow="clip" rtlCol="0" anchor="ctr" anchorCtr="0"/>
        <a:lstStyle/>
        <a:p>
          <a:pPr algn="l"/>
          <a:r>
            <a:rPr lang="fr-FR" sz="1100" b="1" cap="none" spc="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Macro cahe</a:t>
          </a:r>
          <a:r>
            <a:rPr lang="fr-FR" sz="1100" b="1" cap="none" spc="0" baseline="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 ligne</a:t>
          </a:r>
          <a:endParaRPr lang="fr-FR" sz="1100" b="1" cap="none" spc="0" baseline="0">
            <a:ln w="12700">
              <a:solidFill>
                <a:sysClr val="windowText" lastClr="000000"/>
              </a:solidFill>
              <a:prstDash val="solid"/>
            </a:ln>
            <a:noFill/>
            <a:effectLst>
              <a:outerShdw blurRad="41275" dist="20320" dir="1800000" algn="tl" rotWithShape="0">
                <a:srgbClr val="000000">
                  <a:alpha val="40000"/>
                </a:srgbClr>
              </a:outerShdw>
            </a:effectLst>
            <a:latin typeface="+mn-lt"/>
          </a:endParaRPr>
        </a:p>
      </xdr:txBody>
    </xdr:sp>
    <xdr:clientData/>
  </xdr:twoCellAnchor>
  <xdr:twoCellAnchor>
    <xdr:from>
      <xdr:col>12</xdr:col>
      <xdr:colOff>752475</xdr:colOff>
      <xdr:row>1</xdr:row>
      <xdr:rowOff>200024</xdr:rowOff>
    </xdr:from>
    <xdr:to>
      <xdr:col>22</xdr:col>
      <xdr:colOff>95250</xdr:colOff>
      <xdr:row>29</xdr:row>
      <xdr:rowOff>228600</xdr:rowOff>
    </xdr:to>
    <xdr:sp macro="" textlink="">
      <xdr:nvSpPr>
        <xdr:cNvPr id="3" name="ZoneTexte 2"/>
        <xdr:cNvSpPr txBox="1"/>
      </xdr:nvSpPr>
      <xdr:spPr>
        <a:xfrm>
          <a:off x="10401300" y="390524"/>
          <a:ext cx="6962775" cy="654367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solidFill>
                <a:schemeClr val="dk1"/>
              </a:solidFill>
              <a:effectLst/>
              <a:latin typeface="+mn-lt"/>
              <a:ea typeface="+mn-ea"/>
              <a:cs typeface="+mn-cs"/>
            </a:rPr>
            <a:t>Bonjour,</a:t>
          </a:r>
        </a:p>
        <a:p>
          <a:endParaRPr lang="fr-FR" sz="1600">
            <a:solidFill>
              <a:schemeClr val="dk1"/>
            </a:solidFill>
            <a:effectLst/>
            <a:latin typeface="+mn-lt"/>
            <a:ea typeface="+mn-ea"/>
            <a:cs typeface="+mn-cs"/>
          </a:endParaRPr>
        </a:p>
        <a:p>
          <a:r>
            <a:rPr lang="fr-FR" sz="1600">
              <a:solidFill>
                <a:schemeClr val="dk1"/>
              </a:solidFill>
              <a:effectLst/>
              <a:latin typeface="+mn-lt"/>
              <a:ea typeface="+mn-ea"/>
              <a:cs typeface="+mn-cs"/>
            </a:rPr>
            <a:t>En clair, j'en ai une macro qui efface les données dans les colonnes "D, E, F, G, H, et L" lorsque  la colonne "B" n’est pas "vide"</a:t>
          </a:r>
          <a:r>
            <a:rPr lang="fr-FR" sz="1600" baseline="0">
              <a:solidFill>
                <a:schemeClr val="dk1"/>
              </a:solidFill>
              <a:effectLst/>
              <a:latin typeface="+mn-lt"/>
              <a:ea typeface="+mn-ea"/>
              <a:cs typeface="+mn-cs"/>
            </a:rPr>
            <a:t> </a:t>
          </a:r>
          <a:r>
            <a:rPr lang="fr-FR" sz="1600">
              <a:solidFill>
                <a:schemeClr val="dk1"/>
              </a:solidFill>
              <a:effectLst/>
              <a:latin typeface="+mn-lt"/>
              <a:ea typeface="+mn-ea"/>
              <a:cs typeface="+mn-cs"/>
            </a:rPr>
            <a:t>et que "C" est vide et une autre qui cache les lignes suivant les mêmes conditions.</a:t>
          </a:r>
        </a:p>
        <a:p>
          <a:r>
            <a:rPr lang="fr-FR" sz="1600">
              <a:solidFill>
                <a:schemeClr val="dk1"/>
              </a:solidFill>
              <a:effectLst/>
              <a:latin typeface="+mn-lt"/>
              <a:ea typeface="+mn-ea"/>
              <a:cs typeface="+mn-cs"/>
            </a:rPr>
            <a:t>Donc entre chaque tableau qui représente une semaine, je suis obligé de mettre des "X" cachés dans la colonne "B"  pour que la "macro qui efface" continue son petit bonhomme de chemin jusqu'à la fin de la dernière semaine et ne s'arrête pas à la première ligne vide qu'elle trouve.</a:t>
          </a:r>
        </a:p>
        <a:p>
          <a:r>
            <a:rPr lang="fr-FR" sz="1600">
              <a:solidFill>
                <a:schemeClr val="dk1"/>
              </a:solidFill>
              <a:effectLst/>
              <a:latin typeface="+mn-lt"/>
              <a:ea typeface="+mn-ea"/>
              <a:cs typeface="+mn-cs"/>
            </a:rPr>
            <a:t>Pour garder l'entête et les totaux de la semaine lors de l'utilisation de la macro     " efface données" et éviter l’utilisation excessive de « X »cachés  lorsque j’inscris la première date de la semaine, le mot "date" s'écrit dans la colonne "C" </a:t>
          </a:r>
          <a:r>
            <a:rPr lang="fr-FR" sz="1600">
              <a:solidFill>
                <a:schemeClr val="dk1"/>
              </a:solidFill>
              <a:effectLst/>
              <a:latin typeface="+mn-lt"/>
              <a:ea typeface="+mn-ea"/>
              <a:cs typeface="+mn-cs"/>
            </a:rPr>
            <a:t>pour éviter l'effacement de</a:t>
          </a:r>
          <a:r>
            <a:rPr lang="fr-FR" sz="1600" baseline="0">
              <a:solidFill>
                <a:schemeClr val="dk1"/>
              </a:solidFill>
              <a:effectLst/>
              <a:latin typeface="+mn-lt"/>
              <a:ea typeface="+mn-ea"/>
              <a:cs typeface="+mn-cs"/>
            </a:rPr>
            <a:t> l'entête </a:t>
          </a:r>
          <a:r>
            <a:rPr lang="fr-FR" sz="1600">
              <a:solidFill>
                <a:schemeClr val="dk1"/>
              </a:solidFill>
              <a:effectLst/>
              <a:latin typeface="+mn-lt"/>
              <a:ea typeface="+mn-ea"/>
              <a:cs typeface="+mn-cs"/>
            </a:rPr>
            <a:t>ainsi qu’un "X"  pour éviter l'effacement des totaux. </a:t>
          </a:r>
        </a:p>
        <a:p>
          <a:r>
            <a:rPr lang="fr-FR" sz="1600">
              <a:solidFill>
                <a:schemeClr val="dk1"/>
              </a:solidFill>
              <a:effectLst/>
              <a:latin typeface="+mn-lt"/>
              <a:ea typeface="+mn-ea"/>
              <a:cs typeface="+mn-cs"/>
            </a:rPr>
            <a:t>Sauf pour première semaine qui a « date et X » en dur.</a:t>
          </a:r>
        </a:p>
        <a:p>
          <a:endParaRPr lang="fr-FR" sz="1600">
            <a:solidFill>
              <a:schemeClr val="dk1"/>
            </a:solidFill>
            <a:effectLst/>
            <a:latin typeface="+mn-lt"/>
            <a:ea typeface="+mn-ea"/>
            <a:cs typeface="+mn-cs"/>
          </a:endParaRPr>
        </a:p>
        <a:p>
          <a:r>
            <a:rPr lang="fr-FR" sz="1600">
              <a:solidFill>
                <a:schemeClr val="dk1"/>
              </a:solidFill>
              <a:effectLst/>
              <a:latin typeface="+mn-lt"/>
              <a:ea typeface="+mn-ea"/>
              <a:cs typeface="+mn-cs"/>
            </a:rPr>
            <a:t>En résumé, s’il y a un « B plein » et un « C vide » ça cache et ça efface, je voudrais éviter, si c'était possible, de mettre des "x" un peu partout pour que cela fonctionne. </a:t>
          </a:r>
        </a:p>
        <a:p>
          <a:r>
            <a:rPr lang="fr-FR" sz="1600">
              <a:solidFill>
                <a:schemeClr val="dk1"/>
              </a:solidFill>
              <a:effectLst/>
              <a:latin typeface="+mn-lt"/>
              <a:ea typeface="+mn-ea"/>
              <a:cs typeface="+mn-cs"/>
            </a:rPr>
            <a:t>Est-ce possible???</a:t>
          </a:r>
        </a:p>
        <a:p>
          <a:endParaRPr lang="fr-FR" sz="1600">
            <a:solidFill>
              <a:schemeClr val="dk1"/>
            </a:solidFill>
            <a:effectLst/>
            <a:latin typeface="+mn-lt"/>
            <a:ea typeface="+mn-ea"/>
            <a:cs typeface="+mn-cs"/>
          </a:endParaRPr>
        </a:p>
        <a:p>
          <a:r>
            <a:rPr lang="fr-FR" sz="1600">
              <a:solidFill>
                <a:schemeClr val="dk1"/>
              </a:solidFill>
              <a:effectLst/>
              <a:latin typeface="+mn-lt"/>
              <a:ea typeface="+mn-ea"/>
              <a:cs typeface="+mn-cs"/>
            </a:rPr>
            <a:t>NB: Tous ce qui est en </a:t>
          </a:r>
          <a:r>
            <a:rPr lang="fr-FR" sz="1600">
              <a:solidFill>
                <a:srgbClr val="FF0000"/>
              </a:solidFill>
              <a:effectLst/>
              <a:latin typeface="+mn-lt"/>
              <a:ea typeface="+mn-ea"/>
              <a:cs typeface="+mn-cs"/>
            </a:rPr>
            <a:t>rouge</a:t>
          </a:r>
          <a:r>
            <a:rPr lang="fr-FR" sz="1600">
              <a:solidFill>
                <a:schemeClr val="dk1"/>
              </a:solidFill>
              <a:effectLst/>
              <a:latin typeface="+mn-lt"/>
              <a:ea typeface="+mn-ea"/>
              <a:cs typeface="+mn-cs"/>
            </a:rPr>
            <a:t> est caché, les  boutons ne sont là que pour les tests</a:t>
          </a:r>
          <a:r>
            <a:rPr lang="fr-FR" sz="1600" baseline="0">
              <a:solidFill>
                <a:schemeClr val="dk1"/>
              </a:solidFill>
              <a:effectLst/>
              <a:latin typeface="+mn-lt"/>
              <a:ea typeface="+mn-ea"/>
              <a:cs typeface="+mn-cs"/>
            </a:rPr>
            <a:t> et lorsqu'il n'y a pas de date en "C" la ligne devient grise ainsi que la police donc si il y a des données, on ne les voit pas sauf dans les totaux de la semaine.</a:t>
          </a:r>
        </a:p>
        <a:p>
          <a:r>
            <a:rPr lang="fr-FR" sz="1600" baseline="0">
              <a:solidFill>
                <a:schemeClr val="dk1"/>
              </a:solidFill>
              <a:effectLst/>
              <a:latin typeface="+mn-lt"/>
              <a:ea typeface="+mn-ea"/>
              <a:cs typeface="+mn-cs"/>
            </a:rPr>
            <a:t>Il y a une MFC pour les cellules grises et pour les dates dans la colonne "C"</a:t>
          </a:r>
        </a:p>
        <a:p>
          <a:endParaRPr lang="fr-FR" sz="1600" baseline="0">
            <a:solidFill>
              <a:schemeClr val="dk1"/>
            </a:solidFill>
            <a:effectLst/>
            <a:latin typeface="+mn-lt"/>
            <a:ea typeface="+mn-ea"/>
            <a:cs typeface="+mn-cs"/>
          </a:endParaRPr>
        </a:p>
        <a:p>
          <a:r>
            <a:rPr lang="fr-FR" sz="1600" baseline="0">
              <a:solidFill>
                <a:schemeClr val="dk1"/>
              </a:solidFill>
              <a:effectLst/>
              <a:latin typeface="+mn-lt"/>
              <a:ea typeface="+mn-ea"/>
              <a:cs typeface="+mn-cs"/>
            </a:rPr>
            <a:t>La feuille est protégée sans mot de passe.</a:t>
          </a:r>
          <a:endParaRPr lang="fr-FR" sz="1600">
            <a:solidFill>
              <a:schemeClr val="dk1"/>
            </a:solidFill>
            <a:effectLst/>
            <a:latin typeface="+mn-lt"/>
            <a:ea typeface="+mn-ea"/>
            <a:cs typeface="+mn-cs"/>
          </a:endParaRPr>
        </a:p>
      </xdr:txBody>
    </xdr:sp>
    <xdr:clientData/>
  </xdr:twoCellAnchor>
  <xdr:twoCellAnchor>
    <xdr:from>
      <xdr:col>4</xdr:col>
      <xdr:colOff>104775</xdr:colOff>
      <xdr:row>1</xdr:row>
      <xdr:rowOff>28575</xdr:rowOff>
    </xdr:from>
    <xdr:to>
      <xdr:col>5</xdr:col>
      <xdr:colOff>790575</xdr:colOff>
      <xdr:row>2</xdr:row>
      <xdr:rowOff>142314</xdr:rowOff>
    </xdr:to>
    <xdr:sp macro="[0]!Effacer_données" textlink="">
      <xdr:nvSpPr>
        <xdr:cNvPr id="5" name="Organigramme : Alternative 4"/>
        <xdr:cNvSpPr/>
      </xdr:nvSpPr>
      <xdr:spPr>
        <a:xfrm>
          <a:off x="2971800" y="219075"/>
          <a:ext cx="1533525" cy="313764"/>
        </a:xfrm>
        <a:prstGeom prst="flowChartAlternateProcess">
          <a:avLst/>
        </a:prstGeom>
        <a:solidFill>
          <a:srgbClr val="FFFF00"/>
        </a:solidFill>
      </xdr:spPr>
      <xdr:style>
        <a:lnRef idx="2">
          <a:schemeClr val="accent1"/>
        </a:lnRef>
        <a:fillRef idx="1">
          <a:schemeClr val="lt1"/>
        </a:fillRef>
        <a:effectRef idx="0">
          <a:schemeClr val="accent1"/>
        </a:effectRef>
        <a:fontRef idx="minor">
          <a:schemeClr val="dk1"/>
        </a:fontRef>
      </xdr:style>
      <xdr:txBody>
        <a:bodyPr vertOverflow="clip" horzOverflow="clip" rtlCol="0" anchor="ctr" anchorCtr="0"/>
        <a:lstStyle/>
        <a:p>
          <a:pPr algn="l"/>
          <a:r>
            <a:rPr lang="fr-FR" sz="1100" b="1" cap="none" spc="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Macro efface données</a:t>
          </a:r>
          <a:endParaRPr lang="fr-FR" sz="1100" b="1" cap="none" spc="0" baseline="0">
            <a:ln w="12700">
              <a:solidFill>
                <a:sysClr val="windowText" lastClr="000000"/>
              </a:solidFill>
              <a:prstDash val="solid"/>
            </a:ln>
            <a:noFill/>
            <a:effectLst>
              <a:outerShdw blurRad="41275" dist="20320" dir="1800000" algn="tl" rotWithShape="0">
                <a:srgbClr val="000000">
                  <a:alpha val="40000"/>
                </a:srgbClr>
              </a:outerShdw>
            </a:effectLst>
            <a:latin typeface="+mn-lt"/>
          </a:endParaRPr>
        </a:p>
      </xdr:txBody>
    </xdr:sp>
    <xdr:clientData/>
  </xdr:twoCellAnchor>
  <xdr:twoCellAnchor>
    <xdr:from>
      <xdr:col>1</xdr:col>
      <xdr:colOff>504825</xdr:colOff>
      <xdr:row>1</xdr:row>
      <xdr:rowOff>28575</xdr:rowOff>
    </xdr:from>
    <xdr:to>
      <xdr:col>3</xdr:col>
      <xdr:colOff>723900</xdr:colOff>
      <xdr:row>2</xdr:row>
      <xdr:rowOff>142314</xdr:rowOff>
    </xdr:to>
    <xdr:sp macro="[0]!afficher_ligne_Vide" textlink="">
      <xdr:nvSpPr>
        <xdr:cNvPr id="7" name="Organigramme : Alternative 6"/>
        <xdr:cNvSpPr/>
      </xdr:nvSpPr>
      <xdr:spPr>
        <a:xfrm>
          <a:off x="1352550" y="219075"/>
          <a:ext cx="1390650" cy="313764"/>
        </a:xfrm>
        <a:prstGeom prst="flowChartAlternateProcess">
          <a:avLst/>
        </a:prstGeom>
        <a:solidFill>
          <a:srgbClr val="FFFF00"/>
        </a:solidFill>
      </xdr:spPr>
      <xdr:style>
        <a:lnRef idx="2">
          <a:schemeClr val="accent1"/>
        </a:lnRef>
        <a:fillRef idx="1">
          <a:schemeClr val="lt1"/>
        </a:fillRef>
        <a:effectRef idx="0">
          <a:schemeClr val="accent1"/>
        </a:effectRef>
        <a:fontRef idx="minor">
          <a:schemeClr val="dk1"/>
        </a:fontRef>
      </xdr:style>
      <xdr:txBody>
        <a:bodyPr vertOverflow="clip" horzOverflow="clip" rtlCol="0" anchor="ctr" anchorCtr="0"/>
        <a:lstStyle/>
        <a:p>
          <a:pPr algn="l"/>
          <a:r>
            <a:rPr lang="fr-FR" sz="1100" b="1" cap="none" spc="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Macro affiche</a:t>
          </a:r>
          <a:r>
            <a:rPr lang="fr-FR" sz="1100" b="1" cap="none" spc="0" baseline="0">
              <a:ln w="12700">
                <a:solidFill>
                  <a:sysClr val="windowText" lastClr="000000"/>
                </a:solidFill>
                <a:prstDash val="solid"/>
              </a:ln>
              <a:solidFill>
                <a:sysClr val="windowText" lastClr="000000"/>
              </a:solidFill>
              <a:effectLst>
                <a:outerShdw blurRad="41275" dist="20320" dir="1800000" algn="tl" rotWithShape="0">
                  <a:srgbClr val="000000">
                    <a:alpha val="40000"/>
                  </a:srgbClr>
                </a:outerShdw>
              </a:effectLst>
            </a:rPr>
            <a:t> ligne</a:t>
          </a:r>
          <a:endParaRPr lang="fr-FR" sz="1100" b="1" cap="none" spc="0" baseline="0">
            <a:ln w="12700">
              <a:solidFill>
                <a:sysClr val="windowText" lastClr="000000"/>
              </a:solidFill>
              <a:prstDash val="solid"/>
            </a:ln>
            <a:noFill/>
            <a:effectLst>
              <a:outerShdw blurRad="41275" dist="20320" dir="1800000" algn="tl" rotWithShape="0">
                <a:srgbClr val="000000">
                  <a:alpha val="40000"/>
                </a:srgbClr>
              </a:outerShdw>
            </a:effectLst>
            <a:latin typeface="+mn-lt"/>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65"/>
  <sheetViews>
    <sheetView tabSelected="1" zoomScaleNormal="100" workbookViewId="0">
      <selection activeCell="G1" sqref="G1:K2"/>
    </sheetView>
  </sheetViews>
  <sheetFormatPr baseColWidth="10" defaultRowHeight="15" x14ac:dyDescent="0.25"/>
  <cols>
    <col min="1" max="2" width="12.7109375" style="1" customWidth="1"/>
    <col min="3" max="3" width="4.85546875" style="2" customWidth="1"/>
    <col min="4" max="12" width="12.7109375" style="1" customWidth="1"/>
    <col min="13" max="13" width="11.42578125" style="1"/>
  </cols>
  <sheetData>
    <row r="1" spans="1:15" ht="15" customHeight="1" x14ac:dyDescent="0.25">
      <c r="A1" s="53">
        <v>1.0416666666666667</v>
      </c>
      <c r="B1" s="54"/>
      <c r="C1" s="54">
        <v>0.49</v>
      </c>
      <c r="D1" s="55">
        <v>1.1000000000000001</v>
      </c>
      <c r="E1" s="55">
        <v>1.1000000000000001</v>
      </c>
      <c r="F1" s="55">
        <v>20.399999999999999</v>
      </c>
      <c r="G1" s="46" t="str">
        <f ca="1">MID(CELL("filename",A1),FIND("]",CELL("filename",A1))+1,50)</f>
        <v>Test_Macro</v>
      </c>
      <c r="H1" s="47"/>
      <c r="I1" s="47"/>
      <c r="J1" s="47"/>
      <c r="K1" s="48"/>
    </row>
    <row r="2" spans="1:15" ht="15.75" customHeight="1" thickBot="1" x14ac:dyDescent="0.3">
      <c r="G2" s="49"/>
      <c r="H2" s="50"/>
      <c r="I2" s="50"/>
      <c r="J2" s="50"/>
      <c r="K2" s="51"/>
    </row>
    <row r="3" spans="1:15" ht="15.75" thickBot="1" x14ac:dyDescent="0.3"/>
    <row r="4" spans="1:15" x14ac:dyDescent="0.25">
      <c r="B4" s="3" t="s">
        <v>0</v>
      </c>
      <c r="C4" s="4" t="s">
        <v>1</v>
      </c>
      <c r="D4" s="5" t="s">
        <v>2</v>
      </c>
      <c r="E4" s="5" t="s">
        <v>3</v>
      </c>
      <c r="F4" s="5" t="s">
        <v>4</v>
      </c>
      <c r="G4" s="6" t="s">
        <v>5</v>
      </c>
      <c r="H4" s="7" t="s">
        <v>6</v>
      </c>
      <c r="I4" s="7" t="s">
        <v>7</v>
      </c>
      <c r="J4" s="7" t="s">
        <v>8</v>
      </c>
      <c r="K4" s="8" t="s">
        <v>9</v>
      </c>
      <c r="L4" s="9" t="s">
        <v>10</v>
      </c>
    </row>
    <row r="5" spans="1:15" ht="23.25" x14ac:dyDescent="0.25">
      <c r="B5" s="10" t="s">
        <v>11</v>
      </c>
      <c r="C5" s="11"/>
      <c r="D5" s="12"/>
      <c r="E5" s="12"/>
      <c r="F5" s="12"/>
      <c r="G5" s="13"/>
      <c r="H5" s="14"/>
      <c r="I5" s="15" t="str">
        <f t="shared" ref="I5:I11" si="0">IF(H5="","",H5-G5)</f>
        <v/>
      </c>
      <c r="J5" s="16"/>
      <c r="K5" s="17">
        <f>IF(D5="*",$D$1,0)+IF(E5="*",$E$1,0)+IF(F5="*",$F$1,0)</f>
        <v>0</v>
      </c>
      <c r="L5" s="18"/>
    </row>
    <row r="6" spans="1:15" ht="23.25" x14ac:dyDescent="0.25">
      <c r="B6" s="10" t="s">
        <v>12</v>
      </c>
      <c r="C6" s="11"/>
      <c r="D6" s="12"/>
      <c r="E6" s="12"/>
      <c r="F6" s="12"/>
      <c r="G6" s="13"/>
      <c r="H6" s="14"/>
      <c r="I6" s="15" t="str">
        <f t="shared" si="0"/>
        <v/>
      </c>
      <c r="J6" s="19"/>
      <c r="K6" s="17">
        <f t="shared" ref="K6:K11" si="1">IF(D6="*",$D$1,0)+IF(E6="*",$E$1,0)+IF(F6="*",$F$1,0)</f>
        <v>0</v>
      </c>
      <c r="L6" s="18"/>
      <c r="O6" s="20"/>
    </row>
    <row r="7" spans="1:15" ht="23.25" x14ac:dyDescent="0.25">
      <c r="B7" s="10" t="s">
        <v>13</v>
      </c>
      <c r="C7" s="11"/>
      <c r="D7" s="12"/>
      <c r="E7" s="12"/>
      <c r="F7" s="12"/>
      <c r="G7" s="13"/>
      <c r="H7" s="14"/>
      <c r="I7" s="15" t="str">
        <f t="shared" si="0"/>
        <v/>
      </c>
      <c r="J7" s="19"/>
      <c r="K7" s="17">
        <f t="shared" si="1"/>
        <v>0</v>
      </c>
      <c r="L7" s="18"/>
    </row>
    <row r="8" spans="1:15" ht="23.25" x14ac:dyDescent="0.25">
      <c r="B8" s="10" t="s">
        <v>14</v>
      </c>
      <c r="C8" s="11">
        <v>1</v>
      </c>
      <c r="D8" s="12" t="s">
        <v>22</v>
      </c>
      <c r="E8" s="12"/>
      <c r="F8" s="12"/>
      <c r="G8" s="13">
        <v>0.33333333333333331</v>
      </c>
      <c r="H8" s="14">
        <v>0.41666666666666669</v>
      </c>
      <c r="I8" s="15">
        <f t="shared" si="0"/>
        <v>8.333333333333337E-2</v>
      </c>
      <c r="J8" s="19"/>
      <c r="K8" s="17">
        <f t="shared" si="1"/>
        <v>1.1000000000000001</v>
      </c>
      <c r="L8" s="18"/>
    </row>
    <row r="9" spans="1:15" ht="23.25" x14ac:dyDescent="0.25">
      <c r="B9" s="10" t="s">
        <v>15</v>
      </c>
      <c r="C9" s="11">
        <v>2</v>
      </c>
      <c r="D9" s="12" t="s">
        <v>22</v>
      </c>
      <c r="E9" s="12" t="s">
        <v>22</v>
      </c>
      <c r="F9" s="12"/>
      <c r="G9" s="13">
        <v>0.625</v>
      </c>
      <c r="H9" s="14">
        <v>0.91666666666666663</v>
      </c>
      <c r="I9" s="15">
        <f t="shared" si="0"/>
        <v>0.29166666666666663</v>
      </c>
      <c r="J9" s="19"/>
      <c r="K9" s="17">
        <f t="shared" si="1"/>
        <v>2.2000000000000002</v>
      </c>
      <c r="L9" s="18">
        <v>5</v>
      </c>
    </row>
    <row r="10" spans="1:15" ht="23.25" x14ac:dyDescent="0.25">
      <c r="B10" s="10" t="s">
        <v>16</v>
      </c>
      <c r="C10" s="21">
        <v>3</v>
      </c>
      <c r="D10" s="12"/>
      <c r="E10" s="12" t="s">
        <v>22</v>
      </c>
      <c r="F10" s="12" t="s">
        <v>22</v>
      </c>
      <c r="G10" s="13">
        <v>0.33333333333333331</v>
      </c>
      <c r="H10" s="14">
        <v>0.79166666666666663</v>
      </c>
      <c r="I10" s="15">
        <f t="shared" si="0"/>
        <v>0.45833333333333331</v>
      </c>
      <c r="J10" s="19"/>
      <c r="K10" s="17">
        <f t="shared" si="1"/>
        <v>21.5</v>
      </c>
      <c r="L10" s="18"/>
    </row>
    <row r="11" spans="1:15" ht="24" thickBot="1" x14ac:dyDescent="0.3">
      <c r="B11" s="10" t="s">
        <v>17</v>
      </c>
      <c r="C11" s="21">
        <v>4</v>
      </c>
      <c r="D11" s="12"/>
      <c r="E11" s="12"/>
      <c r="F11" s="12"/>
      <c r="G11" s="13"/>
      <c r="H11" s="14"/>
      <c r="I11" s="15" t="str">
        <f t="shared" si="0"/>
        <v/>
      </c>
      <c r="J11" s="22"/>
      <c r="K11" s="17">
        <f t="shared" si="1"/>
        <v>0</v>
      </c>
      <c r="L11" s="18"/>
    </row>
    <row r="12" spans="1:15" ht="15.75" thickBot="1" x14ac:dyDescent="0.3">
      <c r="B12" s="54" t="s">
        <v>18</v>
      </c>
      <c r="C12" s="54" t="s">
        <v>18</v>
      </c>
      <c r="D12" s="23"/>
      <c r="E12" s="23"/>
      <c r="F12" s="23"/>
      <c r="G12" s="42" t="s">
        <v>19</v>
      </c>
      <c r="H12" s="43"/>
      <c r="I12" s="24">
        <f>SUM(I5:I11)</f>
        <v>0.83333333333333326</v>
      </c>
      <c r="J12" s="25" t="str">
        <f>IF((I12 &gt;A$1),I12-A$1," ")</f>
        <v xml:space="preserve"> </v>
      </c>
      <c r="K12" s="26">
        <f>SUM(K5:L11)</f>
        <v>29.8</v>
      </c>
      <c r="L12" s="27"/>
    </row>
    <row r="13" spans="1:15" ht="15.75" customHeight="1" thickBot="1" x14ac:dyDescent="0.3">
      <c r="B13" s="54" t="s">
        <v>18</v>
      </c>
      <c r="C13" s="57" t="s">
        <v>18</v>
      </c>
      <c r="G13" s="28"/>
      <c r="H13" s="28"/>
      <c r="I13" s="28"/>
      <c r="J13" s="28"/>
      <c r="K13" s="28"/>
    </row>
    <row r="14" spans="1:15" x14ac:dyDescent="0.25">
      <c r="B14" s="56" t="s">
        <v>18</v>
      </c>
      <c r="C14" s="4" t="str">
        <f>IF(ISBLANK(C15),"","Date")</f>
        <v>Date</v>
      </c>
      <c r="D14" s="5"/>
      <c r="E14" s="5"/>
      <c r="F14" s="5"/>
      <c r="G14" s="6" t="s">
        <v>5</v>
      </c>
      <c r="H14" s="7" t="s">
        <v>6</v>
      </c>
      <c r="I14" s="7" t="s">
        <v>7</v>
      </c>
      <c r="J14" s="7" t="s">
        <v>8</v>
      </c>
      <c r="K14" s="8" t="s">
        <v>9</v>
      </c>
      <c r="L14" s="9" t="s">
        <v>10</v>
      </c>
    </row>
    <row r="15" spans="1:15" ht="23.25" x14ac:dyDescent="0.25">
      <c r="B15" s="10" t="s">
        <v>11</v>
      </c>
      <c r="C15" s="11">
        <v>5</v>
      </c>
      <c r="D15" s="12"/>
      <c r="E15" s="12"/>
      <c r="F15" s="12"/>
      <c r="G15" s="13"/>
      <c r="H15" s="14"/>
      <c r="I15" s="15" t="str">
        <f t="shared" ref="I15:I21" si="2">IF(H15="","",H15-G15)</f>
        <v/>
      </c>
      <c r="J15" s="16"/>
      <c r="K15" s="17">
        <f>IF(D15="*",$D$1,0)+IF(E15="*",$E$1,0)+IF(F15="*",$F$1,0)</f>
        <v>0</v>
      </c>
      <c r="L15" s="18"/>
    </row>
    <row r="16" spans="1:15" ht="23.25" x14ac:dyDescent="0.25">
      <c r="B16" s="10" t="s">
        <v>12</v>
      </c>
      <c r="C16" s="11">
        <v>6</v>
      </c>
      <c r="D16" s="12"/>
      <c r="E16" s="12"/>
      <c r="F16" s="12"/>
      <c r="G16" s="13"/>
      <c r="H16" s="14"/>
      <c r="I16" s="15" t="str">
        <f t="shared" si="2"/>
        <v/>
      </c>
      <c r="J16" s="19"/>
      <c r="K16" s="17">
        <f t="shared" ref="K16:K21" si="3">IF(D16="*",$D$1,0)+IF(E16="*",$E$1,0)+IF(F16="*",$F$1,0)</f>
        <v>0</v>
      </c>
      <c r="L16" s="18"/>
    </row>
    <row r="17" spans="1:17" ht="23.25" x14ac:dyDescent="0.25">
      <c r="A17"/>
      <c r="B17" s="10" t="s">
        <v>13</v>
      </c>
      <c r="C17" s="11">
        <v>7</v>
      </c>
      <c r="D17" s="12"/>
      <c r="E17" s="12"/>
      <c r="F17" s="12"/>
      <c r="G17" s="13"/>
      <c r="H17" s="14"/>
      <c r="I17" s="15" t="str">
        <f t="shared" si="2"/>
        <v/>
      </c>
      <c r="J17" s="19"/>
      <c r="K17" s="17">
        <f t="shared" si="3"/>
        <v>0</v>
      </c>
      <c r="L17" s="18"/>
      <c r="M17"/>
      <c r="P17" s="52"/>
      <c r="Q17" s="52"/>
    </row>
    <row r="18" spans="1:17" ht="23.25" x14ac:dyDescent="0.25">
      <c r="A18"/>
      <c r="B18" s="10" t="s">
        <v>14</v>
      </c>
      <c r="C18" s="11">
        <v>8</v>
      </c>
      <c r="D18" s="12"/>
      <c r="E18" s="12"/>
      <c r="F18" s="12"/>
      <c r="G18" s="13"/>
      <c r="H18" s="14"/>
      <c r="I18" s="15" t="str">
        <f t="shared" si="2"/>
        <v/>
      </c>
      <c r="J18" s="19"/>
      <c r="K18" s="17">
        <f t="shared" si="3"/>
        <v>0</v>
      </c>
      <c r="L18" s="18"/>
      <c r="M18"/>
    </row>
    <row r="19" spans="1:17" ht="23.25" x14ac:dyDescent="0.25">
      <c r="A19"/>
      <c r="B19" s="10" t="s">
        <v>15</v>
      </c>
      <c r="C19" s="11">
        <v>9</v>
      </c>
      <c r="D19" s="12"/>
      <c r="E19" s="12"/>
      <c r="F19" s="12"/>
      <c r="G19" s="13"/>
      <c r="H19" s="14"/>
      <c r="I19" s="15" t="str">
        <f t="shared" si="2"/>
        <v/>
      </c>
      <c r="J19" s="19"/>
      <c r="K19" s="17">
        <f t="shared" si="3"/>
        <v>0</v>
      </c>
      <c r="L19" s="18"/>
      <c r="M19"/>
    </row>
    <row r="20" spans="1:17" ht="23.25" x14ac:dyDescent="0.25">
      <c r="A20"/>
      <c r="B20" s="10" t="s">
        <v>16</v>
      </c>
      <c r="C20" s="21">
        <v>10</v>
      </c>
      <c r="D20" s="12"/>
      <c r="E20" s="12"/>
      <c r="F20" s="12"/>
      <c r="G20" s="13"/>
      <c r="H20" s="14"/>
      <c r="I20" s="15" t="str">
        <f t="shared" si="2"/>
        <v/>
      </c>
      <c r="J20" s="19"/>
      <c r="K20" s="17">
        <f t="shared" si="3"/>
        <v>0</v>
      </c>
      <c r="L20" s="18"/>
      <c r="M20"/>
    </row>
    <row r="21" spans="1:17" ht="24" thickBot="1" x14ac:dyDescent="0.3">
      <c r="A21"/>
      <c r="B21" s="10" t="s">
        <v>17</v>
      </c>
      <c r="C21" s="21">
        <v>11</v>
      </c>
      <c r="D21" s="12"/>
      <c r="E21" s="12"/>
      <c r="F21" s="12"/>
      <c r="G21" s="13"/>
      <c r="H21" s="14"/>
      <c r="I21" s="15" t="str">
        <f t="shared" si="2"/>
        <v/>
      </c>
      <c r="J21" s="22"/>
      <c r="K21" s="17">
        <f t="shared" si="3"/>
        <v>0</v>
      </c>
      <c r="L21" s="18"/>
      <c r="M21"/>
    </row>
    <row r="22" spans="1:17" ht="15.75" thickBot="1" x14ac:dyDescent="0.3">
      <c r="B22" s="54" t="s">
        <v>18</v>
      </c>
      <c r="C22" s="54" t="str">
        <f>IF(ISBLANK(C15),"","x")</f>
        <v>x</v>
      </c>
      <c r="D22" s="23"/>
      <c r="E22" s="23"/>
      <c r="F22" s="23"/>
      <c r="G22" s="42" t="s">
        <v>19</v>
      </c>
      <c r="H22" s="43"/>
      <c r="I22" s="24">
        <f>SUM(I15:I21)</f>
        <v>0</v>
      </c>
      <c r="J22" s="25" t="str">
        <f>IF((I22 &gt;A$1),I22-A$1," ")</f>
        <v xml:space="preserve"> </v>
      </c>
      <c r="K22" s="26">
        <f>SUM(K15:L21)</f>
        <v>0</v>
      </c>
      <c r="L22" s="27"/>
      <c r="M22"/>
    </row>
    <row r="23" spans="1:17" ht="15.75" thickBot="1" x14ac:dyDescent="0.3">
      <c r="A23"/>
      <c r="B23" s="54" t="s">
        <v>18</v>
      </c>
      <c r="C23" s="54" t="s">
        <v>18</v>
      </c>
      <c r="M23"/>
    </row>
    <row r="24" spans="1:17" x14ac:dyDescent="0.25">
      <c r="A24"/>
      <c r="B24" s="56" t="s">
        <v>18</v>
      </c>
      <c r="C24" s="4" t="str">
        <f>IF(ISBLANK(C25),"","Date")</f>
        <v>Date</v>
      </c>
      <c r="D24" s="5"/>
      <c r="E24" s="5"/>
      <c r="F24" s="5"/>
      <c r="G24" s="6" t="s">
        <v>5</v>
      </c>
      <c r="H24" s="7" t="s">
        <v>6</v>
      </c>
      <c r="I24" s="7" t="s">
        <v>7</v>
      </c>
      <c r="J24" s="7" t="s">
        <v>8</v>
      </c>
      <c r="K24" s="8" t="s">
        <v>9</v>
      </c>
      <c r="L24" s="9" t="s">
        <v>10</v>
      </c>
      <c r="M24"/>
    </row>
    <row r="25" spans="1:17" ht="23.25" x14ac:dyDescent="0.25">
      <c r="A25"/>
      <c r="B25" s="10" t="s">
        <v>11</v>
      </c>
      <c r="C25" s="11">
        <v>12</v>
      </c>
      <c r="D25" s="12"/>
      <c r="E25" s="12"/>
      <c r="F25" s="12"/>
      <c r="G25" s="13"/>
      <c r="H25" s="14"/>
      <c r="I25" s="15" t="str">
        <f t="shared" ref="I25:I30" si="4">IF(H25="","",H25-G25)</f>
        <v/>
      </c>
      <c r="J25" s="16"/>
      <c r="K25" s="17">
        <f>IF(D25="*",$D$1,0)+IF(E25="*",$E$1,0)+IF(F25="*",$F$1,0)</f>
        <v>0</v>
      </c>
      <c r="L25" s="18"/>
      <c r="M25"/>
    </row>
    <row r="26" spans="1:17" ht="23.25" x14ac:dyDescent="0.25">
      <c r="A26"/>
      <c r="B26" s="10" t="s">
        <v>12</v>
      </c>
      <c r="C26" s="11"/>
      <c r="D26" s="12"/>
      <c r="E26" s="12"/>
      <c r="F26" s="12"/>
      <c r="G26" s="13"/>
      <c r="H26" s="14"/>
      <c r="I26" s="15" t="str">
        <f t="shared" si="4"/>
        <v/>
      </c>
      <c r="J26" s="19"/>
      <c r="K26" s="17">
        <f t="shared" ref="K26:K31" si="5">IF(D26="*",$D$1,0)+IF(E26="*",$E$1,0)+IF(F26="*",$F$1,0)</f>
        <v>0</v>
      </c>
      <c r="L26" s="18"/>
      <c r="M26"/>
    </row>
    <row r="27" spans="1:17" ht="23.25" x14ac:dyDescent="0.25">
      <c r="A27"/>
      <c r="B27" s="10" t="s">
        <v>13</v>
      </c>
      <c r="C27" s="11"/>
      <c r="D27" s="12"/>
      <c r="E27" s="12"/>
      <c r="F27" s="12"/>
      <c r="G27" s="13"/>
      <c r="H27" s="14"/>
      <c r="I27" s="15" t="str">
        <f t="shared" si="4"/>
        <v/>
      </c>
      <c r="J27" s="19"/>
      <c r="K27" s="17">
        <f t="shared" si="5"/>
        <v>0</v>
      </c>
      <c r="L27" s="18"/>
      <c r="M27"/>
    </row>
    <row r="28" spans="1:17" ht="23.25" x14ac:dyDescent="0.25">
      <c r="A28"/>
      <c r="B28" s="10" t="s">
        <v>14</v>
      </c>
      <c r="C28" s="11"/>
      <c r="D28" s="12"/>
      <c r="E28" s="12"/>
      <c r="F28" s="12"/>
      <c r="G28" s="13"/>
      <c r="H28" s="14"/>
      <c r="I28" s="15" t="str">
        <f t="shared" si="4"/>
        <v/>
      </c>
      <c r="J28" s="19"/>
      <c r="K28" s="17">
        <f t="shared" si="5"/>
        <v>0</v>
      </c>
      <c r="L28" s="18"/>
      <c r="M28"/>
    </row>
    <row r="29" spans="1:17" ht="23.25" x14ac:dyDescent="0.25">
      <c r="A29"/>
      <c r="B29" s="10" t="s">
        <v>15</v>
      </c>
      <c r="C29" s="11"/>
      <c r="D29" s="12"/>
      <c r="E29" s="12"/>
      <c r="F29" s="12"/>
      <c r="G29" s="13"/>
      <c r="H29" s="14"/>
      <c r="I29" s="15" t="str">
        <f t="shared" si="4"/>
        <v/>
      </c>
      <c r="J29" s="19"/>
      <c r="K29" s="17">
        <f t="shared" si="5"/>
        <v>0</v>
      </c>
      <c r="L29" s="18"/>
      <c r="M29"/>
    </row>
    <row r="30" spans="1:17" ht="23.25" x14ac:dyDescent="0.25">
      <c r="A30"/>
      <c r="B30" s="10" t="s">
        <v>16</v>
      </c>
      <c r="C30" s="21"/>
      <c r="D30" s="12"/>
      <c r="E30" s="12"/>
      <c r="F30" s="12"/>
      <c r="G30" s="13"/>
      <c r="H30" s="14"/>
      <c r="I30" s="15" t="str">
        <f t="shared" si="4"/>
        <v/>
      </c>
      <c r="J30" s="19"/>
      <c r="K30" s="17">
        <f t="shared" si="5"/>
        <v>0</v>
      </c>
      <c r="L30" s="18"/>
      <c r="M30"/>
    </row>
    <row r="31" spans="1:17" ht="24" thickBot="1" x14ac:dyDescent="0.3">
      <c r="A31"/>
      <c r="B31" s="10" t="s">
        <v>17</v>
      </c>
      <c r="C31" s="21"/>
      <c r="D31" s="12"/>
      <c r="E31" s="12"/>
      <c r="F31" s="12"/>
      <c r="G31" s="13"/>
      <c r="H31" s="14"/>
      <c r="I31" s="15" t="str">
        <f>IF(H31="","",H31-G31)</f>
        <v/>
      </c>
      <c r="J31" s="22"/>
      <c r="K31" s="17">
        <f t="shared" si="5"/>
        <v>0</v>
      </c>
      <c r="L31" s="18"/>
      <c r="M31"/>
    </row>
    <row r="32" spans="1:17" ht="15.75" thickBot="1" x14ac:dyDescent="0.3">
      <c r="A32"/>
      <c r="B32" s="54" t="s">
        <v>18</v>
      </c>
      <c r="C32" s="54" t="str">
        <f>IF(ISBLANK(C25),"","x")</f>
        <v>x</v>
      </c>
      <c r="D32" s="23"/>
      <c r="E32" s="23"/>
      <c r="F32" s="23"/>
      <c r="G32" s="42" t="s">
        <v>19</v>
      </c>
      <c r="H32" s="43"/>
      <c r="I32" s="24">
        <f>SUM(I25:I31)</f>
        <v>0</v>
      </c>
      <c r="J32" s="25" t="str">
        <f>IF((I32 &gt;A$1),I32-A$1," ")</f>
        <v xml:space="preserve"> </v>
      </c>
      <c r="K32" s="26">
        <f>SUM(K25:L31)</f>
        <v>0</v>
      </c>
      <c r="L32" s="27"/>
      <c r="M32"/>
    </row>
    <row r="33" spans="2:15" customFormat="1" ht="15.75" thickBot="1" x14ac:dyDescent="0.3">
      <c r="B33" s="54" t="s">
        <v>18</v>
      </c>
      <c r="C33" s="54" t="s">
        <v>18</v>
      </c>
      <c r="D33" s="1"/>
      <c r="E33" s="1"/>
      <c r="F33" s="1"/>
      <c r="G33" s="1"/>
      <c r="H33" s="1"/>
      <c r="I33" s="1"/>
      <c r="J33" s="1"/>
      <c r="K33" s="1"/>
      <c r="L33" s="1"/>
    </row>
    <row r="34" spans="2:15" customFormat="1" x14ac:dyDescent="0.25">
      <c r="B34" s="56" t="s">
        <v>18</v>
      </c>
      <c r="C34" s="4" t="str">
        <f>IF(ISBLANK(C35),"","Date")</f>
        <v/>
      </c>
      <c r="D34" s="5"/>
      <c r="E34" s="5"/>
      <c r="F34" s="5"/>
      <c r="G34" s="6" t="s">
        <v>5</v>
      </c>
      <c r="H34" s="7" t="s">
        <v>6</v>
      </c>
      <c r="I34" s="7" t="s">
        <v>7</v>
      </c>
      <c r="J34" s="7" t="s">
        <v>8</v>
      </c>
      <c r="K34" s="8" t="s">
        <v>9</v>
      </c>
      <c r="L34" s="9" t="s">
        <v>10</v>
      </c>
    </row>
    <row r="35" spans="2:15" customFormat="1" ht="23.25" x14ac:dyDescent="0.25">
      <c r="B35" s="10" t="s">
        <v>11</v>
      </c>
      <c r="C35" s="11"/>
      <c r="D35" s="12"/>
      <c r="E35" s="12"/>
      <c r="F35" s="12"/>
      <c r="G35" s="13"/>
      <c r="H35" s="14"/>
      <c r="I35" s="15" t="str">
        <f t="shared" ref="I35:I40" si="6">IF(H35="","",H35-G35)</f>
        <v/>
      </c>
      <c r="J35" s="16"/>
      <c r="K35" s="17">
        <f>IF(D35="*",$D$1,0)+IF(E35="*",$E$1,0)+IF(F35="*",$F$1,0)</f>
        <v>0</v>
      </c>
      <c r="L35" s="18"/>
    </row>
    <row r="36" spans="2:15" customFormat="1" ht="23.25" x14ac:dyDescent="0.25">
      <c r="B36" s="10" t="s">
        <v>12</v>
      </c>
      <c r="C36" s="11"/>
      <c r="D36" s="12"/>
      <c r="E36" s="12"/>
      <c r="F36" s="12"/>
      <c r="G36" s="13"/>
      <c r="H36" s="14"/>
      <c r="I36" s="15" t="str">
        <f t="shared" si="6"/>
        <v/>
      </c>
      <c r="J36" s="19"/>
      <c r="K36" s="17">
        <f t="shared" ref="K36:K41" si="7">IF(D36="*",$D$1,0)+IF(E36="*",$E$1,0)+IF(F36="*",$F$1,0)</f>
        <v>0</v>
      </c>
      <c r="L36" s="18"/>
    </row>
    <row r="37" spans="2:15" customFormat="1" ht="23.25" x14ac:dyDescent="0.25">
      <c r="B37" s="10" t="s">
        <v>13</v>
      </c>
      <c r="C37" s="11"/>
      <c r="D37" s="12"/>
      <c r="E37" s="12"/>
      <c r="F37" s="12"/>
      <c r="G37" s="13"/>
      <c r="H37" s="14"/>
      <c r="I37" s="15" t="str">
        <f t="shared" si="6"/>
        <v/>
      </c>
      <c r="J37" s="19"/>
      <c r="K37" s="17">
        <f t="shared" si="7"/>
        <v>0</v>
      </c>
      <c r="L37" s="18"/>
    </row>
    <row r="38" spans="2:15" customFormat="1" ht="23.25" x14ac:dyDescent="0.25">
      <c r="B38" s="10" t="s">
        <v>14</v>
      </c>
      <c r="C38" s="11"/>
      <c r="D38" s="12"/>
      <c r="E38" s="12"/>
      <c r="F38" s="12"/>
      <c r="G38" s="13"/>
      <c r="H38" s="14"/>
      <c r="I38" s="15" t="str">
        <f t="shared" si="6"/>
        <v/>
      </c>
      <c r="J38" s="19"/>
      <c r="K38" s="17">
        <f t="shared" si="7"/>
        <v>0</v>
      </c>
      <c r="L38" s="18"/>
    </row>
    <row r="39" spans="2:15" customFormat="1" ht="23.25" x14ac:dyDescent="0.25">
      <c r="B39" s="10" t="s">
        <v>15</v>
      </c>
      <c r="C39" s="11"/>
      <c r="D39" s="12"/>
      <c r="E39" s="12"/>
      <c r="F39" s="12"/>
      <c r="G39" s="13"/>
      <c r="H39" s="14"/>
      <c r="I39" s="15" t="str">
        <f t="shared" si="6"/>
        <v/>
      </c>
      <c r="J39" s="19"/>
      <c r="K39" s="17">
        <f t="shared" si="7"/>
        <v>0</v>
      </c>
      <c r="L39" s="18"/>
    </row>
    <row r="40" spans="2:15" customFormat="1" ht="23.25" x14ac:dyDescent="0.25">
      <c r="B40" s="10" t="s">
        <v>16</v>
      </c>
      <c r="C40" s="21"/>
      <c r="D40" s="12"/>
      <c r="E40" s="12"/>
      <c r="F40" s="12"/>
      <c r="G40" s="13"/>
      <c r="H40" s="14"/>
      <c r="I40" s="15" t="str">
        <f t="shared" si="6"/>
        <v/>
      </c>
      <c r="J40" s="19"/>
      <c r="K40" s="17">
        <f t="shared" si="7"/>
        <v>0</v>
      </c>
      <c r="L40" s="18"/>
      <c r="O40" s="1" t="str">
        <f>IF(ISBLANK(#REF!),"",".")</f>
        <v>.</v>
      </c>
    </row>
    <row r="41" spans="2:15" customFormat="1" ht="24" thickBot="1" x14ac:dyDescent="0.3">
      <c r="B41" s="10" t="s">
        <v>17</v>
      </c>
      <c r="C41" s="21"/>
      <c r="D41" s="12"/>
      <c r="E41" s="12"/>
      <c r="F41" s="12"/>
      <c r="G41" s="13"/>
      <c r="H41" s="14"/>
      <c r="I41" s="15" t="str">
        <f>IF(H41="","",H41-G41)</f>
        <v/>
      </c>
      <c r="J41" s="22"/>
      <c r="K41" s="17">
        <f t="shared" si="7"/>
        <v>0</v>
      </c>
      <c r="L41" s="18"/>
    </row>
    <row r="42" spans="2:15" customFormat="1" ht="15.75" thickBot="1" x14ac:dyDescent="0.3">
      <c r="B42" s="54" t="s">
        <v>18</v>
      </c>
      <c r="C42" s="54" t="str">
        <f>IF(ISBLANK(C35),"","x")</f>
        <v/>
      </c>
      <c r="D42" s="23"/>
      <c r="E42" s="23"/>
      <c r="F42" s="23"/>
      <c r="G42" s="42" t="s">
        <v>19</v>
      </c>
      <c r="H42" s="43"/>
      <c r="I42" s="24">
        <f>SUM(I35:I41)</f>
        <v>0</v>
      </c>
      <c r="J42" s="25" t="str">
        <f>IF((I42 &gt;A$1),I42-A$1," ")</f>
        <v xml:space="preserve"> </v>
      </c>
      <c r="K42" s="26">
        <f>SUM(K35:L41)</f>
        <v>0</v>
      </c>
      <c r="L42" s="27"/>
    </row>
    <row r="43" spans="2:15" customFormat="1" ht="15.75" thickBot="1" x14ac:dyDescent="0.3">
      <c r="B43" s="54" t="s">
        <v>18</v>
      </c>
      <c r="C43" s="54" t="s">
        <v>18</v>
      </c>
      <c r="D43" s="1"/>
      <c r="E43" s="1"/>
      <c r="F43" s="1"/>
      <c r="G43" s="1"/>
      <c r="H43" s="1"/>
      <c r="I43" s="1"/>
      <c r="J43" s="1"/>
      <c r="K43" s="1"/>
      <c r="L43" s="1"/>
    </row>
    <row r="44" spans="2:15" customFormat="1" x14ac:dyDescent="0.25">
      <c r="B44" s="56" t="s">
        <v>18</v>
      </c>
      <c r="C44" s="4" t="str">
        <f>IF(ISBLANK(C45),"","Date")</f>
        <v/>
      </c>
      <c r="D44" s="5"/>
      <c r="E44" s="5"/>
      <c r="F44" s="5"/>
      <c r="G44" s="6" t="s">
        <v>5</v>
      </c>
      <c r="H44" s="7" t="s">
        <v>6</v>
      </c>
      <c r="I44" s="7" t="s">
        <v>7</v>
      </c>
      <c r="J44" s="7" t="s">
        <v>8</v>
      </c>
      <c r="K44" s="8" t="s">
        <v>9</v>
      </c>
      <c r="L44" s="9" t="s">
        <v>10</v>
      </c>
    </row>
    <row r="45" spans="2:15" customFormat="1" ht="23.25" x14ac:dyDescent="0.25">
      <c r="B45" s="10" t="s">
        <v>11</v>
      </c>
      <c r="C45" s="11"/>
      <c r="D45" s="12"/>
      <c r="E45" s="12"/>
      <c r="F45" s="12"/>
      <c r="G45" s="13"/>
      <c r="H45" s="14"/>
      <c r="I45" s="15" t="str">
        <f t="shared" ref="I45:I50" si="8">IF(H45="","",H45-G45)</f>
        <v/>
      </c>
      <c r="J45" s="16"/>
      <c r="K45" s="17">
        <f>IF(D45="*",$D$1,0)+IF(E45="*",$E$1,0)+IF(F45="*",$F$1,0)</f>
        <v>0</v>
      </c>
      <c r="L45" s="18"/>
    </row>
    <row r="46" spans="2:15" customFormat="1" ht="23.25" x14ac:dyDescent="0.25">
      <c r="B46" s="10" t="s">
        <v>12</v>
      </c>
      <c r="C46" s="11"/>
      <c r="D46" s="12"/>
      <c r="E46" s="12"/>
      <c r="F46" s="12"/>
      <c r="G46" s="13"/>
      <c r="H46" s="14"/>
      <c r="I46" s="15" t="str">
        <f t="shared" si="8"/>
        <v/>
      </c>
      <c r="J46" s="19"/>
      <c r="K46" s="17">
        <f t="shared" ref="K46:K51" si="9">IF(D46="*",$D$1,0)+IF(E46="*",$E$1,0)+IF(F46="*",$F$1,0)</f>
        <v>0</v>
      </c>
      <c r="L46" s="18"/>
    </row>
    <row r="47" spans="2:15" customFormat="1" ht="23.25" x14ac:dyDescent="0.25">
      <c r="B47" s="10" t="s">
        <v>13</v>
      </c>
      <c r="C47" s="11"/>
      <c r="D47" s="12"/>
      <c r="E47" s="12"/>
      <c r="F47" s="12"/>
      <c r="G47" s="13"/>
      <c r="H47" s="14"/>
      <c r="I47" s="15" t="str">
        <f t="shared" si="8"/>
        <v/>
      </c>
      <c r="J47" s="19"/>
      <c r="K47" s="17">
        <f t="shared" si="9"/>
        <v>0</v>
      </c>
      <c r="L47" s="18"/>
    </row>
    <row r="48" spans="2:15" customFormat="1" ht="23.25" x14ac:dyDescent="0.25">
      <c r="B48" s="10" t="s">
        <v>14</v>
      </c>
      <c r="C48" s="11"/>
      <c r="D48" s="12"/>
      <c r="E48" s="12"/>
      <c r="F48" s="12"/>
      <c r="G48" s="13"/>
      <c r="H48" s="14"/>
      <c r="I48" s="15" t="str">
        <f t="shared" si="8"/>
        <v/>
      </c>
      <c r="J48" s="19"/>
      <c r="K48" s="17">
        <f t="shared" si="9"/>
        <v>0</v>
      </c>
      <c r="L48" s="18"/>
    </row>
    <row r="49" spans="2:12" customFormat="1" ht="23.25" x14ac:dyDescent="0.25">
      <c r="B49" s="10" t="s">
        <v>15</v>
      </c>
      <c r="C49" s="11"/>
      <c r="D49" s="12"/>
      <c r="E49" s="12"/>
      <c r="F49" s="12"/>
      <c r="G49" s="13"/>
      <c r="H49" s="14"/>
      <c r="I49" s="15" t="str">
        <f t="shared" si="8"/>
        <v/>
      </c>
      <c r="J49" s="19"/>
      <c r="K49" s="17">
        <f t="shared" si="9"/>
        <v>0</v>
      </c>
      <c r="L49" s="18"/>
    </row>
    <row r="50" spans="2:12" customFormat="1" ht="23.25" x14ac:dyDescent="0.25">
      <c r="B50" s="10" t="s">
        <v>16</v>
      </c>
      <c r="C50" s="21"/>
      <c r="D50" s="12"/>
      <c r="E50" s="12"/>
      <c r="F50" s="12"/>
      <c r="G50" s="13"/>
      <c r="H50" s="14"/>
      <c r="I50" s="15" t="str">
        <f t="shared" si="8"/>
        <v/>
      </c>
      <c r="J50" s="19"/>
      <c r="K50" s="17">
        <f t="shared" si="9"/>
        <v>0</v>
      </c>
      <c r="L50" s="18"/>
    </row>
    <row r="51" spans="2:12" customFormat="1" ht="24" thickBot="1" x14ac:dyDescent="0.3">
      <c r="B51" s="10" t="s">
        <v>17</v>
      </c>
      <c r="C51" s="21"/>
      <c r="D51" s="12"/>
      <c r="E51" s="12"/>
      <c r="F51" s="12"/>
      <c r="G51" s="13"/>
      <c r="H51" s="14"/>
      <c r="I51" s="29" t="str">
        <f>IF(H51="","",H51-G51)</f>
        <v/>
      </c>
      <c r="J51" s="22"/>
      <c r="K51" s="30">
        <f t="shared" si="9"/>
        <v>0</v>
      </c>
      <c r="L51" s="18"/>
    </row>
    <row r="52" spans="2:12" customFormat="1" ht="15.75" thickBot="1" x14ac:dyDescent="0.3">
      <c r="B52" s="54" t="s">
        <v>18</v>
      </c>
      <c r="C52" s="54" t="str">
        <f>IF(ISBLANK(C45),"","x")</f>
        <v/>
      </c>
      <c r="D52" s="23"/>
      <c r="E52" s="23"/>
      <c r="F52" s="23"/>
      <c r="G52" s="42" t="s">
        <v>19</v>
      </c>
      <c r="H52" s="43"/>
      <c r="I52" s="24">
        <f>SUM(I45:I51)</f>
        <v>0</v>
      </c>
      <c r="J52" s="25" t="str">
        <f>IF((I52 &gt;A$1),I52-A$1," ")</f>
        <v xml:space="preserve"> </v>
      </c>
      <c r="K52" s="26">
        <f>SUM(K45:L51)</f>
        <v>0</v>
      </c>
      <c r="L52" s="27"/>
    </row>
    <row r="53" spans="2:12" customFormat="1" ht="15.75" thickBot="1" x14ac:dyDescent="0.3">
      <c r="B53" s="54" t="s">
        <v>18</v>
      </c>
      <c r="C53" s="54" t="s">
        <v>18</v>
      </c>
      <c r="D53" s="1"/>
      <c r="E53" s="1"/>
      <c r="F53" s="1"/>
      <c r="G53" s="1"/>
      <c r="H53" s="1"/>
      <c r="I53" s="1"/>
      <c r="J53" s="1"/>
      <c r="K53" s="1"/>
      <c r="L53" s="1"/>
    </row>
    <row r="54" spans="2:12" customFormat="1" x14ac:dyDescent="0.25">
      <c r="B54" s="56" t="s">
        <v>18</v>
      </c>
      <c r="C54" s="4" t="str">
        <f>IF(ISBLANK(C55),"","Date")</f>
        <v/>
      </c>
      <c r="D54" s="5"/>
      <c r="E54" s="5"/>
      <c r="F54" s="5"/>
      <c r="G54" s="6" t="s">
        <v>5</v>
      </c>
      <c r="H54" s="7" t="s">
        <v>6</v>
      </c>
      <c r="I54" s="7" t="s">
        <v>7</v>
      </c>
      <c r="J54" s="7" t="s">
        <v>8</v>
      </c>
      <c r="K54" s="8" t="s">
        <v>9</v>
      </c>
      <c r="L54" s="9" t="s">
        <v>10</v>
      </c>
    </row>
    <row r="55" spans="2:12" customFormat="1" ht="23.25" x14ac:dyDescent="0.25">
      <c r="B55" s="10" t="s">
        <v>11</v>
      </c>
      <c r="C55" s="11"/>
      <c r="D55" s="12"/>
      <c r="E55" s="12"/>
      <c r="F55" s="12"/>
      <c r="G55" s="13"/>
      <c r="H55" s="14"/>
      <c r="I55" s="15" t="str">
        <f t="shared" ref="I55:I60" si="10">IF(H55="","",H55-G55)</f>
        <v/>
      </c>
      <c r="J55" s="16"/>
      <c r="K55" s="17">
        <f>IF(D55="*",$D$1,0)+IF(E55="*",$E$1,0)+IF(F55="*",$F$1,0)</f>
        <v>0</v>
      </c>
      <c r="L55" s="18"/>
    </row>
    <row r="56" spans="2:12" customFormat="1" ht="23.25" x14ac:dyDescent="0.25">
      <c r="B56" s="10" t="s">
        <v>12</v>
      </c>
      <c r="C56" s="11"/>
      <c r="D56" s="12"/>
      <c r="E56" s="12"/>
      <c r="F56" s="12"/>
      <c r="G56" s="13"/>
      <c r="H56" s="14"/>
      <c r="I56" s="15" t="str">
        <f t="shared" si="10"/>
        <v/>
      </c>
      <c r="J56" s="19"/>
      <c r="K56" s="17">
        <f t="shared" ref="K56:K61" si="11">IF(D56="*",$D$1,0)+IF(E56="*",$E$1,0)+IF(F56="*",$F$1,0)</f>
        <v>0</v>
      </c>
      <c r="L56" s="18"/>
    </row>
    <row r="57" spans="2:12" customFormat="1" ht="23.25" x14ac:dyDescent="0.25">
      <c r="B57" s="10" t="s">
        <v>13</v>
      </c>
      <c r="C57" s="11"/>
      <c r="D57" s="12"/>
      <c r="E57" s="12"/>
      <c r="F57" s="12"/>
      <c r="G57" s="13"/>
      <c r="H57" s="14"/>
      <c r="I57" s="15" t="str">
        <f t="shared" si="10"/>
        <v/>
      </c>
      <c r="J57" s="19"/>
      <c r="K57" s="17">
        <f t="shared" si="11"/>
        <v>0</v>
      </c>
      <c r="L57" s="18"/>
    </row>
    <row r="58" spans="2:12" customFormat="1" ht="23.25" x14ac:dyDescent="0.25">
      <c r="B58" s="10" t="s">
        <v>14</v>
      </c>
      <c r="C58" s="11"/>
      <c r="D58" s="12"/>
      <c r="E58" s="12"/>
      <c r="F58" s="12"/>
      <c r="G58" s="13"/>
      <c r="H58" s="14"/>
      <c r="I58" s="15" t="str">
        <f t="shared" si="10"/>
        <v/>
      </c>
      <c r="J58" s="19"/>
      <c r="K58" s="17">
        <f t="shared" si="11"/>
        <v>0</v>
      </c>
      <c r="L58" s="18"/>
    </row>
    <row r="59" spans="2:12" customFormat="1" ht="23.25" x14ac:dyDescent="0.25">
      <c r="B59" s="10" t="s">
        <v>15</v>
      </c>
      <c r="C59" s="11"/>
      <c r="D59" s="12"/>
      <c r="E59" s="12"/>
      <c r="F59" s="12"/>
      <c r="G59" s="13"/>
      <c r="H59" s="14"/>
      <c r="I59" s="15" t="str">
        <f t="shared" si="10"/>
        <v/>
      </c>
      <c r="J59" s="19"/>
      <c r="K59" s="17">
        <f t="shared" si="11"/>
        <v>0</v>
      </c>
      <c r="L59" s="18"/>
    </row>
    <row r="60" spans="2:12" customFormat="1" ht="23.25" x14ac:dyDescent="0.25">
      <c r="B60" s="10" t="s">
        <v>16</v>
      </c>
      <c r="C60" s="21"/>
      <c r="D60" s="12"/>
      <c r="E60" s="12"/>
      <c r="F60" s="12"/>
      <c r="G60" s="13"/>
      <c r="H60" s="14"/>
      <c r="I60" s="15" t="str">
        <f t="shared" si="10"/>
        <v/>
      </c>
      <c r="J60" s="19"/>
      <c r="K60" s="17">
        <f t="shared" si="11"/>
        <v>0</v>
      </c>
      <c r="L60" s="18"/>
    </row>
    <row r="61" spans="2:12" customFormat="1" ht="24" thickBot="1" x14ac:dyDescent="0.3">
      <c r="B61" s="10" t="s">
        <v>17</v>
      </c>
      <c r="C61" s="21"/>
      <c r="D61" s="12"/>
      <c r="E61" s="12"/>
      <c r="F61" s="12"/>
      <c r="G61" s="14"/>
      <c r="H61" s="14"/>
      <c r="I61" s="15" t="str">
        <f>IF(H61="","",H61-G61)</f>
        <v/>
      </c>
      <c r="J61" s="22"/>
      <c r="K61" s="17">
        <f t="shared" si="11"/>
        <v>0</v>
      </c>
      <c r="L61" s="18"/>
    </row>
    <row r="62" spans="2:12" customFormat="1" ht="15.75" thickBot="1" x14ac:dyDescent="0.3">
      <c r="B62" s="54" t="s">
        <v>18</v>
      </c>
      <c r="C62" s="54" t="str">
        <f>IF(ISBLANK(C55),"","x")</f>
        <v/>
      </c>
      <c r="D62" s="31"/>
      <c r="E62" s="23"/>
      <c r="F62" s="23"/>
      <c r="G62" s="42" t="s">
        <v>19</v>
      </c>
      <c r="H62" s="43"/>
      <c r="I62" s="24">
        <f>SUM(I55:I61)</f>
        <v>0</v>
      </c>
      <c r="J62" s="25" t="str">
        <f>IF((I62 &gt;A$1),I62-A$1," ")</f>
        <v xml:space="preserve"> </v>
      </c>
      <c r="K62" s="26">
        <f>SUM(K55:L61)</f>
        <v>0</v>
      </c>
      <c r="L62" s="27"/>
    </row>
    <row r="63" spans="2:12" customFormat="1" ht="15.75" thickBot="1" x14ac:dyDescent="0.3">
      <c r="B63" s="54"/>
      <c r="C63" s="2"/>
      <c r="D63" s="1"/>
      <c r="E63" s="1"/>
      <c r="F63" s="1"/>
      <c r="G63" s="1"/>
      <c r="H63" s="1"/>
      <c r="I63" s="32"/>
      <c r="J63" s="32"/>
      <c r="K63" s="32"/>
      <c r="L63" s="32"/>
    </row>
    <row r="64" spans="2:12" customFormat="1" ht="15.75" thickBot="1" x14ac:dyDescent="0.3">
      <c r="B64" s="1"/>
      <c r="C64" s="2"/>
      <c r="D64" s="1"/>
      <c r="E64" s="1"/>
      <c r="F64" s="1"/>
      <c r="G64" s="33"/>
      <c r="H64" s="33"/>
      <c r="I64" s="34" t="s">
        <v>7</v>
      </c>
      <c r="J64" s="35" t="s">
        <v>8</v>
      </c>
      <c r="K64" s="36" t="s">
        <v>9</v>
      </c>
      <c r="L64" s="37" t="s">
        <v>20</v>
      </c>
    </row>
    <row r="65" spans="3:12" customFormat="1" ht="15.75" thickBot="1" x14ac:dyDescent="0.3">
      <c r="C65" s="38"/>
      <c r="G65" s="44" t="s">
        <v>21</v>
      </c>
      <c r="H65" s="45"/>
      <c r="I65" s="39">
        <f>SUM(I62,I52,I42,I32,I22,I12)</f>
        <v>0.83333333333333326</v>
      </c>
      <c r="J65" s="39">
        <f>SUM(J62,J52,J42,J32,J22,J12)</f>
        <v>0</v>
      </c>
      <c r="K65" s="40">
        <f>SUM(K62,K52,K42,K32,K22,K12)</f>
        <v>29.8</v>
      </c>
      <c r="L65" s="41">
        <f>K65*C1</f>
        <v>14.602</v>
      </c>
    </row>
  </sheetData>
  <sheetProtection sheet="1" objects="1" scenarios="1"/>
  <mergeCells count="9">
    <mergeCell ref="G62:H62"/>
    <mergeCell ref="G65:H65"/>
    <mergeCell ref="G1:K2"/>
    <mergeCell ref="G12:H12"/>
    <mergeCell ref="P17:Q17"/>
    <mergeCell ref="G22:H22"/>
    <mergeCell ref="G32:H32"/>
    <mergeCell ref="G42:H42"/>
    <mergeCell ref="G52:H52"/>
  </mergeCells>
  <conditionalFormatting sqref="D15:H15 G16:H19 L15:L21">
    <cfRule type="expression" dxfId="96" priority="97" stopIfTrue="1">
      <formula>$C15=""</formula>
    </cfRule>
  </conditionalFormatting>
  <conditionalFormatting sqref="D16:F16">
    <cfRule type="expression" dxfId="95" priority="96" stopIfTrue="1">
      <formula>$C16=""</formula>
    </cfRule>
  </conditionalFormatting>
  <conditionalFormatting sqref="D17:F17">
    <cfRule type="expression" dxfId="94" priority="95" stopIfTrue="1">
      <formula>$C17=""</formula>
    </cfRule>
  </conditionalFormatting>
  <conditionalFormatting sqref="D18:F18">
    <cfRule type="expression" dxfId="93" priority="94" stopIfTrue="1">
      <formula>$C18=""</formula>
    </cfRule>
  </conditionalFormatting>
  <conditionalFormatting sqref="D19:F19">
    <cfRule type="expression" dxfId="92" priority="93" stopIfTrue="1">
      <formula>$C19=""</formula>
    </cfRule>
  </conditionalFormatting>
  <conditionalFormatting sqref="D20:H20">
    <cfRule type="expression" dxfId="91" priority="92" stopIfTrue="1">
      <formula>$C20=""</formula>
    </cfRule>
  </conditionalFormatting>
  <conditionalFormatting sqref="D21:H21">
    <cfRule type="expression" dxfId="90" priority="91" stopIfTrue="1">
      <formula>$C21=""</formula>
    </cfRule>
  </conditionalFormatting>
  <conditionalFormatting sqref="D31 F31:H31">
    <cfRule type="expression" dxfId="89" priority="90" stopIfTrue="1">
      <formula>$C31=""</formula>
    </cfRule>
  </conditionalFormatting>
  <conditionalFormatting sqref="G41:H41">
    <cfRule type="expression" dxfId="88" priority="89" stopIfTrue="1">
      <formula>$C41=""</formula>
    </cfRule>
  </conditionalFormatting>
  <conditionalFormatting sqref="D51:H51">
    <cfRule type="expression" dxfId="87" priority="88" stopIfTrue="1">
      <formula>$C51=""</formula>
    </cfRule>
  </conditionalFormatting>
  <conditionalFormatting sqref="D61:H61">
    <cfRule type="expression" dxfId="86" priority="87" stopIfTrue="1">
      <formula>$C61=""</formula>
    </cfRule>
  </conditionalFormatting>
  <conditionalFormatting sqref="D25 G26:H29 F25:H25 E25:E31">
    <cfRule type="expression" dxfId="85" priority="86" stopIfTrue="1">
      <formula>$C25=""</formula>
    </cfRule>
  </conditionalFormatting>
  <conditionalFormatting sqref="D26 F26">
    <cfRule type="expression" dxfId="84" priority="85" stopIfTrue="1">
      <formula>$C26=""</formula>
    </cfRule>
  </conditionalFormatting>
  <conditionalFormatting sqref="D27 F27">
    <cfRule type="expression" dxfId="83" priority="84" stopIfTrue="1">
      <formula>$C27=""</formula>
    </cfRule>
  </conditionalFormatting>
  <conditionalFormatting sqref="D28 F28">
    <cfRule type="expression" dxfId="82" priority="83" stopIfTrue="1">
      <formula>$C28=""</formula>
    </cfRule>
  </conditionalFormatting>
  <conditionalFormatting sqref="D29 F29">
    <cfRule type="expression" dxfId="81" priority="82" stopIfTrue="1">
      <formula>$C29=""</formula>
    </cfRule>
  </conditionalFormatting>
  <conditionalFormatting sqref="D30 F30:H30">
    <cfRule type="expression" dxfId="80" priority="81" stopIfTrue="1">
      <formula>$C30=""</formula>
    </cfRule>
  </conditionalFormatting>
  <conditionalFormatting sqref="G36:H39 D41:F41 F36:F40 F35:H35 D35:E40">
    <cfRule type="expression" dxfId="79" priority="80" stopIfTrue="1">
      <formula>$C35=""</formula>
    </cfRule>
  </conditionalFormatting>
  <conditionalFormatting sqref="G40:H40">
    <cfRule type="expression" dxfId="78" priority="79" stopIfTrue="1">
      <formula>$C40=""</formula>
    </cfRule>
  </conditionalFormatting>
  <conditionalFormatting sqref="D45:H45 G46:H49">
    <cfRule type="expression" dxfId="77" priority="78" stopIfTrue="1">
      <formula>$C45=""</formula>
    </cfRule>
  </conditionalFormatting>
  <conditionalFormatting sqref="D46:F46">
    <cfRule type="expression" dxfId="76" priority="77" stopIfTrue="1">
      <formula>$C46=""</formula>
    </cfRule>
  </conditionalFormatting>
  <conditionalFormatting sqref="D47:F47">
    <cfRule type="expression" dxfId="75" priority="76" stopIfTrue="1">
      <formula>$C47=""</formula>
    </cfRule>
  </conditionalFormatting>
  <conditionalFormatting sqref="D48:F48">
    <cfRule type="expression" dxfId="74" priority="75" stopIfTrue="1">
      <formula>$C48=""</formula>
    </cfRule>
  </conditionalFormatting>
  <conditionalFormatting sqref="D49:F49">
    <cfRule type="expression" dxfId="73" priority="74" stopIfTrue="1">
      <formula>$C49=""</formula>
    </cfRule>
  </conditionalFormatting>
  <conditionalFormatting sqref="D50:H50">
    <cfRule type="expression" dxfId="72" priority="73" stopIfTrue="1">
      <formula>$C50=""</formula>
    </cfRule>
  </conditionalFormatting>
  <conditionalFormatting sqref="D55:H55 G56:H59">
    <cfRule type="expression" dxfId="71" priority="72" stopIfTrue="1">
      <formula>$C55=""</formula>
    </cfRule>
  </conditionalFormatting>
  <conditionalFormatting sqref="D56:F56">
    <cfRule type="expression" dxfId="70" priority="71" stopIfTrue="1">
      <formula>$C56=""</formula>
    </cfRule>
  </conditionalFormatting>
  <conditionalFormatting sqref="D57:F57">
    <cfRule type="expression" dxfId="69" priority="70" stopIfTrue="1">
      <formula>$C57=""</formula>
    </cfRule>
  </conditionalFormatting>
  <conditionalFormatting sqref="D58:F58">
    <cfRule type="expression" dxfId="68" priority="69" stopIfTrue="1">
      <formula>$C58=""</formula>
    </cfRule>
  </conditionalFormatting>
  <conditionalFormatting sqref="D59:F59">
    <cfRule type="expression" dxfId="67" priority="68" stopIfTrue="1">
      <formula>$C59=""</formula>
    </cfRule>
  </conditionalFormatting>
  <conditionalFormatting sqref="D60:H60">
    <cfRule type="expression" dxfId="66" priority="67" stopIfTrue="1">
      <formula>$C60=""</formula>
    </cfRule>
  </conditionalFormatting>
  <conditionalFormatting sqref="K15">
    <cfRule type="expression" dxfId="65" priority="66" stopIfTrue="1">
      <formula>$C15=""</formula>
    </cfRule>
  </conditionalFormatting>
  <conditionalFormatting sqref="I15">
    <cfRule type="expression" dxfId="64" priority="65" stopIfTrue="1">
      <formula>$C15=""</formula>
    </cfRule>
  </conditionalFormatting>
  <conditionalFormatting sqref="I16">
    <cfRule type="expression" dxfId="63" priority="64" stopIfTrue="1">
      <formula>$C16=""</formula>
    </cfRule>
  </conditionalFormatting>
  <conditionalFormatting sqref="I17">
    <cfRule type="expression" dxfId="62" priority="63" stopIfTrue="1">
      <formula>$C17=""</formula>
    </cfRule>
  </conditionalFormatting>
  <conditionalFormatting sqref="I18">
    <cfRule type="expression" dxfId="61" priority="62" stopIfTrue="1">
      <formula>$C18=""</formula>
    </cfRule>
  </conditionalFormatting>
  <conditionalFormatting sqref="I19">
    <cfRule type="expression" dxfId="60" priority="61" stopIfTrue="1">
      <formula>$C19=""</formula>
    </cfRule>
  </conditionalFormatting>
  <conditionalFormatting sqref="I20">
    <cfRule type="expression" dxfId="59" priority="60" stopIfTrue="1">
      <formula>$C20=""</formula>
    </cfRule>
  </conditionalFormatting>
  <conditionalFormatting sqref="I21">
    <cfRule type="expression" dxfId="58" priority="59" stopIfTrue="1">
      <formula>$C21=""</formula>
    </cfRule>
  </conditionalFormatting>
  <conditionalFormatting sqref="K16:K21">
    <cfRule type="expression" dxfId="57" priority="58" stopIfTrue="1">
      <formula>$C16=""</formula>
    </cfRule>
  </conditionalFormatting>
  <conditionalFormatting sqref="K25">
    <cfRule type="expression" dxfId="56" priority="57" stopIfTrue="1">
      <formula>$C25=""</formula>
    </cfRule>
  </conditionalFormatting>
  <conditionalFormatting sqref="I25">
    <cfRule type="expression" dxfId="55" priority="56" stopIfTrue="1">
      <formula>$C25=""</formula>
    </cfRule>
  </conditionalFormatting>
  <conditionalFormatting sqref="I26">
    <cfRule type="expression" dxfId="54" priority="55" stopIfTrue="1">
      <formula>$C26=""</formula>
    </cfRule>
  </conditionalFormatting>
  <conditionalFormatting sqref="I27">
    <cfRule type="expression" dxfId="53" priority="54" stopIfTrue="1">
      <formula>$C27=""</formula>
    </cfRule>
  </conditionalFormatting>
  <conditionalFormatting sqref="I28">
    <cfRule type="expression" dxfId="52" priority="53" stopIfTrue="1">
      <formula>$C28=""</formula>
    </cfRule>
  </conditionalFormatting>
  <conditionalFormatting sqref="I29">
    <cfRule type="expression" dxfId="51" priority="52" stopIfTrue="1">
      <formula>$C29=""</formula>
    </cfRule>
  </conditionalFormatting>
  <conditionalFormatting sqref="I30">
    <cfRule type="expression" dxfId="50" priority="51" stopIfTrue="1">
      <formula>$C30=""</formula>
    </cfRule>
  </conditionalFormatting>
  <conditionalFormatting sqref="I31">
    <cfRule type="expression" dxfId="49" priority="50" stopIfTrue="1">
      <formula>$C31=""</formula>
    </cfRule>
  </conditionalFormatting>
  <conditionalFormatting sqref="K26:K31">
    <cfRule type="expression" dxfId="48" priority="49" stopIfTrue="1">
      <formula>$C26=""</formula>
    </cfRule>
  </conditionalFormatting>
  <conditionalFormatting sqref="K35">
    <cfRule type="expression" dxfId="47" priority="48" stopIfTrue="1">
      <formula>$C35=""</formula>
    </cfRule>
  </conditionalFormatting>
  <conditionalFormatting sqref="I35">
    <cfRule type="expression" dxfId="46" priority="47" stopIfTrue="1">
      <formula>$C35=""</formula>
    </cfRule>
  </conditionalFormatting>
  <conditionalFormatting sqref="I36">
    <cfRule type="expression" dxfId="45" priority="46" stopIfTrue="1">
      <formula>$C36=""</formula>
    </cfRule>
  </conditionalFormatting>
  <conditionalFormatting sqref="I37">
    <cfRule type="expression" dxfId="44" priority="45" stopIfTrue="1">
      <formula>$C37=""</formula>
    </cfRule>
  </conditionalFormatting>
  <conditionalFormatting sqref="I38">
    <cfRule type="expression" dxfId="43" priority="44" stopIfTrue="1">
      <formula>$C38=""</formula>
    </cfRule>
  </conditionalFormatting>
  <conditionalFormatting sqref="I39">
    <cfRule type="expression" dxfId="42" priority="43" stopIfTrue="1">
      <formula>$C39=""</formula>
    </cfRule>
  </conditionalFormatting>
  <conditionalFormatting sqref="I40">
    <cfRule type="expression" dxfId="41" priority="42" stopIfTrue="1">
      <formula>$C40=""</formula>
    </cfRule>
  </conditionalFormatting>
  <conditionalFormatting sqref="I41">
    <cfRule type="expression" dxfId="40" priority="41" stopIfTrue="1">
      <formula>$C41=""</formula>
    </cfRule>
  </conditionalFormatting>
  <conditionalFormatting sqref="K36:K41">
    <cfRule type="expression" dxfId="39" priority="40" stopIfTrue="1">
      <formula>$C36=""</formula>
    </cfRule>
  </conditionalFormatting>
  <conditionalFormatting sqref="K45">
    <cfRule type="expression" dxfId="38" priority="39" stopIfTrue="1">
      <formula>$C45=""</formula>
    </cfRule>
  </conditionalFormatting>
  <conditionalFormatting sqref="I45">
    <cfRule type="expression" dxfId="37" priority="38" stopIfTrue="1">
      <formula>$C45=""</formula>
    </cfRule>
  </conditionalFormatting>
  <conditionalFormatting sqref="I46">
    <cfRule type="expression" dxfId="36" priority="37" stopIfTrue="1">
      <formula>$C46=""</formula>
    </cfRule>
  </conditionalFormatting>
  <conditionalFormatting sqref="I47">
    <cfRule type="expression" dxfId="35" priority="36" stopIfTrue="1">
      <formula>$C47=""</formula>
    </cfRule>
  </conditionalFormatting>
  <conditionalFormatting sqref="I48">
    <cfRule type="expression" dxfId="34" priority="35" stopIfTrue="1">
      <formula>$C48=""</formula>
    </cfRule>
  </conditionalFormatting>
  <conditionalFormatting sqref="I49">
    <cfRule type="expression" dxfId="33" priority="34" stopIfTrue="1">
      <formula>$C49=""</formula>
    </cfRule>
  </conditionalFormatting>
  <conditionalFormatting sqref="I50">
    <cfRule type="expression" dxfId="32" priority="33" stopIfTrue="1">
      <formula>$C50=""</formula>
    </cfRule>
  </conditionalFormatting>
  <conditionalFormatting sqref="I51">
    <cfRule type="expression" dxfId="31" priority="32" stopIfTrue="1">
      <formula>$C51=""</formula>
    </cfRule>
  </conditionalFormatting>
  <conditionalFormatting sqref="K46:K51">
    <cfRule type="expression" dxfId="30" priority="31" stopIfTrue="1">
      <formula>$C46=""</formula>
    </cfRule>
  </conditionalFormatting>
  <conditionalFormatting sqref="K55">
    <cfRule type="expression" dxfId="29" priority="30" stopIfTrue="1">
      <formula>$C55=""</formula>
    </cfRule>
  </conditionalFormatting>
  <conditionalFormatting sqref="I55">
    <cfRule type="expression" dxfId="28" priority="29" stopIfTrue="1">
      <formula>$C55=""</formula>
    </cfRule>
  </conditionalFormatting>
  <conditionalFormatting sqref="I56">
    <cfRule type="expression" dxfId="27" priority="28" stopIfTrue="1">
      <formula>$C56=""</formula>
    </cfRule>
  </conditionalFormatting>
  <conditionalFormatting sqref="I57">
    <cfRule type="expression" dxfId="26" priority="27" stopIfTrue="1">
      <formula>$C57=""</formula>
    </cfRule>
  </conditionalFormatting>
  <conditionalFormatting sqref="I58">
    <cfRule type="expression" dxfId="25" priority="26" stopIfTrue="1">
      <formula>$C58=""</formula>
    </cfRule>
  </conditionalFormatting>
  <conditionalFormatting sqref="I59">
    <cfRule type="expression" dxfId="24" priority="25" stopIfTrue="1">
      <formula>$C59=""</formula>
    </cfRule>
  </conditionalFormatting>
  <conditionalFormatting sqref="I60">
    <cfRule type="expression" dxfId="23" priority="24" stopIfTrue="1">
      <formula>$C60=""</formula>
    </cfRule>
  </conditionalFormatting>
  <conditionalFormatting sqref="I61">
    <cfRule type="expression" dxfId="22" priority="23" stopIfTrue="1">
      <formula>$C61=""</formula>
    </cfRule>
  </conditionalFormatting>
  <conditionalFormatting sqref="K56:K61">
    <cfRule type="expression" dxfId="21" priority="22" stopIfTrue="1">
      <formula>$C56=""</formula>
    </cfRule>
  </conditionalFormatting>
  <conditionalFormatting sqref="L25:L31">
    <cfRule type="expression" dxfId="20" priority="21" stopIfTrue="1">
      <formula>$C25=""</formula>
    </cfRule>
  </conditionalFormatting>
  <conditionalFormatting sqref="L35:L41">
    <cfRule type="expression" dxfId="19" priority="20" stopIfTrue="1">
      <formula>$C35=""</formula>
    </cfRule>
  </conditionalFormatting>
  <conditionalFormatting sqref="L45:L51">
    <cfRule type="expression" dxfId="18" priority="19" stopIfTrue="1">
      <formula>$C45=""</formula>
    </cfRule>
  </conditionalFormatting>
  <conditionalFormatting sqref="L55:L61">
    <cfRule type="expression" dxfId="17" priority="18" stopIfTrue="1">
      <formula>$C55=""</formula>
    </cfRule>
  </conditionalFormatting>
  <conditionalFormatting sqref="D5:H5 L5:L11 G6:H10">
    <cfRule type="expression" dxfId="16" priority="17" stopIfTrue="1">
      <formula>$C5=""</formula>
    </cfRule>
  </conditionalFormatting>
  <conditionalFormatting sqref="D6:F6">
    <cfRule type="expression" dxfId="15" priority="16" stopIfTrue="1">
      <formula>$C6=""</formula>
    </cfRule>
  </conditionalFormatting>
  <conditionalFormatting sqref="D7:F7">
    <cfRule type="expression" dxfId="14" priority="15" stopIfTrue="1">
      <formula>$C7=""</formula>
    </cfRule>
  </conditionalFormatting>
  <conditionalFormatting sqref="D8:F8">
    <cfRule type="expression" dxfId="13" priority="14" stopIfTrue="1">
      <formula>$C8=""</formula>
    </cfRule>
  </conditionalFormatting>
  <conditionalFormatting sqref="D9:F9">
    <cfRule type="expression" dxfId="12" priority="13" stopIfTrue="1">
      <formula>$C9=""</formula>
    </cfRule>
  </conditionalFormatting>
  <conditionalFormatting sqref="D10:F10">
    <cfRule type="expression" dxfId="11" priority="12" stopIfTrue="1">
      <formula>$C10=""</formula>
    </cfRule>
  </conditionalFormatting>
  <conditionalFormatting sqref="D11:H11">
    <cfRule type="expression" dxfId="10" priority="11" stopIfTrue="1">
      <formula>$C11=""</formula>
    </cfRule>
  </conditionalFormatting>
  <conditionalFormatting sqref="K5">
    <cfRule type="expression" dxfId="9" priority="10" stopIfTrue="1">
      <formula>$C5=""</formula>
    </cfRule>
  </conditionalFormatting>
  <conditionalFormatting sqref="I5">
    <cfRule type="expression" dxfId="8" priority="9" stopIfTrue="1">
      <formula>$C5=""</formula>
    </cfRule>
  </conditionalFormatting>
  <conditionalFormatting sqref="I6">
    <cfRule type="expression" dxfId="7" priority="8" stopIfTrue="1">
      <formula>$C6=""</formula>
    </cfRule>
  </conditionalFormatting>
  <conditionalFormatting sqref="I7">
    <cfRule type="expression" dxfId="6" priority="7" stopIfTrue="1">
      <formula>$C7=""</formula>
    </cfRule>
  </conditionalFormatting>
  <conditionalFormatting sqref="I8">
    <cfRule type="expression" dxfId="5" priority="6" stopIfTrue="1">
      <formula>$C8=""</formula>
    </cfRule>
  </conditionalFormatting>
  <conditionalFormatting sqref="I9">
    <cfRule type="expression" dxfId="4" priority="5" stopIfTrue="1">
      <formula>$C9=""</formula>
    </cfRule>
  </conditionalFormatting>
  <conditionalFormatting sqref="I10">
    <cfRule type="expression" dxfId="3" priority="4" stopIfTrue="1">
      <formula>$C10=""</formula>
    </cfRule>
  </conditionalFormatting>
  <conditionalFormatting sqref="I11">
    <cfRule type="expression" dxfId="2" priority="3" stopIfTrue="1">
      <formula>$C11=""</formula>
    </cfRule>
  </conditionalFormatting>
  <conditionalFormatting sqref="K6:K11">
    <cfRule type="expression" dxfId="1" priority="2" stopIfTrue="1">
      <formula>$C6=""</formula>
    </cfRule>
  </conditionalFormatting>
  <conditionalFormatting sqref="C5:C11 C15:C21 C25:C31 C35:C41 C55:C61 C45:C51">
    <cfRule type="duplicateValues" dxfId="0" priority="1"/>
  </conditionalFormatting>
  <dataValidations count="6">
    <dataValidation type="custom" showInputMessage="1" showErrorMessage="1" sqref="L31">
      <formula1>$C31&lt;&gt;""</formula1>
    </dataValidation>
    <dataValidation type="custom" showInputMessage="1" showErrorMessage="1" sqref="I55:K61 I35:K41 I45:K51 I15:K21 I25:K31 I5:K11">
      <formula1>H5&lt;&gt;""</formula1>
    </dataValidation>
    <dataValidation type="whole" allowBlank="1" showInputMessage="1" showErrorMessage="1" errorTitle="Erreur" error="Ha bon, tu as vu jouer ça où ??" sqref="C5:C11 C15:C21 C25:C31 C35:C41 C45:C51 C55:C61">
      <formula1>1</formula1>
      <formula2>31</formula2>
    </dataValidation>
    <dataValidation type="custom" showInputMessage="1" showErrorMessage="1" sqref="G55:G61 G15:G21 G25:G31 G35:G41 G45:G51 G5:G11">
      <formula1>C5&lt;&gt;""</formula1>
    </dataValidation>
    <dataValidation type="custom" showInputMessage="1" showErrorMessage="1" sqref="H55:H61 H15:H21 H25:H31 H35:H41 H45:H51 H5:H11">
      <formula1>C5&lt;&gt;""</formula1>
    </dataValidation>
    <dataValidation type="custom" showInputMessage="1" showErrorMessage="1" errorTitle="Erreur" error="Il n'y a pas de date sur cette ligne." sqref="L45:L51 D15:F21 D25:F31 D35:F41 D45:F51 D55:F61 L55:L61 L15:L21 L25:L30 L35:L41 D5:F11 L5:L11">
      <formula1>$C5&lt;&gt;""</formula1>
    </dataValidation>
  </dataValidation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Test_Macro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BJC</dc:creator>
  <cp:lastModifiedBy>BJC</cp:lastModifiedBy>
  <dcterms:created xsi:type="dcterms:W3CDTF">2017-07-22T11:52:28Z</dcterms:created>
  <dcterms:modified xsi:type="dcterms:W3CDTF">2017-07-23T05:23:35Z</dcterms:modified>
</cp:coreProperties>
</file>