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23B24BD-F305-4EBC-B7F4-FDC38DD7F837}" xr6:coauthVersionLast="47" xr6:coauthVersionMax="47" xr10:uidLastSave="{00000000-0000-0000-0000-000000000000}"/>
  <bookViews>
    <workbookView xWindow="-108" yWindow="-108" windowWidth="19416" windowHeight="10416" activeTab="1" xr2:uid="{444BD3F5-13EB-4237-B310-5667670F97A3}"/>
  </bookViews>
  <sheets>
    <sheet name="Articles" sheetId="1" r:id="rId1"/>
    <sheet name="CatArticles" sheetId="2" r:id="rId2"/>
  </sheets>
  <externalReferences>
    <externalReference r:id="rId3"/>
    <externalReference r:id="rId4"/>
    <externalReference r:id="rId5"/>
    <externalReference r:id="rId6"/>
  </externalReferences>
  <definedNames>
    <definedName name="Achat_Total">#REF!</definedName>
    <definedName name="Alomo_Bitters_100ml_x_24">#REF!</definedName>
    <definedName name="Alomo_Bitters_75cl_x_12">#REF!</definedName>
    <definedName name="Alomo_Sachets_x_6">#REF!</definedName>
    <definedName name="Articles" localSheetId="0">Articles!$B$2:$B$1048576</definedName>
    <definedName name="Articles">[2]Tiers!$W$2:$W$86</definedName>
    <definedName name="Café_Rhum_x_10">#REF!</definedName>
    <definedName name="Calao_Okalamar_25cl_x_24">#REF!</definedName>
    <definedName name="Categorie" localSheetId="0">[3]!CategorieTarif[Categorie tarifaire]</definedName>
    <definedName name="Categorie">[2]!CategorieTarif[Categorie Tarifaire]</definedName>
    <definedName name="Clients">[2]Tiers!$B$2:$B$66</definedName>
    <definedName name="CMUP">#REF!</definedName>
    <definedName name="Cody_s_Bière_au_citron_50_cl_x_24">#REF!</definedName>
    <definedName name="Cody_s_Bière_Blanc_50_cl_x_24">#REF!</definedName>
    <definedName name="Cody_s_Energie_25cl_x_24">#REF!</definedName>
    <definedName name="Combien">[3]Clients!$C$3:$E$4</definedName>
    <definedName name="Coût_Achat_Mses">#REF!</definedName>
    <definedName name="DateDebut">'[4]Fiche de Stock'!$B$3</definedName>
    <definedName name="DateFin">'[4]Fiche de Stock'!$B$4</definedName>
    <definedName name="dept">[3]Clients!$B$6</definedName>
    <definedName name="Energy_3_X_33cl_x_24">#REF!</definedName>
    <definedName name="Flask_Calao_menthos_120_ml_x_24">#REF!</definedName>
    <definedName name="Flask_Calao_Vodka_Energie_120_ml_x_24">#REF!</definedName>
    <definedName name="Flask_Etfonton_Liqueur_Pomme_120_ml_x_24">#REF!</definedName>
    <definedName name="Flask_Gin_Lord_Etfonton_120ml_x_24">#REF!</definedName>
    <definedName name="Flask_Jord_Back_120_ml_x_24">#REF!</definedName>
    <definedName name="Flask_Pastis_Marseille_120_ml_x_24">#REF!</definedName>
    <definedName name="Flask_Rhum_Calao_120_ml_x_24">#REF!</definedName>
    <definedName name="Gin_Amiral_1l_x12">#REF!</definedName>
    <definedName name="Gin_Etfonton_1l_x_12">#REF!</definedName>
    <definedName name="Gin_London_Dry_Citron_1l_x_12">#REF!</definedName>
    <definedName name="Gin_Royal_75cl_x_12">#REF!</definedName>
    <definedName name="Ivoire_Lime_75cl_x_12">#REF!</definedName>
    <definedName name="listeOperations">[3]Clients!$C$3:$E$3</definedName>
    <definedName name="ListeProduit">OFFSET(#REF!,,,COUNTA(#REF!))</definedName>
    <definedName name="Mangoustan_s_Rhum_Café_Cola_25cl_x_24">#REF!</definedName>
    <definedName name="Marge_Brute">#REF!</definedName>
    <definedName name="Mendoza_Cuvée_Reserve_75cl_x_6">#REF!</definedName>
    <definedName name="Mouvement" localSheetId="0">[3]!Tab_MouvementStock[Mouvements Stocks]</definedName>
    <definedName name="Mouvement">[2]!Tab_MouvementStock[Mouvements Stocks]</definedName>
    <definedName name="NumFact">OFFSET('[2]Ventes '!$B$8,,,COUNTA('[2]Ventes '!$B$8:$B$1000002))</definedName>
    <definedName name="Pastis_de_Marseille_1l_x_12">#REF!</definedName>
    <definedName name="Produit">#REF!</definedName>
    <definedName name="Rhum_Calao_Blanc_1l_x_12">#REF!</definedName>
    <definedName name="Rhum_Calao_Rouge_1l_x_12">#REF!</definedName>
    <definedName name="Rhum_Royal_1l_x_12">#REF!</definedName>
    <definedName name="RLG_Carte_Rouge_Moelleux_75_cl_x_6">#REF!</definedName>
    <definedName name="RLG_rouge_75_cl_x_6">#REF!</definedName>
    <definedName name="Sachet_123_x_10">#REF!</definedName>
    <definedName name="Sangria_Forte_Tetra_25cl_x24">#REF!</definedName>
    <definedName name="Sangria_Forte_Tetra_50cl_x_12">#REF!</definedName>
    <definedName name="Striker_x_10">#REF!</definedName>
    <definedName name="TypePaiement">[2]!Tableau5[Type de Paiement]</definedName>
    <definedName name="Vente_Totales">#REF!</definedName>
    <definedName name="Vin_Château_de_France_Bleu_250_ml_x_48">#REF!</definedName>
    <definedName name="Vin_Château_de_France_Bleu_500_ml_x_24">#REF!</definedName>
    <definedName name="Vin_Château_de_France_Sangria_250_ml_x_48">#REF!</definedName>
    <definedName name="Vin_Château_de_France_Sangria_500_ml_x_24">#REF!</definedName>
    <definedName name="Vin_St_Bernard_Blanc_Tetra_250_ml_x_48">#REF!</definedName>
    <definedName name="Vin_st_Bernard_Blanc_Tetra_500_ml_x_24">#REF!</definedName>
    <definedName name="Vody_Tropical_mix_25cl_x_24">#REF!</definedName>
    <definedName name="Whisky_Jord_Back_1l_x_12">#REF!</definedName>
    <definedName name="Whisky_Jord_Back_35cl_x_12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79" i="1" l="1"/>
  <c r="I678" i="1"/>
  <c r="I677" i="1"/>
  <c r="I676" i="1"/>
  <c r="I675" i="1"/>
  <c r="J675" i="1" s="1"/>
  <c r="K675" i="1" s="1"/>
  <c r="J674" i="1"/>
  <c r="K674" i="1" s="1"/>
  <c r="I674" i="1"/>
  <c r="I673" i="1"/>
  <c r="J673" i="1" s="1"/>
  <c r="K673" i="1" s="1"/>
  <c r="J672" i="1"/>
  <c r="K672" i="1" s="1"/>
  <c r="I672" i="1"/>
  <c r="I671" i="1"/>
  <c r="J671" i="1" s="1"/>
  <c r="K671" i="1" s="1"/>
  <c r="J670" i="1"/>
  <c r="K670" i="1" s="1"/>
  <c r="I670" i="1"/>
  <c r="I669" i="1"/>
  <c r="J669" i="1" s="1"/>
  <c r="K669" i="1" s="1"/>
  <c r="J668" i="1"/>
  <c r="K668" i="1" s="1"/>
  <c r="I668" i="1"/>
  <c r="I667" i="1"/>
  <c r="J667" i="1" s="1"/>
  <c r="K667" i="1" s="1"/>
  <c r="J666" i="1"/>
  <c r="K666" i="1" s="1"/>
  <c r="I666" i="1"/>
  <c r="I665" i="1"/>
  <c r="J665" i="1" s="1"/>
  <c r="K665" i="1" s="1"/>
  <c r="J664" i="1"/>
  <c r="K664" i="1" s="1"/>
  <c r="I664" i="1"/>
  <c r="I663" i="1"/>
  <c r="J663" i="1" s="1"/>
  <c r="K663" i="1" s="1"/>
  <c r="J662" i="1"/>
  <c r="K662" i="1" s="1"/>
  <c r="I662" i="1"/>
  <c r="I661" i="1"/>
  <c r="J661" i="1" s="1"/>
  <c r="K661" i="1" s="1"/>
  <c r="J660" i="1"/>
  <c r="K660" i="1" s="1"/>
  <c r="I660" i="1"/>
  <c r="I659" i="1"/>
  <c r="J659" i="1" s="1"/>
  <c r="K659" i="1" s="1"/>
  <c r="J658" i="1"/>
  <c r="K658" i="1" s="1"/>
  <c r="I658" i="1"/>
  <c r="I657" i="1"/>
  <c r="J657" i="1" s="1"/>
  <c r="K657" i="1" s="1"/>
  <c r="J656" i="1"/>
  <c r="K656" i="1" s="1"/>
  <c r="I656" i="1"/>
  <c r="I655" i="1"/>
  <c r="J655" i="1" s="1"/>
  <c r="K655" i="1" s="1"/>
  <c r="J654" i="1"/>
  <c r="K654" i="1" s="1"/>
  <c r="I654" i="1"/>
  <c r="I653" i="1"/>
  <c r="J653" i="1" s="1"/>
  <c r="K653" i="1" s="1"/>
  <c r="J652" i="1"/>
  <c r="K652" i="1" s="1"/>
  <c r="I652" i="1"/>
  <c r="I651" i="1"/>
  <c r="J651" i="1" s="1"/>
  <c r="K651" i="1" s="1"/>
  <c r="J650" i="1"/>
  <c r="K650" i="1" s="1"/>
  <c r="I650" i="1"/>
  <c r="I649" i="1"/>
  <c r="J649" i="1" s="1"/>
  <c r="K649" i="1" s="1"/>
  <c r="J648" i="1"/>
  <c r="K648" i="1" s="1"/>
  <c r="I648" i="1"/>
  <c r="I647" i="1"/>
  <c r="J647" i="1" s="1"/>
  <c r="K647" i="1" s="1"/>
  <c r="J646" i="1"/>
  <c r="K646" i="1" s="1"/>
  <c r="I646" i="1"/>
  <c r="I645" i="1"/>
  <c r="J645" i="1" s="1"/>
  <c r="K645" i="1" s="1"/>
  <c r="J644" i="1"/>
  <c r="K644" i="1" s="1"/>
  <c r="I644" i="1"/>
  <c r="I643" i="1"/>
  <c r="J643" i="1" s="1"/>
  <c r="K643" i="1" s="1"/>
  <c r="J642" i="1"/>
  <c r="K642" i="1" s="1"/>
  <c r="I642" i="1"/>
  <c r="I641" i="1"/>
  <c r="J641" i="1" s="1"/>
  <c r="K641" i="1" s="1"/>
  <c r="J640" i="1"/>
  <c r="K640" i="1" s="1"/>
  <c r="I640" i="1"/>
  <c r="I639" i="1"/>
  <c r="J639" i="1" s="1"/>
  <c r="K639" i="1" s="1"/>
  <c r="J638" i="1"/>
  <c r="K638" i="1" s="1"/>
  <c r="I638" i="1"/>
  <c r="I637" i="1"/>
  <c r="J637" i="1" s="1"/>
  <c r="K637" i="1" s="1"/>
  <c r="J636" i="1"/>
  <c r="K636" i="1" s="1"/>
  <c r="I636" i="1"/>
  <c r="I635" i="1"/>
  <c r="J635" i="1" s="1"/>
  <c r="K635" i="1" s="1"/>
  <c r="J634" i="1"/>
  <c r="K634" i="1" s="1"/>
  <c r="I634" i="1"/>
  <c r="I633" i="1"/>
  <c r="J633" i="1" s="1"/>
  <c r="K633" i="1" s="1"/>
  <c r="J632" i="1"/>
  <c r="K632" i="1" s="1"/>
  <c r="I632" i="1"/>
  <c r="I631" i="1"/>
  <c r="J631" i="1" s="1"/>
  <c r="K631" i="1" s="1"/>
  <c r="J630" i="1"/>
  <c r="K630" i="1" s="1"/>
  <c r="I630" i="1"/>
  <c r="I629" i="1"/>
  <c r="J629" i="1" s="1"/>
  <c r="K629" i="1" s="1"/>
  <c r="J628" i="1"/>
  <c r="K628" i="1" s="1"/>
  <c r="I628" i="1"/>
  <c r="I627" i="1"/>
  <c r="J627" i="1" s="1"/>
  <c r="K627" i="1" s="1"/>
  <c r="J626" i="1"/>
  <c r="K626" i="1" s="1"/>
  <c r="I626" i="1"/>
  <c r="I625" i="1"/>
  <c r="J625" i="1" s="1"/>
  <c r="K625" i="1" s="1"/>
  <c r="J624" i="1"/>
  <c r="K624" i="1" s="1"/>
  <c r="I624" i="1"/>
  <c r="I623" i="1"/>
  <c r="J623" i="1" s="1"/>
  <c r="K623" i="1" s="1"/>
  <c r="J622" i="1"/>
  <c r="K622" i="1" s="1"/>
  <c r="I622" i="1"/>
  <c r="I621" i="1"/>
  <c r="J621" i="1" s="1"/>
  <c r="K621" i="1" s="1"/>
  <c r="J620" i="1"/>
  <c r="K620" i="1" s="1"/>
  <c r="I620" i="1"/>
  <c r="I619" i="1"/>
  <c r="J619" i="1" s="1"/>
  <c r="K619" i="1" s="1"/>
  <c r="J618" i="1"/>
  <c r="K618" i="1" s="1"/>
  <c r="I618" i="1"/>
  <c r="I617" i="1"/>
  <c r="J617" i="1" s="1"/>
  <c r="K617" i="1" s="1"/>
  <c r="J616" i="1"/>
  <c r="K616" i="1" s="1"/>
  <c r="I616" i="1"/>
  <c r="I615" i="1"/>
  <c r="J615" i="1" s="1"/>
  <c r="K615" i="1" s="1"/>
  <c r="J614" i="1"/>
  <c r="K614" i="1" s="1"/>
  <c r="I614" i="1"/>
  <c r="I613" i="1"/>
  <c r="J613" i="1" s="1"/>
  <c r="K613" i="1" s="1"/>
  <c r="J612" i="1"/>
  <c r="K612" i="1" s="1"/>
  <c r="I612" i="1"/>
  <c r="I611" i="1"/>
  <c r="J611" i="1" s="1"/>
  <c r="K611" i="1" s="1"/>
  <c r="J610" i="1"/>
  <c r="K610" i="1" s="1"/>
  <c r="I610" i="1"/>
  <c r="I609" i="1"/>
  <c r="J609" i="1" s="1"/>
  <c r="K609" i="1" s="1"/>
  <c r="J608" i="1"/>
  <c r="K608" i="1" s="1"/>
  <c r="I608" i="1"/>
  <c r="I607" i="1"/>
  <c r="J607" i="1" s="1"/>
  <c r="K607" i="1" s="1"/>
  <c r="J606" i="1"/>
  <c r="K606" i="1" s="1"/>
  <c r="I606" i="1"/>
  <c r="I605" i="1"/>
  <c r="J605" i="1" s="1"/>
  <c r="K605" i="1" s="1"/>
  <c r="J604" i="1"/>
  <c r="K604" i="1" s="1"/>
  <c r="I604" i="1"/>
  <c r="I603" i="1"/>
  <c r="J603" i="1" s="1"/>
  <c r="K603" i="1" s="1"/>
  <c r="J602" i="1"/>
  <c r="K602" i="1" s="1"/>
  <c r="I602" i="1"/>
  <c r="I601" i="1"/>
  <c r="J601" i="1" s="1"/>
  <c r="K601" i="1" s="1"/>
  <c r="J600" i="1"/>
  <c r="K600" i="1" s="1"/>
  <c r="I600" i="1"/>
  <c r="I599" i="1"/>
  <c r="J599" i="1" s="1"/>
  <c r="K599" i="1" s="1"/>
  <c r="J598" i="1"/>
  <c r="K598" i="1" s="1"/>
  <c r="I598" i="1"/>
  <c r="I597" i="1"/>
  <c r="J597" i="1" s="1"/>
  <c r="K597" i="1" s="1"/>
  <c r="J596" i="1"/>
  <c r="K596" i="1" s="1"/>
  <c r="I596" i="1"/>
  <c r="I595" i="1"/>
  <c r="J595" i="1" s="1"/>
  <c r="K595" i="1" s="1"/>
  <c r="J594" i="1"/>
  <c r="K594" i="1" s="1"/>
  <c r="I594" i="1"/>
  <c r="I593" i="1"/>
  <c r="J593" i="1" s="1"/>
  <c r="K593" i="1" s="1"/>
  <c r="J592" i="1"/>
  <c r="K592" i="1" s="1"/>
  <c r="I592" i="1"/>
  <c r="I591" i="1"/>
  <c r="J591" i="1" s="1"/>
  <c r="K591" i="1" s="1"/>
  <c r="J590" i="1"/>
  <c r="K590" i="1" s="1"/>
  <c r="I590" i="1"/>
  <c r="I589" i="1"/>
  <c r="J589" i="1" s="1"/>
  <c r="K589" i="1" s="1"/>
  <c r="J588" i="1"/>
  <c r="K588" i="1" s="1"/>
  <c r="I588" i="1"/>
  <c r="I587" i="1"/>
  <c r="J587" i="1" s="1"/>
  <c r="K587" i="1" s="1"/>
  <c r="J586" i="1"/>
  <c r="K586" i="1" s="1"/>
  <c r="I586" i="1"/>
  <c r="I585" i="1"/>
  <c r="J585" i="1" s="1"/>
  <c r="K585" i="1" s="1"/>
  <c r="J584" i="1"/>
  <c r="K584" i="1" s="1"/>
  <c r="I584" i="1"/>
  <c r="I583" i="1"/>
  <c r="J583" i="1" s="1"/>
  <c r="K583" i="1" s="1"/>
  <c r="J582" i="1"/>
  <c r="K582" i="1" s="1"/>
  <c r="I582" i="1"/>
  <c r="I581" i="1"/>
  <c r="J581" i="1" s="1"/>
  <c r="K581" i="1" s="1"/>
  <c r="J580" i="1"/>
  <c r="K580" i="1" s="1"/>
  <c r="I580" i="1"/>
  <c r="I579" i="1"/>
  <c r="J579" i="1" s="1"/>
  <c r="K579" i="1" s="1"/>
  <c r="J578" i="1"/>
  <c r="K578" i="1" s="1"/>
  <c r="I578" i="1"/>
  <c r="I577" i="1"/>
  <c r="J577" i="1" s="1"/>
  <c r="K577" i="1" s="1"/>
  <c r="J576" i="1"/>
  <c r="K576" i="1" s="1"/>
  <c r="I576" i="1"/>
  <c r="I575" i="1"/>
  <c r="J575" i="1" s="1"/>
  <c r="K575" i="1" s="1"/>
  <c r="J574" i="1"/>
  <c r="K574" i="1" s="1"/>
  <c r="I574" i="1"/>
  <c r="K573" i="1"/>
  <c r="I573" i="1"/>
  <c r="J573" i="1" s="1"/>
  <c r="J572" i="1"/>
  <c r="K572" i="1" s="1"/>
  <c r="I572" i="1"/>
  <c r="K571" i="1"/>
  <c r="I571" i="1"/>
  <c r="J571" i="1" s="1"/>
  <c r="J570" i="1"/>
  <c r="K570" i="1" s="1"/>
  <c r="I570" i="1"/>
  <c r="K569" i="1"/>
  <c r="I569" i="1"/>
  <c r="J569" i="1" s="1"/>
  <c r="J568" i="1"/>
  <c r="K568" i="1" s="1"/>
  <c r="I568" i="1"/>
  <c r="K567" i="1"/>
  <c r="I567" i="1"/>
  <c r="J567" i="1" s="1"/>
  <c r="J566" i="1"/>
  <c r="K566" i="1" s="1"/>
  <c r="I566" i="1"/>
  <c r="K565" i="1"/>
  <c r="I565" i="1"/>
  <c r="J565" i="1" s="1"/>
  <c r="J564" i="1"/>
  <c r="K564" i="1" s="1"/>
  <c r="I564" i="1"/>
  <c r="K563" i="1"/>
  <c r="I563" i="1"/>
  <c r="J563" i="1" s="1"/>
  <c r="J562" i="1"/>
  <c r="K562" i="1" s="1"/>
  <c r="I562" i="1"/>
  <c r="K561" i="1"/>
  <c r="I561" i="1"/>
  <c r="J561" i="1" s="1"/>
  <c r="J560" i="1"/>
  <c r="K560" i="1" s="1"/>
  <c r="I560" i="1"/>
  <c r="K559" i="1"/>
  <c r="I559" i="1"/>
  <c r="J559" i="1" s="1"/>
  <c r="J558" i="1"/>
  <c r="K558" i="1" s="1"/>
  <c r="I558" i="1"/>
  <c r="K557" i="1"/>
  <c r="I557" i="1"/>
  <c r="J557" i="1" s="1"/>
  <c r="J556" i="1"/>
  <c r="K556" i="1" s="1"/>
  <c r="I556" i="1"/>
  <c r="K555" i="1"/>
  <c r="I555" i="1"/>
  <c r="J555" i="1" s="1"/>
  <c r="J554" i="1"/>
  <c r="K554" i="1" s="1"/>
  <c r="I554" i="1"/>
  <c r="K553" i="1"/>
  <c r="I553" i="1"/>
  <c r="J553" i="1" s="1"/>
  <c r="J552" i="1"/>
  <c r="K552" i="1" s="1"/>
  <c r="I552" i="1"/>
  <c r="K551" i="1"/>
  <c r="I551" i="1"/>
  <c r="J551" i="1" s="1"/>
  <c r="J550" i="1"/>
  <c r="K550" i="1" s="1"/>
  <c r="I550" i="1"/>
  <c r="I549" i="1"/>
  <c r="J549" i="1" s="1"/>
  <c r="K549" i="1" s="1"/>
  <c r="J548" i="1"/>
  <c r="K548" i="1" s="1"/>
  <c r="I548" i="1"/>
  <c r="I547" i="1"/>
  <c r="J547" i="1" s="1"/>
  <c r="K547" i="1" s="1"/>
  <c r="J546" i="1"/>
  <c r="K546" i="1" s="1"/>
  <c r="I546" i="1"/>
  <c r="I545" i="1"/>
  <c r="J545" i="1" s="1"/>
  <c r="K545" i="1" s="1"/>
  <c r="J544" i="1"/>
  <c r="K544" i="1" s="1"/>
  <c r="I544" i="1"/>
  <c r="I543" i="1"/>
  <c r="J543" i="1" s="1"/>
  <c r="K543" i="1" s="1"/>
  <c r="J542" i="1"/>
  <c r="K542" i="1" s="1"/>
  <c r="I542" i="1"/>
  <c r="I541" i="1"/>
  <c r="J541" i="1" s="1"/>
  <c r="K541" i="1" s="1"/>
  <c r="J540" i="1"/>
  <c r="K540" i="1" s="1"/>
  <c r="I540" i="1"/>
  <c r="I539" i="1"/>
  <c r="J539" i="1" s="1"/>
  <c r="K539" i="1" s="1"/>
  <c r="J538" i="1"/>
  <c r="K538" i="1" s="1"/>
  <c r="I538" i="1"/>
  <c r="I537" i="1"/>
  <c r="J537" i="1" s="1"/>
  <c r="K537" i="1" s="1"/>
  <c r="J536" i="1"/>
  <c r="K536" i="1" s="1"/>
  <c r="I536" i="1"/>
  <c r="I535" i="1"/>
  <c r="J535" i="1" s="1"/>
  <c r="K535" i="1" s="1"/>
  <c r="J534" i="1"/>
  <c r="K534" i="1" s="1"/>
  <c r="I534" i="1"/>
  <c r="I533" i="1"/>
  <c r="J533" i="1" s="1"/>
  <c r="K533" i="1" s="1"/>
  <c r="J532" i="1"/>
  <c r="K532" i="1" s="1"/>
  <c r="I532" i="1"/>
  <c r="I531" i="1"/>
  <c r="J531" i="1" s="1"/>
  <c r="K531" i="1" s="1"/>
  <c r="J530" i="1"/>
  <c r="K530" i="1" s="1"/>
  <c r="I530" i="1"/>
  <c r="I529" i="1"/>
  <c r="J529" i="1" s="1"/>
  <c r="K529" i="1" s="1"/>
  <c r="J528" i="1"/>
  <c r="K528" i="1" s="1"/>
  <c r="I528" i="1"/>
  <c r="I527" i="1"/>
  <c r="J527" i="1" s="1"/>
  <c r="K527" i="1" s="1"/>
  <c r="J526" i="1"/>
  <c r="K526" i="1" s="1"/>
  <c r="I526" i="1"/>
  <c r="I525" i="1"/>
  <c r="J525" i="1" s="1"/>
  <c r="K525" i="1" s="1"/>
  <c r="J524" i="1"/>
  <c r="K524" i="1" s="1"/>
  <c r="I524" i="1"/>
  <c r="I523" i="1"/>
  <c r="J523" i="1" s="1"/>
  <c r="K523" i="1" s="1"/>
  <c r="J522" i="1"/>
  <c r="K522" i="1" s="1"/>
  <c r="I522" i="1"/>
  <c r="I521" i="1"/>
  <c r="J521" i="1" s="1"/>
  <c r="K521" i="1" s="1"/>
  <c r="J520" i="1"/>
  <c r="K520" i="1" s="1"/>
  <c r="I520" i="1"/>
  <c r="I519" i="1"/>
  <c r="J519" i="1" s="1"/>
  <c r="K519" i="1" s="1"/>
  <c r="J518" i="1"/>
  <c r="K518" i="1" s="1"/>
  <c r="I518" i="1"/>
  <c r="I517" i="1"/>
  <c r="J517" i="1" s="1"/>
  <c r="K517" i="1" s="1"/>
  <c r="J516" i="1"/>
  <c r="K516" i="1" s="1"/>
  <c r="I516" i="1"/>
  <c r="I515" i="1"/>
  <c r="J515" i="1" s="1"/>
  <c r="K515" i="1" s="1"/>
  <c r="J514" i="1"/>
  <c r="K514" i="1" s="1"/>
  <c r="I514" i="1"/>
  <c r="I513" i="1"/>
  <c r="J513" i="1" s="1"/>
  <c r="K513" i="1" s="1"/>
  <c r="J512" i="1"/>
  <c r="K512" i="1" s="1"/>
  <c r="I512" i="1"/>
  <c r="I511" i="1"/>
  <c r="J511" i="1" s="1"/>
  <c r="K511" i="1" s="1"/>
  <c r="J510" i="1"/>
  <c r="K510" i="1" s="1"/>
  <c r="I510" i="1"/>
  <c r="I509" i="1"/>
  <c r="J509" i="1" s="1"/>
  <c r="K509" i="1" s="1"/>
  <c r="J508" i="1"/>
  <c r="K508" i="1" s="1"/>
  <c r="I508" i="1"/>
  <c r="I507" i="1"/>
  <c r="J507" i="1" s="1"/>
  <c r="K507" i="1" s="1"/>
  <c r="J506" i="1"/>
  <c r="K506" i="1" s="1"/>
  <c r="I506" i="1"/>
  <c r="I505" i="1"/>
  <c r="J505" i="1" s="1"/>
  <c r="K505" i="1" s="1"/>
  <c r="I504" i="1"/>
  <c r="J504" i="1" s="1"/>
  <c r="K504" i="1" s="1"/>
  <c r="I503" i="1"/>
  <c r="J503" i="1" s="1"/>
  <c r="K503" i="1" s="1"/>
  <c r="J502" i="1"/>
  <c r="K502" i="1" s="1"/>
  <c r="I502" i="1"/>
  <c r="I501" i="1"/>
  <c r="J501" i="1" s="1"/>
  <c r="K501" i="1" s="1"/>
  <c r="I500" i="1"/>
  <c r="J500" i="1" s="1"/>
  <c r="K500" i="1" s="1"/>
  <c r="I499" i="1"/>
  <c r="J499" i="1" s="1"/>
  <c r="K499" i="1" s="1"/>
  <c r="J498" i="1"/>
  <c r="K498" i="1" s="1"/>
  <c r="I498" i="1"/>
  <c r="I497" i="1"/>
  <c r="J497" i="1" s="1"/>
  <c r="K497" i="1" s="1"/>
  <c r="I496" i="1"/>
  <c r="J496" i="1" s="1"/>
  <c r="K496" i="1" s="1"/>
  <c r="I495" i="1"/>
  <c r="J495" i="1" s="1"/>
  <c r="K495" i="1" s="1"/>
  <c r="J494" i="1"/>
  <c r="K494" i="1" s="1"/>
  <c r="I494" i="1"/>
  <c r="I493" i="1"/>
  <c r="J493" i="1" s="1"/>
  <c r="K493" i="1" s="1"/>
  <c r="I492" i="1"/>
  <c r="J492" i="1" s="1"/>
  <c r="K492" i="1" s="1"/>
  <c r="K491" i="1"/>
  <c r="I491" i="1"/>
  <c r="J491" i="1" s="1"/>
  <c r="J490" i="1"/>
  <c r="K490" i="1" s="1"/>
  <c r="I490" i="1"/>
  <c r="I489" i="1"/>
  <c r="J489" i="1" s="1"/>
  <c r="K489" i="1" s="1"/>
  <c r="I488" i="1"/>
  <c r="J488" i="1" s="1"/>
  <c r="K488" i="1" s="1"/>
  <c r="K487" i="1"/>
  <c r="I487" i="1"/>
  <c r="J487" i="1" s="1"/>
  <c r="J486" i="1"/>
  <c r="K486" i="1" s="1"/>
  <c r="I486" i="1"/>
  <c r="I485" i="1"/>
  <c r="J485" i="1" s="1"/>
  <c r="K485" i="1" s="1"/>
  <c r="I484" i="1"/>
  <c r="J484" i="1" s="1"/>
  <c r="K484" i="1" s="1"/>
  <c r="K483" i="1"/>
  <c r="I483" i="1"/>
  <c r="J483" i="1" s="1"/>
  <c r="K482" i="1"/>
  <c r="J482" i="1"/>
  <c r="I482" i="1"/>
  <c r="I481" i="1"/>
  <c r="J481" i="1" s="1"/>
  <c r="K481" i="1" s="1"/>
  <c r="I480" i="1"/>
  <c r="J480" i="1" s="1"/>
  <c r="K480" i="1" s="1"/>
  <c r="K479" i="1"/>
  <c r="I479" i="1"/>
  <c r="J479" i="1" s="1"/>
  <c r="K478" i="1"/>
  <c r="J478" i="1"/>
  <c r="I478" i="1"/>
  <c r="I477" i="1"/>
  <c r="J477" i="1" s="1"/>
  <c r="K477" i="1" s="1"/>
  <c r="I476" i="1"/>
  <c r="J476" i="1" s="1"/>
  <c r="K476" i="1" s="1"/>
  <c r="K475" i="1"/>
  <c r="I475" i="1"/>
  <c r="J475" i="1" s="1"/>
  <c r="K474" i="1"/>
  <c r="J474" i="1"/>
  <c r="I474" i="1"/>
  <c r="I473" i="1"/>
  <c r="J473" i="1" s="1"/>
  <c r="K473" i="1" s="1"/>
  <c r="I472" i="1"/>
  <c r="J472" i="1" s="1"/>
  <c r="K472" i="1" s="1"/>
  <c r="K471" i="1"/>
  <c r="I471" i="1"/>
  <c r="J471" i="1" s="1"/>
  <c r="K470" i="1"/>
  <c r="J470" i="1"/>
  <c r="I470" i="1"/>
  <c r="I469" i="1"/>
  <c r="J469" i="1" s="1"/>
  <c r="K469" i="1" s="1"/>
  <c r="I468" i="1"/>
  <c r="J468" i="1" s="1"/>
  <c r="K468" i="1" s="1"/>
  <c r="K467" i="1"/>
  <c r="I467" i="1"/>
  <c r="J467" i="1" s="1"/>
  <c r="K466" i="1"/>
  <c r="J466" i="1"/>
  <c r="I466" i="1"/>
  <c r="I465" i="1"/>
  <c r="J465" i="1" s="1"/>
  <c r="K465" i="1" s="1"/>
  <c r="I464" i="1"/>
  <c r="J464" i="1" s="1"/>
  <c r="K464" i="1" s="1"/>
  <c r="K463" i="1"/>
  <c r="I463" i="1"/>
  <c r="J463" i="1" s="1"/>
  <c r="K462" i="1"/>
  <c r="J462" i="1"/>
  <c r="I462" i="1"/>
  <c r="I461" i="1"/>
  <c r="J461" i="1" s="1"/>
  <c r="K461" i="1" s="1"/>
  <c r="I460" i="1"/>
  <c r="J460" i="1" s="1"/>
  <c r="K460" i="1" s="1"/>
  <c r="K459" i="1"/>
  <c r="I459" i="1"/>
  <c r="J459" i="1" s="1"/>
  <c r="K458" i="1"/>
  <c r="J458" i="1"/>
  <c r="I458" i="1"/>
  <c r="I457" i="1"/>
  <c r="J457" i="1" s="1"/>
  <c r="K457" i="1" s="1"/>
  <c r="I456" i="1"/>
  <c r="J456" i="1" s="1"/>
  <c r="K456" i="1" s="1"/>
  <c r="K455" i="1"/>
  <c r="I455" i="1"/>
  <c r="J455" i="1" s="1"/>
  <c r="K454" i="1"/>
  <c r="J454" i="1"/>
  <c r="I454" i="1"/>
  <c r="I453" i="1"/>
  <c r="J453" i="1" s="1"/>
  <c r="K453" i="1" s="1"/>
  <c r="I452" i="1"/>
  <c r="J452" i="1" s="1"/>
  <c r="K452" i="1" s="1"/>
  <c r="K451" i="1"/>
  <c r="I451" i="1"/>
  <c r="J451" i="1" s="1"/>
  <c r="K450" i="1"/>
  <c r="J450" i="1"/>
  <c r="I450" i="1"/>
  <c r="I449" i="1"/>
  <c r="J449" i="1" s="1"/>
  <c r="K449" i="1" s="1"/>
  <c r="I448" i="1"/>
  <c r="J448" i="1" s="1"/>
  <c r="K448" i="1" s="1"/>
  <c r="K447" i="1"/>
  <c r="I447" i="1"/>
  <c r="J447" i="1" s="1"/>
  <c r="K446" i="1"/>
  <c r="J446" i="1"/>
  <c r="I446" i="1"/>
  <c r="I445" i="1"/>
  <c r="J445" i="1" s="1"/>
  <c r="K445" i="1" s="1"/>
  <c r="I444" i="1"/>
  <c r="J444" i="1" s="1"/>
  <c r="K444" i="1" s="1"/>
  <c r="K443" i="1"/>
  <c r="I443" i="1"/>
  <c r="J443" i="1" s="1"/>
  <c r="K442" i="1"/>
  <c r="J442" i="1"/>
  <c r="I442" i="1"/>
  <c r="I441" i="1"/>
  <c r="J441" i="1" s="1"/>
  <c r="K441" i="1" s="1"/>
  <c r="I440" i="1"/>
  <c r="J440" i="1" s="1"/>
  <c r="K440" i="1" s="1"/>
  <c r="K439" i="1"/>
  <c r="I439" i="1"/>
  <c r="J439" i="1" s="1"/>
  <c r="K438" i="1"/>
  <c r="J438" i="1"/>
  <c r="I438" i="1"/>
  <c r="I437" i="1"/>
  <c r="J437" i="1" s="1"/>
  <c r="K437" i="1" s="1"/>
  <c r="I436" i="1"/>
  <c r="J436" i="1" s="1"/>
  <c r="K436" i="1" s="1"/>
  <c r="K435" i="1"/>
  <c r="I435" i="1"/>
  <c r="J435" i="1" s="1"/>
  <c r="J434" i="1"/>
  <c r="K434" i="1" s="1"/>
  <c r="I434" i="1"/>
  <c r="I433" i="1"/>
  <c r="J433" i="1" s="1"/>
  <c r="K433" i="1" s="1"/>
  <c r="I432" i="1"/>
  <c r="J432" i="1" s="1"/>
  <c r="K432" i="1" s="1"/>
  <c r="K431" i="1"/>
  <c r="I431" i="1"/>
  <c r="J431" i="1" s="1"/>
  <c r="J430" i="1"/>
  <c r="K430" i="1" s="1"/>
  <c r="I430" i="1"/>
  <c r="I429" i="1"/>
  <c r="J429" i="1" s="1"/>
  <c r="K429" i="1" s="1"/>
  <c r="I428" i="1"/>
  <c r="J428" i="1" s="1"/>
  <c r="K428" i="1" s="1"/>
  <c r="K427" i="1"/>
  <c r="I427" i="1"/>
  <c r="J427" i="1" s="1"/>
  <c r="J426" i="1"/>
  <c r="K426" i="1" s="1"/>
  <c r="I426" i="1"/>
  <c r="I425" i="1"/>
  <c r="J425" i="1" s="1"/>
  <c r="K425" i="1" s="1"/>
  <c r="I424" i="1"/>
  <c r="J424" i="1" s="1"/>
  <c r="K424" i="1" s="1"/>
  <c r="K423" i="1"/>
  <c r="I423" i="1"/>
  <c r="J423" i="1" s="1"/>
  <c r="J422" i="1"/>
  <c r="K422" i="1" s="1"/>
  <c r="I422" i="1"/>
  <c r="I421" i="1"/>
  <c r="J421" i="1" s="1"/>
  <c r="K421" i="1" s="1"/>
  <c r="I420" i="1"/>
  <c r="J420" i="1" s="1"/>
  <c r="K420" i="1" s="1"/>
  <c r="K419" i="1"/>
  <c r="I419" i="1"/>
  <c r="J419" i="1" s="1"/>
  <c r="J418" i="1"/>
  <c r="K418" i="1" s="1"/>
  <c r="I418" i="1"/>
  <c r="I417" i="1"/>
  <c r="J417" i="1" s="1"/>
  <c r="K417" i="1" s="1"/>
  <c r="I416" i="1"/>
  <c r="J416" i="1" s="1"/>
  <c r="K416" i="1" s="1"/>
  <c r="K415" i="1"/>
  <c r="I415" i="1"/>
  <c r="J415" i="1" s="1"/>
  <c r="J414" i="1"/>
  <c r="K414" i="1" s="1"/>
  <c r="I414" i="1"/>
  <c r="I413" i="1"/>
  <c r="J413" i="1" s="1"/>
  <c r="K413" i="1" s="1"/>
  <c r="I412" i="1"/>
  <c r="J412" i="1" s="1"/>
  <c r="K412" i="1" s="1"/>
  <c r="K411" i="1"/>
  <c r="I411" i="1"/>
  <c r="J411" i="1" s="1"/>
  <c r="J410" i="1"/>
  <c r="K410" i="1" s="1"/>
  <c r="I410" i="1"/>
  <c r="I409" i="1"/>
  <c r="J409" i="1" s="1"/>
  <c r="K409" i="1" s="1"/>
  <c r="I408" i="1"/>
  <c r="J408" i="1" s="1"/>
  <c r="K408" i="1" s="1"/>
  <c r="K407" i="1"/>
  <c r="I407" i="1"/>
  <c r="J407" i="1" s="1"/>
  <c r="J406" i="1"/>
  <c r="K406" i="1" s="1"/>
  <c r="I406" i="1"/>
  <c r="I405" i="1"/>
  <c r="J405" i="1" s="1"/>
  <c r="K405" i="1" s="1"/>
  <c r="I404" i="1"/>
  <c r="J404" i="1" s="1"/>
  <c r="K404" i="1" s="1"/>
  <c r="K403" i="1"/>
  <c r="I403" i="1"/>
  <c r="J403" i="1" s="1"/>
  <c r="J402" i="1"/>
  <c r="K402" i="1" s="1"/>
  <c r="I402" i="1"/>
  <c r="I401" i="1"/>
  <c r="J401" i="1" s="1"/>
  <c r="K401" i="1" s="1"/>
  <c r="I400" i="1"/>
  <c r="J400" i="1" s="1"/>
  <c r="K400" i="1" s="1"/>
  <c r="K399" i="1"/>
  <c r="I399" i="1"/>
  <c r="J399" i="1" s="1"/>
  <c r="J398" i="1"/>
  <c r="K398" i="1" s="1"/>
  <c r="I398" i="1"/>
  <c r="I397" i="1"/>
  <c r="J397" i="1" s="1"/>
  <c r="K397" i="1" s="1"/>
  <c r="I396" i="1"/>
  <c r="J396" i="1" s="1"/>
  <c r="K396" i="1" s="1"/>
  <c r="K395" i="1"/>
  <c r="I395" i="1"/>
  <c r="J395" i="1" s="1"/>
  <c r="J394" i="1"/>
  <c r="K394" i="1" s="1"/>
  <c r="I394" i="1"/>
  <c r="I393" i="1"/>
  <c r="J393" i="1" s="1"/>
  <c r="K393" i="1" s="1"/>
  <c r="I392" i="1"/>
  <c r="J392" i="1" s="1"/>
  <c r="K392" i="1" s="1"/>
  <c r="K391" i="1"/>
  <c r="I391" i="1"/>
  <c r="J391" i="1" s="1"/>
  <c r="J390" i="1"/>
  <c r="K390" i="1" s="1"/>
  <c r="I390" i="1"/>
  <c r="I389" i="1"/>
  <c r="J389" i="1" s="1"/>
  <c r="K389" i="1" s="1"/>
  <c r="I388" i="1"/>
  <c r="J388" i="1" s="1"/>
  <c r="K388" i="1" s="1"/>
  <c r="K387" i="1"/>
  <c r="I387" i="1"/>
  <c r="J387" i="1" s="1"/>
  <c r="J386" i="1"/>
  <c r="K386" i="1" s="1"/>
  <c r="I386" i="1"/>
  <c r="I385" i="1"/>
  <c r="J385" i="1" s="1"/>
  <c r="K385" i="1" s="1"/>
  <c r="I384" i="1"/>
  <c r="J384" i="1" s="1"/>
  <c r="K384" i="1" s="1"/>
  <c r="K383" i="1"/>
  <c r="I383" i="1"/>
  <c r="J383" i="1" s="1"/>
  <c r="J382" i="1"/>
  <c r="K382" i="1" s="1"/>
  <c r="I382" i="1"/>
  <c r="I381" i="1"/>
  <c r="J381" i="1" s="1"/>
  <c r="K381" i="1" s="1"/>
  <c r="J380" i="1"/>
  <c r="K380" i="1" s="1"/>
  <c r="I380" i="1"/>
  <c r="I379" i="1"/>
  <c r="J379" i="1" s="1"/>
  <c r="K379" i="1" s="1"/>
  <c r="K378" i="1"/>
  <c r="J378" i="1"/>
  <c r="I378" i="1"/>
  <c r="J377" i="1"/>
  <c r="K377" i="1" s="1"/>
  <c r="I377" i="1"/>
  <c r="I376" i="1"/>
  <c r="J376" i="1" s="1"/>
  <c r="K376" i="1" s="1"/>
  <c r="K375" i="1"/>
  <c r="I375" i="1"/>
  <c r="J375" i="1" s="1"/>
  <c r="J374" i="1"/>
  <c r="K374" i="1" s="1"/>
  <c r="I374" i="1"/>
  <c r="I373" i="1"/>
  <c r="J373" i="1" s="1"/>
  <c r="K373" i="1" s="1"/>
  <c r="J372" i="1"/>
  <c r="K372" i="1" s="1"/>
  <c r="I372" i="1"/>
  <c r="I371" i="1"/>
  <c r="J371" i="1" s="1"/>
  <c r="K371" i="1" s="1"/>
  <c r="K370" i="1"/>
  <c r="J370" i="1"/>
  <c r="I370" i="1"/>
  <c r="J369" i="1"/>
  <c r="K369" i="1" s="1"/>
  <c r="I369" i="1"/>
  <c r="I368" i="1"/>
  <c r="J368" i="1" s="1"/>
  <c r="K368" i="1" s="1"/>
  <c r="K367" i="1"/>
  <c r="I367" i="1"/>
  <c r="J367" i="1" s="1"/>
  <c r="J366" i="1"/>
  <c r="K366" i="1" s="1"/>
  <c r="I366" i="1"/>
  <c r="I365" i="1"/>
  <c r="J365" i="1" s="1"/>
  <c r="K365" i="1" s="1"/>
  <c r="J364" i="1"/>
  <c r="K364" i="1" s="1"/>
  <c r="I364" i="1"/>
  <c r="I363" i="1"/>
  <c r="J363" i="1" s="1"/>
  <c r="K363" i="1" s="1"/>
  <c r="K362" i="1"/>
  <c r="J362" i="1"/>
  <c r="I362" i="1"/>
  <c r="J361" i="1"/>
  <c r="K361" i="1" s="1"/>
  <c r="I361" i="1"/>
  <c r="I360" i="1"/>
  <c r="J360" i="1" s="1"/>
  <c r="K360" i="1" s="1"/>
  <c r="K359" i="1"/>
  <c r="I359" i="1"/>
  <c r="J359" i="1" s="1"/>
  <c r="J358" i="1"/>
  <c r="K358" i="1" s="1"/>
  <c r="I358" i="1"/>
  <c r="I357" i="1"/>
  <c r="J357" i="1" s="1"/>
  <c r="K357" i="1" s="1"/>
  <c r="J356" i="1"/>
  <c r="K356" i="1" s="1"/>
  <c r="I356" i="1"/>
  <c r="I355" i="1"/>
  <c r="J355" i="1" s="1"/>
  <c r="K355" i="1" s="1"/>
  <c r="K354" i="1"/>
  <c r="J354" i="1"/>
  <c r="I354" i="1"/>
  <c r="J353" i="1"/>
  <c r="K353" i="1" s="1"/>
  <c r="I353" i="1"/>
  <c r="I352" i="1"/>
  <c r="J352" i="1" s="1"/>
  <c r="K352" i="1" s="1"/>
  <c r="K351" i="1"/>
  <c r="I351" i="1"/>
  <c r="J351" i="1" s="1"/>
  <c r="J350" i="1"/>
  <c r="K350" i="1" s="1"/>
  <c r="I350" i="1"/>
  <c r="I349" i="1"/>
  <c r="J349" i="1" s="1"/>
  <c r="K349" i="1" s="1"/>
  <c r="J348" i="1"/>
  <c r="K348" i="1" s="1"/>
  <c r="I348" i="1"/>
  <c r="I347" i="1"/>
  <c r="J347" i="1" s="1"/>
  <c r="K347" i="1" s="1"/>
  <c r="K346" i="1"/>
  <c r="J346" i="1"/>
  <c r="I346" i="1"/>
  <c r="J345" i="1"/>
  <c r="K345" i="1" s="1"/>
  <c r="I345" i="1"/>
  <c r="I344" i="1"/>
  <c r="J344" i="1" s="1"/>
  <c r="K344" i="1" s="1"/>
  <c r="K343" i="1"/>
  <c r="I343" i="1"/>
  <c r="J343" i="1" s="1"/>
  <c r="J342" i="1"/>
  <c r="K342" i="1" s="1"/>
  <c r="I342" i="1"/>
  <c r="I341" i="1"/>
  <c r="J341" i="1" s="1"/>
  <c r="K341" i="1" s="1"/>
  <c r="J340" i="1"/>
  <c r="K340" i="1" s="1"/>
  <c r="I340" i="1"/>
  <c r="I339" i="1"/>
  <c r="J339" i="1" s="1"/>
  <c r="K339" i="1" s="1"/>
  <c r="K338" i="1"/>
  <c r="J338" i="1"/>
  <c r="I338" i="1"/>
  <c r="J337" i="1"/>
  <c r="K337" i="1" s="1"/>
  <c r="I337" i="1"/>
  <c r="I336" i="1"/>
  <c r="J336" i="1" s="1"/>
  <c r="K336" i="1" s="1"/>
  <c r="K335" i="1"/>
  <c r="I335" i="1"/>
  <c r="J335" i="1" s="1"/>
  <c r="J334" i="1"/>
  <c r="K334" i="1" s="1"/>
  <c r="I334" i="1"/>
  <c r="I333" i="1"/>
  <c r="J333" i="1" s="1"/>
  <c r="K333" i="1" s="1"/>
  <c r="K332" i="1"/>
  <c r="J332" i="1"/>
  <c r="I332" i="1"/>
  <c r="J331" i="1"/>
  <c r="K331" i="1" s="1"/>
  <c r="I331" i="1"/>
  <c r="I330" i="1"/>
  <c r="J330" i="1" s="1"/>
  <c r="K330" i="1" s="1"/>
  <c r="I329" i="1"/>
  <c r="J329" i="1" s="1"/>
  <c r="K329" i="1" s="1"/>
  <c r="K328" i="1"/>
  <c r="J328" i="1"/>
  <c r="I328" i="1"/>
  <c r="J327" i="1"/>
  <c r="K327" i="1" s="1"/>
  <c r="I327" i="1"/>
  <c r="I326" i="1"/>
  <c r="J326" i="1" s="1"/>
  <c r="K326" i="1" s="1"/>
  <c r="I325" i="1"/>
  <c r="J325" i="1" s="1"/>
  <c r="K325" i="1" s="1"/>
  <c r="K324" i="1"/>
  <c r="J324" i="1"/>
  <c r="I324" i="1"/>
  <c r="J323" i="1"/>
  <c r="K323" i="1" s="1"/>
  <c r="I323" i="1"/>
  <c r="I322" i="1"/>
  <c r="J322" i="1" s="1"/>
  <c r="K322" i="1" s="1"/>
  <c r="I321" i="1"/>
  <c r="J321" i="1" s="1"/>
  <c r="K321" i="1" s="1"/>
  <c r="K320" i="1"/>
  <c r="J320" i="1"/>
  <c r="I320" i="1"/>
  <c r="J319" i="1"/>
  <c r="K319" i="1" s="1"/>
  <c r="I319" i="1"/>
  <c r="I318" i="1"/>
  <c r="J318" i="1" s="1"/>
  <c r="K318" i="1" s="1"/>
  <c r="I317" i="1"/>
  <c r="J317" i="1" s="1"/>
  <c r="K317" i="1" s="1"/>
  <c r="K316" i="1"/>
  <c r="J316" i="1"/>
  <c r="I316" i="1"/>
  <c r="J315" i="1"/>
  <c r="K315" i="1" s="1"/>
  <c r="I315" i="1"/>
  <c r="I314" i="1"/>
  <c r="J314" i="1" s="1"/>
  <c r="K314" i="1" s="1"/>
  <c r="I313" i="1"/>
  <c r="J313" i="1" s="1"/>
  <c r="K313" i="1" s="1"/>
  <c r="K312" i="1"/>
  <c r="J312" i="1"/>
  <c r="I312" i="1"/>
  <c r="J311" i="1"/>
  <c r="K311" i="1" s="1"/>
  <c r="I311" i="1"/>
  <c r="I310" i="1"/>
  <c r="J310" i="1" s="1"/>
  <c r="K310" i="1" s="1"/>
  <c r="I309" i="1"/>
  <c r="J309" i="1" s="1"/>
  <c r="K309" i="1" s="1"/>
  <c r="K308" i="1"/>
  <c r="J308" i="1"/>
  <c r="I308" i="1"/>
  <c r="J307" i="1"/>
  <c r="K307" i="1" s="1"/>
  <c r="I307" i="1"/>
  <c r="I306" i="1"/>
  <c r="J306" i="1" s="1"/>
  <c r="K306" i="1" s="1"/>
  <c r="I305" i="1"/>
  <c r="J305" i="1" s="1"/>
  <c r="K305" i="1" s="1"/>
  <c r="K304" i="1"/>
  <c r="J304" i="1"/>
  <c r="I304" i="1"/>
  <c r="J303" i="1"/>
  <c r="K303" i="1" s="1"/>
  <c r="I303" i="1"/>
  <c r="I302" i="1"/>
  <c r="J302" i="1" s="1"/>
  <c r="K302" i="1" s="1"/>
  <c r="I301" i="1"/>
  <c r="J301" i="1" s="1"/>
  <c r="K301" i="1" s="1"/>
  <c r="K300" i="1"/>
  <c r="J300" i="1"/>
  <c r="I300" i="1"/>
  <c r="J299" i="1"/>
  <c r="K299" i="1" s="1"/>
  <c r="I299" i="1"/>
  <c r="I298" i="1"/>
  <c r="J298" i="1" s="1"/>
  <c r="K298" i="1" s="1"/>
  <c r="I297" i="1"/>
  <c r="J297" i="1" s="1"/>
  <c r="K297" i="1" s="1"/>
  <c r="K296" i="1"/>
  <c r="J296" i="1"/>
  <c r="I296" i="1"/>
  <c r="J295" i="1"/>
  <c r="K295" i="1" s="1"/>
  <c r="I295" i="1"/>
  <c r="I294" i="1"/>
  <c r="J294" i="1" s="1"/>
  <c r="K294" i="1" s="1"/>
  <c r="I293" i="1"/>
  <c r="J293" i="1" s="1"/>
  <c r="K293" i="1" s="1"/>
  <c r="K292" i="1"/>
  <c r="J292" i="1"/>
  <c r="I292" i="1"/>
  <c r="J291" i="1"/>
  <c r="K291" i="1" s="1"/>
  <c r="I291" i="1"/>
  <c r="I290" i="1"/>
  <c r="J290" i="1" s="1"/>
  <c r="K290" i="1" s="1"/>
  <c r="I289" i="1"/>
  <c r="J289" i="1" s="1"/>
  <c r="K289" i="1" s="1"/>
  <c r="K288" i="1"/>
  <c r="J288" i="1"/>
  <c r="I288" i="1"/>
  <c r="J287" i="1"/>
  <c r="K287" i="1" s="1"/>
  <c r="I287" i="1"/>
  <c r="I286" i="1"/>
  <c r="J286" i="1" s="1"/>
  <c r="K286" i="1" s="1"/>
  <c r="I285" i="1"/>
  <c r="J285" i="1" s="1"/>
  <c r="K285" i="1" s="1"/>
  <c r="K284" i="1"/>
  <c r="J284" i="1"/>
  <c r="I284" i="1"/>
  <c r="J283" i="1"/>
  <c r="K283" i="1" s="1"/>
  <c r="I283" i="1"/>
  <c r="I282" i="1"/>
  <c r="J282" i="1" s="1"/>
  <c r="K282" i="1" s="1"/>
  <c r="I281" i="1"/>
  <c r="J281" i="1" s="1"/>
  <c r="K281" i="1" s="1"/>
  <c r="K280" i="1"/>
  <c r="J280" i="1"/>
  <c r="I280" i="1"/>
  <c r="J279" i="1"/>
  <c r="K279" i="1" s="1"/>
  <c r="I279" i="1"/>
  <c r="I278" i="1"/>
  <c r="J278" i="1" s="1"/>
  <c r="K278" i="1" s="1"/>
  <c r="I277" i="1"/>
  <c r="J277" i="1" s="1"/>
  <c r="K277" i="1" s="1"/>
  <c r="K276" i="1"/>
  <c r="J276" i="1"/>
  <c r="I276" i="1"/>
  <c r="J275" i="1"/>
  <c r="K275" i="1" s="1"/>
  <c r="I275" i="1"/>
  <c r="I274" i="1"/>
  <c r="J274" i="1" s="1"/>
  <c r="K274" i="1" s="1"/>
  <c r="I273" i="1"/>
  <c r="J273" i="1" s="1"/>
  <c r="K273" i="1" s="1"/>
  <c r="K272" i="1"/>
  <c r="J272" i="1"/>
  <c r="I272" i="1"/>
  <c r="J271" i="1"/>
  <c r="K271" i="1" s="1"/>
  <c r="I271" i="1"/>
  <c r="I270" i="1"/>
  <c r="J270" i="1" s="1"/>
  <c r="K270" i="1" s="1"/>
  <c r="I269" i="1"/>
  <c r="J269" i="1" s="1"/>
  <c r="K269" i="1" s="1"/>
  <c r="K268" i="1"/>
  <c r="J268" i="1"/>
  <c r="I268" i="1"/>
  <c r="J267" i="1"/>
  <c r="K267" i="1" s="1"/>
  <c r="I267" i="1"/>
  <c r="I266" i="1"/>
  <c r="J266" i="1" s="1"/>
  <c r="K266" i="1" s="1"/>
  <c r="I265" i="1"/>
  <c r="J265" i="1" s="1"/>
  <c r="K265" i="1" s="1"/>
  <c r="K264" i="1"/>
  <c r="J264" i="1"/>
  <c r="I264" i="1"/>
  <c r="J263" i="1"/>
  <c r="K263" i="1" s="1"/>
  <c r="I263" i="1"/>
  <c r="I262" i="1"/>
  <c r="J262" i="1" s="1"/>
  <c r="K262" i="1" s="1"/>
  <c r="I261" i="1"/>
  <c r="J261" i="1" s="1"/>
  <c r="K261" i="1" s="1"/>
  <c r="K260" i="1"/>
  <c r="J260" i="1"/>
  <c r="I260" i="1"/>
  <c r="J259" i="1"/>
  <c r="K259" i="1" s="1"/>
  <c r="I259" i="1"/>
  <c r="J258" i="1"/>
  <c r="K258" i="1" s="1"/>
  <c r="I258" i="1"/>
  <c r="I257" i="1"/>
  <c r="J257" i="1" s="1"/>
  <c r="K257" i="1" s="1"/>
  <c r="K256" i="1"/>
  <c r="J256" i="1"/>
  <c r="I256" i="1"/>
  <c r="I255" i="1"/>
  <c r="J255" i="1" s="1"/>
  <c r="K255" i="1" s="1"/>
  <c r="I254" i="1"/>
  <c r="J254" i="1" s="1"/>
  <c r="K254" i="1" s="1"/>
  <c r="I253" i="1"/>
  <c r="J253" i="1" s="1"/>
  <c r="K253" i="1" s="1"/>
  <c r="J252" i="1"/>
  <c r="K252" i="1" s="1"/>
  <c r="I252" i="1"/>
  <c r="I251" i="1"/>
  <c r="J251" i="1" s="1"/>
  <c r="K251" i="1" s="1"/>
  <c r="I250" i="1"/>
  <c r="J250" i="1" s="1"/>
  <c r="K250" i="1" s="1"/>
  <c r="I249" i="1"/>
  <c r="J249" i="1" s="1"/>
  <c r="K249" i="1" s="1"/>
  <c r="J248" i="1"/>
  <c r="K248" i="1" s="1"/>
  <c r="I248" i="1"/>
  <c r="I247" i="1"/>
  <c r="J247" i="1" s="1"/>
  <c r="K247" i="1" s="1"/>
  <c r="I246" i="1"/>
  <c r="J246" i="1" s="1"/>
  <c r="K246" i="1" s="1"/>
  <c r="I245" i="1"/>
  <c r="J245" i="1" s="1"/>
  <c r="K245" i="1" s="1"/>
  <c r="J244" i="1"/>
  <c r="K244" i="1" s="1"/>
  <c r="I244" i="1"/>
  <c r="I243" i="1"/>
  <c r="J243" i="1" s="1"/>
  <c r="K243" i="1" s="1"/>
  <c r="I242" i="1"/>
  <c r="J242" i="1" s="1"/>
  <c r="K242" i="1" s="1"/>
  <c r="I241" i="1"/>
  <c r="J241" i="1" s="1"/>
  <c r="K241" i="1" s="1"/>
  <c r="J240" i="1"/>
  <c r="K240" i="1" s="1"/>
  <c r="I240" i="1"/>
  <c r="I239" i="1"/>
  <c r="J239" i="1" s="1"/>
  <c r="K239" i="1" s="1"/>
  <c r="I238" i="1"/>
  <c r="J238" i="1" s="1"/>
  <c r="K238" i="1" s="1"/>
  <c r="I237" i="1"/>
  <c r="J237" i="1" s="1"/>
  <c r="K237" i="1" s="1"/>
  <c r="J236" i="1"/>
  <c r="K236" i="1" s="1"/>
  <c r="I236" i="1"/>
  <c r="I235" i="1"/>
  <c r="J235" i="1" s="1"/>
  <c r="K235" i="1" s="1"/>
  <c r="I234" i="1"/>
  <c r="J234" i="1" s="1"/>
  <c r="K234" i="1" s="1"/>
  <c r="I233" i="1"/>
  <c r="J233" i="1" s="1"/>
  <c r="K233" i="1" s="1"/>
  <c r="J232" i="1"/>
  <c r="K232" i="1" s="1"/>
  <c r="I232" i="1"/>
  <c r="I231" i="1"/>
  <c r="J231" i="1" s="1"/>
  <c r="K231" i="1" s="1"/>
  <c r="I230" i="1"/>
  <c r="J230" i="1" s="1"/>
  <c r="K230" i="1" s="1"/>
  <c r="I229" i="1"/>
  <c r="J229" i="1" s="1"/>
  <c r="K229" i="1" s="1"/>
  <c r="J228" i="1"/>
  <c r="K228" i="1" s="1"/>
  <c r="I228" i="1"/>
  <c r="I227" i="1"/>
  <c r="J227" i="1" s="1"/>
  <c r="K227" i="1" s="1"/>
  <c r="I226" i="1"/>
  <c r="J226" i="1" s="1"/>
  <c r="K226" i="1" s="1"/>
  <c r="I225" i="1"/>
  <c r="J225" i="1" s="1"/>
  <c r="K225" i="1" s="1"/>
  <c r="J224" i="1"/>
  <c r="K224" i="1" s="1"/>
  <c r="I224" i="1"/>
  <c r="I223" i="1"/>
  <c r="J223" i="1" s="1"/>
  <c r="K223" i="1" s="1"/>
  <c r="I222" i="1"/>
  <c r="J222" i="1" s="1"/>
  <c r="K222" i="1" s="1"/>
  <c r="I221" i="1"/>
  <c r="J221" i="1" s="1"/>
  <c r="K221" i="1" s="1"/>
  <c r="J220" i="1"/>
  <c r="K220" i="1" s="1"/>
  <c r="I220" i="1"/>
  <c r="I219" i="1"/>
  <c r="J219" i="1" s="1"/>
  <c r="K219" i="1" s="1"/>
  <c r="I218" i="1"/>
  <c r="J218" i="1" s="1"/>
  <c r="K218" i="1" s="1"/>
  <c r="I217" i="1"/>
  <c r="J217" i="1" s="1"/>
  <c r="K217" i="1" s="1"/>
  <c r="J216" i="1"/>
  <c r="K216" i="1" s="1"/>
  <c r="I216" i="1"/>
  <c r="I215" i="1"/>
  <c r="J215" i="1" s="1"/>
  <c r="K215" i="1" s="1"/>
  <c r="I214" i="1"/>
  <c r="J214" i="1" s="1"/>
  <c r="K214" i="1" s="1"/>
  <c r="I213" i="1"/>
  <c r="J213" i="1" s="1"/>
  <c r="K213" i="1" s="1"/>
  <c r="J212" i="1"/>
  <c r="K212" i="1" s="1"/>
  <c r="I212" i="1"/>
  <c r="I211" i="1"/>
  <c r="J211" i="1" s="1"/>
  <c r="K211" i="1" s="1"/>
  <c r="I210" i="1"/>
  <c r="J210" i="1" s="1"/>
  <c r="K210" i="1" s="1"/>
  <c r="I209" i="1"/>
  <c r="J209" i="1" s="1"/>
  <c r="K209" i="1" s="1"/>
  <c r="J208" i="1"/>
  <c r="K208" i="1" s="1"/>
  <c r="I208" i="1"/>
  <c r="I207" i="1"/>
  <c r="J207" i="1" s="1"/>
  <c r="K207" i="1" s="1"/>
  <c r="I206" i="1"/>
  <c r="J206" i="1" s="1"/>
  <c r="K206" i="1" s="1"/>
  <c r="I205" i="1"/>
  <c r="J205" i="1" s="1"/>
  <c r="K205" i="1" s="1"/>
  <c r="J204" i="1"/>
  <c r="K204" i="1" s="1"/>
  <c r="I204" i="1"/>
  <c r="I203" i="1"/>
  <c r="J203" i="1" s="1"/>
  <c r="K203" i="1" s="1"/>
  <c r="I202" i="1"/>
  <c r="J202" i="1" s="1"/>
  <c r="K202" i="1" s="1"/>
  <c r="I201" i="1"/>
  <c r="J201" i="1" s="1"/>
  <c r="K201" i="1" s="1"/>
  <c r="A201" i="1"/>
  <c r="K200" i="1"/>
  <c r="I200" i="1"/>
  <c r="J200" i="1" s="1"/>
  <c r="A200" i="1"/>
  <c r="I199" i="1"/>
  <c r="J199" i="1" s="1"/>
  <c r="K199" i="1" s="1"/>
  <c r="A199" i="1"/>
  <c r="K198" i="1"/>
  <c r="I198" i="1"/>
  <c r="J198" i="1" s="1"/>
  <c r="A198" i="1"/>
  <c r="I197" i="1"/>
  <c r="J197" i="1" s="1"/>
  <c r="K197" i="1" s="1"/>
  <c r="A197" i="1"/>
  <c r="K196" i="1"/>
  <c r="I196" i="1"/>
  <c r="J196" i="1" s="1"/>
  <c r="A196" i="1"/>
  <c r="I195" i="1"/>
  <c r="J195" i="1" s="1"/>
  <c r="K195" i="1" s="1"/>
  <c r="A195" i="1"/>
  <c r="K194" i="1"/>
  <c r="I194" i="1"/>
  <c r="J194" i="1" s="1"/>
  <c r="A194" i="1"/>
  <c r="I193" i="1"/>
  <c r="J193" i="1" s="1"/>
  <c r="K193" i="1" s="1"/>
  <c r="A193" i="1"/>
  <c r="K192" i="1"/>
  <c r="I192" i="1"/>
  <c r="J192" i="1" s="1"/>
  <c r="A192" i="1"/>
  <c r="I191" i="1"/>
  <c r="J191" i="1" s="1"/>
  <c r="K191" i="1" s="1"/>
  <c r="A191" i="1"/>
  <c r="K190" i="1"/>
  <c r="I190" i="1"/>
  <c r="J190" i="1" s="1"/>
  <c r="A190" i="1"/>
  <c r="I189" i="1"/>
  <c r="J189" i="1" s="1"/>
  <c r="K189" i="1" s="1"/>
  <c r="A189" i="1"/>
  <c r="K188" i="1"/>
  <c r="I188" i="1"/>
  <c r="J188" i="1" s="1"/>
  <c r="A188" i="1"/>
  <c r="I187" i="1"/>
  <c r="J187" i="1" s="1"/>
  <c r="K187" i="1" s="1"/>
  <c r="A187" i="1"/>
  <c r="K186" i="1"/>
  <c r="I186" i="1"/>
  <c r="J186" i="1" s="1"/>
  <c r="A186" i="1"/>
  <c r="I185" i="1"/>
  <c r="J185" i="1" s="1"/>
  <c r="K185" i="1" s="1"/>
  <c r="A185" i="1"/>
  <c r="K184" i="1"/>
  <c r="I184" i="1"/>
  <c r="J184" i="1" s="1"/>
  <c r="A184" i="1"/>
  <c r="I183" i="1"/>
  <c r="J183" i="1" s="1"/>
  <c r="K183" i="1" s="1"/>
  <c r="A183" i="1"/>
  <c r="K182" i="1"/>
  <c r="I182" i="1"/>
  <c r="J182" i="1" s="1"/>
  <c r="A182" i="1"/>
  <c r="I181" i="1"/>
  <c r="J181" i="1" s="1"/>
  <c r="K181" i="1" s="1"/>
  <c r="A181" i="1"/>
  <c r="K180" i="1"/>
  <c r="I180" i="1"/>
  <c r="J180" i="1" s="1"/>
  <c r="A180" i="1"/>
  <c r="I179" i="1"/>
  <c r="J179" i="1" s="1"/>
  <c r="K179" i="1" s="1"/>
  <c r="A179" i="1"/>
  <c r="K178" i="1"/>
  <c r="I178" i="1"/>
  <c r="J178" i="1" s="1"/>
  <c r="A178" i="1"/>
  <c r="I177" i="1"/>
  <c r="J177" i="1" s="1"/>
  <c r="K177" i="1" s="1"/>
  <c r="A177" i="1"/>
  <c r="K176" i="1"/>
  <c r="I176" i="1"/>
  <c r="J176" i="1" s="1"/>
  <c r="A176" i="1"/>
  <c r="I175" i="1"/>
  <c r="J175" i="1" s="1"/>
  <c r="K175" i="1" s="1"/>
  <c r="A175" i="1"/>
  <c r="K174" i="1"/>
  <c r="I174" i="1"/>
  <c r="J174" i="1" s="1"/>
  <c r="A174" i="1"/>
  <c r="I173" i="1"/>
  <c r="J173" i="1" s="1"/>
  <c r="K173" i="1" s="1"/>
  <c r="A173" i="1"/>
  <c r="K172" i="1"/>
  <c r="I172" i="1"/>
  <c r="J172" i="1" s="1"/>
  <c r="A172" i="1"/>
  <c r="I171" i="1"/>
  <c r="J171" i="1" s="1"/>
  <c r="K171" i="1" s="1"/>
  <c r="A171" i="1"/>
  <c r="K170" i="1"/>
  <c r="I170" i="1"/>
  <c r="J170" i="1" s="1"/>
  <c r="A170" i="1"/>
  <c r="I169" i="1"/>
  <c r="J169" i="1" s="1"/>
  <c r="K169" i="1" s="1"/>
  <c r="A169" i="1"/>
  <c r="K168" i="1"/>
  <c r="I168" i="1"/>
  <c r="J168" i="1" s="1"/>
  <c r="A168" i="1"/>
  <c r="I167" i="1"/>
  <c r="J167" i="1" s="1"/>
  <c r="K167" i="1" s="1"/>
  <c r="A167" i="1"/>
  <c r="K166" i="1"/>
  <c r="I166" i="1"/>
  <c r="J166" i="1" s="1"/>
  <c r="A166" i="1"/>
  <c r="I165" i="1"/>
  <c r="J165" i="1" s="1"/>
  <c r="K165" i="1" s="1"/>
  <c r="A165" i="1"/>
  <c r="K164" i="1"/>
  <c r="I164" i="1"/>
  <c r="J164" i="1" s="1"/>
  <c r="A164" i="1"/>
  <c r="I163" i="1"/>
  <c r="J163" i="1" s="1"/>
  <c r="K163" i="1" s="1"/>
  <c r="A163" i="1"/>
  <c r="K162" i="1"/>
  <c r="I162" i="1"/>
  <c r="J162" i="1" s="1"/>
  <c r="A162" i="1"/>
  <c r="I161" i="1"/>
  <c r="J161" i="1" s="1"/>
  <c r="K161" i="1" s="1"/>
  <c r="A161" i="1"/>
  <c r="K160" i="1"/>
  <c r="I160" i="1"/>
  <c r="J160" i="1" s="1"/>
  <c r="A160" i="1"/>
  <c r="I159" i="1"/>
  <c r="J159" i="1" s="1"/>
  <c r="K159" i="1" s="1"/>
  <c r="A159" i="1"/>
  <c r="K158" i="1"/>
  <c r="I158" i="1"/>
  <c r="J158" i="1" s="1"/>
  <c r="A158" i="1"/>
  <c r="I157" i="1"/>
  <c r="J157" i="1" s="1"/>
  <c r="K157" i="1" s="1"/>
  <c r="A157" i="1"/>
  <c r="K156" i="1"/>
  <c r="I156" i="1"/>
  <c r="J156" i="1" s="1"/>
  <c r="A156" i="1"/>
  <c r="I155" i="1"/>
  <c r="J155" i="1" s="1"/>
  <c r="K155" i="1" s="1"/>
  <c r="A155" i="1"/>
  <c r="K154" i="1"/>
  <c r="I154" i="1"/>
  <c r="J154" i="1" s="1"/>
  <c r="A154" i="1"/>
  <c r="I153" i="1"/>
  <c r="J153" i="1" s="1"/>
  <c r="K153" i="1" s="1"/>
  <c r="A153" i="1"/>
  <c r="K152" i="1"/>
  <c r="I152" i="1"/>
  <c r="J152" i="1" s="1"/>
  <c r="A152" i="1"/>
  <c r="I151" i="1"/>
  <c r="J151" i="1" s="1"/>
  <c r="K151" i="1" s="1"/>
  <c r="A151" i="1"/>
  <c r="K150" i="1"/>
  <c r="I150" i="1"/>
  <c r="J150" i="1" s="1"/>
  <c r="A150" i="1"/>
  <c r="I149" i="1"/>
  <c r="J149" i="1" s="1"/>
  <c r="K149" i="1" s="1"/>
  <c r="A149" i="1"/>
  <c r="K148" i="1"/>
  <c r="I148" i="1"/>
  <c r="J148" i="1" s="1"/>
  <c r="A148" i="1"/>
  <c r="I147" i="1"/>
  <c r="J147" i="1" s="1"/>
  <c r="K147" i="1" s="1"/>
  <c r="A147" i="1"/>
  <c r="I146" i="1"/>
  <c r="J146" i="1" s="1"/>
  <c r="K146" i="1" s="1"/>
  <c r="A146" i="1"/>
  <c r="I145" i="1"/>
  <c r="J145" i="1" s="1"/>
  <c r="K145" i="1" s="1"/>
  <c r="A145" i="1"/>
  <c r="I144" i="1"/>
  <c r="J144" i="1" s="1"/>
  <c r="K144" i="1" s="1"/>
  <c r="A144" i="1"/>
  <c r="I143" i="1"/>
  <c r="J143" i="1" s="1"/>
  <c r="K143" i="1" s="1"/>
  <c r="A143" i="1"/>
  <c r="I142" i="1"/>
  <c r="J142" i="1" s="1"/>
  <c r="K142" i="1" s="1"/>
  <c r="A142" i="1"/>
  <c r="I141" i="1"/>
  <c r="J141" i="1" s="1"/>
  <c r="K141" i="1" s="1"/>
  <c r="A141" i="1"/>
  <c r="I140" i="1"/>
  <c r="J140" i="1" s="1"/>
  <c r="K140" i="1" s="1"/>
  <c r="A140" i="1"/>
  <c r="I139" i="1"/>
  <c r="J139" i="1" s="1"/>
  <c r="K139" i="1" s="1"/>
  <c r="A139" i="1"/>
  <c r="I138" i="1"/>
  <c r="J138" i="1" s="1"/>
  <c r="K138" i="1" s="1"/>
  <c r="A138" i="1"/>
  <c r="I137" i="1"/>
  <c r="J137" i="1" s="1"/>
  <c r="K137" i="1" s="1"/>
  <c r="A137" i="1"/>
  <c r="I136" i="1"/>
  <c r="J136" i="1" s="1"/>
  <c r="K136" i="1" s="1"/>
  <c r="A136" i="1"/>
  <c r="I135" i="1"/>
  <c r="J135" i="1" s="1"/>
  <c r="K135" i="1" s="1"/>
  <c r="A135" i="1"/>
  <c r="I134" i="1"/>
  <c r="J134" i="1" s="1"/>
  <c r="K134" i="1" s="1"/>
  <c r="A134" i="1"/>
  <c r="I133" i="1"/>
  <c r="J133" i="1" s="1"/>
  <c r="K133" i="1" s="1"/>
  <c r="A133" i="1"/>
  <c r="I132" i="1"/>
  <c r="J132" i="1" s="1"/>
  <c r="K132" i="1" s="1"/>
  <c r="A132" i="1"/>
  <c r="I131" i="1"/>
  <c r="J131" i="1" s="1"/>
  <c r="K131" i="1" s="1"/>
  <c r="A131" i="1"/>
  <c r="I130" i="1"/>
  <c r="J130" i="1" s="1"/>
  <c r="K130" i="1" s="1"/>
  <c r="A130" i="1"/>
  <c r="I129" i="1"/>
  <c r="J129" i="1" s="1"/>
  <c r="K129" i="1" s="1"/>
  <c r="A129" i="1"/>
  <c r="I128" i="1"/>
  <c r="J128" i="1" s="1"/>
  <c r="K128" i="1" s="1"/>
  <c r="A128" i="1"/>
  <c r="I127" i="1"/>
  <c r="J127" i="1" s="1"/>
  <c r="K127" i="1" s="1"/>
  <c r="A127" i="1"/>
  <c r="I126" i="1"/>
  <c r="J126" i="1" s="1"/>
  <c r="K126" i="1" s="1"/>
  <c r="A126" i="1"/>
  <c r="I125" i="1"/>
  <c r="J125" i="1" s="1"/>
  <c r="K125" i="1" s="1"/>
  <c r="A125" i="1"/>
  <c r="I124" i="1"/>
  <c r="J124" i="1" s="1"/>
  <c r="K124" i="1" s="1"/>
  <c r="A124" i="1"/>
  <c r="I123" i="1"/>
  <c r="J123" i="1" s="1"/>
  <c r="K123" i="1" s="1"/>
  <c r="A123" i="1"/>
  <c r="I122" i="1"/>
  <c r="J122" i="1" s="1"/>
  <c r="K122" i="1" s="1"/>
  <c r="A122" i="1"/>
  <c r="I121" i="1"/>
  <c r="J121" i="1" s="1"/>
  <c r="K121" i="1" s="1"/>
  <c r="A121" i="1"/>
  <c r="I120" i="1"/>
  <c r="J120" i="1" s="1"/>
  <c r="K120" i="1" s="1"/>
  <c r="A120" i="1"/>
  <c r="I119" i="1"/>
  <c r="J119" i="1" s="1"/>
  <c r="K119" i="1" s="1"/>
  <c r="A119" i="1"/>
  <c r="I118" i="1"/>
  <c r="J118" i="1" s="1"/>
  <c r="K118" i="1" s="1"/>
  <c r="A118" i="1"/>
  <c r="I117" i="1"/>
  <c r="J117" i="1" s="1"/>
  <c r="K117" i="1" s="1"/>
  <c r="A117" i="1"/>
  <c r="I116" i="1"/>
  <c r="J116" i="1" s="1"/>
  <c r="K116" i="1" s="1"/>
  <c r="A116" i="1"/>
  <c r="I115" i="1"/>
  <c r="J115" i="1" s="1"/>
  <c r="K115" i="1" s="1"/>
  <c r="A115" i="1"/>
  <c r="I114" i="1"/>
  <c r="J114" i="1" s="1"/>
  <c r="K114" i="1" s="1"/>
  <c r="A114" i="1"/>
  <c r="I113" i="1"/>
  <c r="J113" i="1" s="1"/>
  <c r="K113" i="1" s="1"/>
  <c r="A113" i="1"/>
  <c r="I112" i="1"/>
  <c r="J112" i="1" s="1"/>
  <c r="K112" i="1" s="1"/>
  <c r="A112" i="1"/>
  <c r="I111" i="1"/>
  <c r="J111" i="1" s="1"/>
  <c r="K111" i="1" s="1"/>
  <c r="A111" i="1"/>
  <c r="I110" i="1"/>
  <c r="J110" i="1" s="1"/>
  <c r="K110" i="1" s="1"/>
  <c r="A110" i="1"/>
  <c r="I109" i="1"/>
  <c r="J109" i="1" s="1"/>
  <c r="K109" i="1" s="1"/>
  <c r="A109" i="1"/>
  <c r="I108" i="1"/>
  <c r="J108" i="1" s="1"/>
  <c r="K108" i="1" s="1"/>
  <c r="A108" i="1"/>
  <c r="I107" i="1"/>
  <c r="J107" i="1" s="1"/>
  <c r="K107" i="1" s="1"/>
  <c r="A107" i="1"/>
  <c r="I106" i="1"/>
  <c r="J106" i="1" s="1"/>
  <c r="K106" i="1" s="1"/>
  <c r="A106" i="1"/>
  <c r="I105" i="1"/>
  <c r="J105" i="1" s="1"/>
  <c r="K105" i="1" s="1"/>
  <c r="A105" i="1"/>
  <c r="I104" i="1"/>
  <c r="J104" i="1" s="1"/>
  <c r="K104" i="1" s="1"/>
  <c r="A104" i="1"/>
  <c r="I103" i="1"/>
  <c r="J103" i="1" s="1"/>
  <c r="K103" i="1" s="1"/>
  <c r="A103" i="1"/>
  <c r="I102" i="1"/>
  <c r="J102" i="1" s="1"/>
  <c r="K102" i="1" s="1"/>
  <c r="A102" i="1"/>
  <c r="I101" i="1"/>
  <c r="J101" i="1" s="1"/>
  <c r="K101" i="1" s="1"/>
  <c r="A101" i="1"/>
  <c r="I100" i="1"/>
  <c r="J100" i="1" s="1"/>
  <c r="K100" i="1" s="1"/>
  <c r="A100" i="1"/>
  <c r="I99" i="1"/>
  <c r="J99" i="1" s="1"/>
  <c r="K99" i="1" s="1"/>
  <c r="A99" i="1"/>
  <c r="I98" i="1"/>
  <c r="J98" i="1" s="1"/>
  <c r="K98" i="1" s="1"/>
  <c r="A98" i="1"/>
  <c r="I97" i="1"/>
  <c r="J97" i="1" s="1"/>
  <c r="K97" i="1" s="1"/>
  <c r="A97" i="1"/>
  <c r="I96" i="1"/>
  <c r="J96" i="1" s="1"/>
  <c r="K96" i="1" s="1"/>
  <c r="A96" i="1"/>
  <c r="I95" i="1"/>
  <c r="J95" i="1" s="1"/>
  <c r="K95" i="1" s="1"/>
  <c r="A95" i="1"/>
  <c r="I94" i="1"/>
  <c r="J94" i="1" s="1"/>
  <c r="K94" i="1" s="1"/>
  <c r="A94" i="1"/>
  <c r="I93" i="1"/>
  <c r="J93" i="1" s="1"/>
  <c r="K93" i="1" s="1"/>
  <c r="A93" i="1"/>
  <c r="I92" i="1"/>
  <c r="J92" i="1" s="1"/>
  <c r="K92" i="1" s="1"/>
  <c r="A92" i="1"/>
  <c r="I91" i="1"/>
  <c r="J91" i="1" s="1"/>
  <c r="K91" i="1" s="1"/>
  <c r="A91" i="1"/>
  <c r="I90" i="1"/>
  <c r="J90" i="1" s="1"/>
  <c r="K90" i="1" s="1"/>
  <c r="A90" i="1"/>
  <c r="I89" i="1"/>
  <c r="J89" i="1" s="1"/>
  <c r="K89" i="1" s="1"/>
  <c r="A89" i="1"/>
  <c r="I88" i="1"/>
  <c r="J88" i="1" s="1"/>
  <c r="K88" i="1" s="1"/>
  <c r="A88" i="1"/>
  <c r="I87" i="1"/>
  <c r="J87" i="1" s="1"/>
  <c r="K87" i="1" s="1"/>
  <c r="A87" i="1"/>
  <c r="I86" i="1"/>
  <c r="J86" i="1" s="1"/>
  <c r="K86" i="1" s="1"/>
  <c r="A86" i="1"/>
  <c r="I85" i="1"/>
  <c r="J85" i="1" s="1"/>
  <c r="K85" i="1" s="1"/>
  <c r="A85" i="1"/>
  <c r="I84" i="1"/>
  <c r="J84" i="1" s="1"/>
  <c r="K84" i="1" s="1"/>
  <c r="A84" i="1"/>
  <c r="I83" i="1"/>
  <c r="J83" i="1" s="1"/>
  <c r="K83" i="1" s="1"/>
  <c r="A83" i="1"/>
  <c r="I82" i="1"/>
  <c r="J82" i="1" s="1"/>
  <c r="K82" i="1" s="1"/>
  <c r="A82" i="1"/>
  <c r="I81" i="1"/>
  <c r="J81" i="1" s="1"/>
  <c r="K81" i="1" s="1"/>
  <c r="A81" i="1"/>
  <c r="I80" i="1"/>
  <c r="J80" i="1" s="1"/>
  <c r="K80" i="1" s="1"/>
  <c r="A80" i="1"/>
  <c r="I79" i="1"/>
  <c r="J79" i="1" s="1"/>
  <c r="K79" i="1" s="1"/>
  <c r="A79" i="1"/>
  <c r="I78" i="1"/>
  <c r="J78" i="1" s="1"/>
  <c r="K78" i="1" s="1"/>
  <c r="A78" i="1"/>
  <c r="I77" i="1"/>
  <c r="J77" i="1" s="1"/>
  <c r="K77" i="1" s="1"/>
  <c r="A77" i="1"/>
  <c r="I76" i="1"/>
  <c r="J76" i="1" s="1"/>
  <c r="K76" i="1" s="1"/>
  <c r="A76" i="1"/>
  <c r="I75" i="1"/>
  <c r="J75" i="1" s="1"/>
  <c r="K75" i="1" s="1"/>
  <c r="A75" i="1"/>
  <c r="I74" i="1"/>
  <c r="J74" i="1" s="1"/>
  <c r="K74" i="1" s="1"/>
  <c r="A74" i="1"/>
  <c r="I73" i="1"/>
  <c r="J73" i="1" s="1"/>
  <c r="K73" i="1" s="1"/>
  <c r="A73" i="1"/>
  <c r="I72" i="1"/>
  <c r="J72" i="1" s="1"/>
  <c r="K72" i="1" s="1"/>
  <c r="A72" i="1"/>
  <c r="I71" i="1"/>
  <c r="J71" i="1" s="1"/>
  <c r="K71" i="1" s="1"/>
  <c r="A71" i="1"/>
  <c r="I70" i="1"/>
  <c r="J70" i="1" s="1"/>
  <c r="K70" i="1" s="1"/>
  <c r="A70" i="1"/>
  <c r="I69" i="1"/>
  <c r="J69" i="1" s="1"/>
  <c r="K69" i="1" s="1"/>
  <c r="A69" i="1"/>
  <c r="I68" i="1"/>
  <c r="J68" i="1" s="1"/>
  <c r="K68" i="1" s="1"/>
  <c r="A68" i="1"/>
  <c r="I67" i="1"/>
  <c r="J67" i="1" s="1"/>
  <c r="K67" i="1" s="1"/>
  <c r="A67" i="1"/>
  <c r="I66" i="1"/>
  <c r="J66" i="1" s="1"/>
  <c r="K66" i="1" s="1"/>
  <c r="A66" i="1"/>
  <c r="I65" i="1"/>
  <c r="J65" i="1" s="1"/>
  <c r="K65" i="1" s="1"/>
  <c r="A65" i="1"/>
  <c r="I64" i="1"/>
  <c r="J64" i="1" s="1"/>
  <c r="K64" i="1" s="1"/>
  <c r="A64" i="1"/>
  <c r="I63" i="1"/>
  <c r="J63" i="1" s="1"/>
  <c r="K63" i="1" s="1"/>
  <c r="A63" i="1"/>
  <c r="I62" i="1"/>
  <c r="J62" i="1" s="1"/>
  <c r="K62" i="1" s="1"/>
  <c r="A62" i="1"/>
  <c r="I61" i="1"/>
  <c r="J61" i="1" s="1"/>
  <c r="K61" i="1" s="1"/>
  <c r="A61" i="1"/>
  <c r="I60" i="1"/>
  <c r="J60" i="1" s="1"/>
  <c r="K60" i="1" s="1"/>
  <c r="A60" i="1"/>
  <c r="I59" i="1"/>
  <c r="J59" i="1" s="1"/>
  <c r="K59" i="1" s="1"/>
  <c r="A59" i="1"/>
  <c r="I58" i="1"/>
  <c r="J58" i="1" s="1"/>
  <c r="K58" i="1" s="1"/>
  <c r="A58" i="1"/>
  <c r="I57" i="1"/>
  <c r="J57" i="1" s="1"/>
  <c r="K57" i="1" s="1"/>
  <c r="A57" i="1"/>
  <c r="I56" i="1"/>
  <c r="J56" i="1" s="1"/>
  <c r="K56" i="1" s="1"/>
  <c r="A56" i="1"/>
  <c r="I55" i="1"/>
  <c r="J55" i="1" s="1"/>
  <c r="K55" i="1" s="1"/>
  <c r="K54" i="1"/>
  <c r="G54" i="1"/>
  <c r="I53" i="1"/>
  <c r="H53" i="1"/>
  <c r="J53" i="1" s="1"/>
  <c r="K53" i="1" s="1"/>
  <c r="G53" i="1"/>
  <c r="F53" i="1"/>
  <c r="J52" i="1"/>
  <c r="K52" i="1" s="1"/>
  <c r="I52" i="1"/>
  <c r="H52" i="1"/>
  <c r="G52" i="1"/>
  <c r="F52" i="1"/>
  <c r="I51" i="1"/>
  <c r="H51" i="1"/>
  <c r="J51" i="1" s="1"/>
  <c r="K51" i="1" s="1"/>
  <c r="G51" i="1"/>
  <c r="F51" i="1"/>
  <c r="I50" i="1"/>
  <c r="J50" i="1" s="1"/>
  <c r="K50" i="1" s="1"/>
  <c r="H50" i="1"/>
  <c r="G50" i="1"/>
  <c r="F50" i="1"/>
  <c r="I49" i="1"/>
  <c r="H49" i="1"/>
  <c r="J49" i="1" s="1"/>
  <c r="K49" i="1" s="1"/>
  <c r="G49" i="1"/>
  <c r="F49" i="1"/>
  <c r="I48" i="1"/>
  <c r="J48" i="1" s="1"/>
  <c r="K48" i="1" s="1"/>
  <c r="H48" i="1"/>
  <c r="G48" i="1"/>
  <c r="F48" i="1"/>
  <c r="I47" i="1"/>
  <c r="H47" i="1"/>
  <c r="J47" i="1" s="1"/>
  <c r="K47" i="1" s="1"/>
  <c r="G47" i="1"/>
  <c r="F47" i="1"/>
  <c r="I46" i="1"/>
  <c r="J46" i="1" s="1"/>
  <c r="K46" i="1" s="1"/>
  <c r="H46" i="1"/>
  <c r="G46" i="1"/>
  <c r="F46" i="1"/>
  <c r="I45" i="1"/>
  <c r="H45" i="1"/>
  <c r="J45" i="1" s="1"/>
  <c r="K45" i="1" s="1"/>
  <c r="G45" i="1"/>
  <c r="F45" i="1"/>
  <c r="I44" i="1"/>
  <c r="J44" i="1" s="1"/>
  <c r="K44" i="1" s="1"/>
  <c r="H44" i="1"/>
  <c r="G44" i="1"/>
  <c r="F44" i="1"/>
  <c r="H43" i="1"/>
  <c r="J43" i="1" s="1"/>
  <c r="K43" i="1" s="1"/>
  <c r="G43" i="1"/>
  <c r="F43" i="1"/>
  <c r="E43" i="1"/>
  <c r="I42" i="1"/>
  <c r="J42" i="1" s="1"/>
  <c r="K42" i="1" s="1"/>
  <c r="F42" i="1"/>
  <c r="D42" i="1"/>
  <c r="G42" i="1" s="1"/>
  <c r="I41" i="1"/>
  <c r="J41" i="1" s="1"/>
  <c r="K41" i="1" s="1"/>
  <c r="G41" i="1"/>
  <c r="F41" i="1"/>
  <c r="D41" i="1"/>
  <c r="I40" i="1"/>
  <c r="J40" i="1" s="1"/>
  <c r="K40" i="1" s="1"/>
  <c r="H40" i="1"/>
  <c r="G40" i="1"/>
  <c r="F40" i="1"/>
  <c r="I39" i="1"/>
  <c r="J39" i="1" s="1"/>
  <c r="K39" i="1" s="1"/>
  <c r="G39" i="1"/>
  <c r="F39" i="1"/>
  <c r="D39" i="1"/>
  <c r="I38" i="1"/>
  <c r="J38" i="1" s="1"/>
  <c r="K38" i="1" s="1"/>
  <c r="H38" i="1"/>
  <c r="G38" i="1"/>
  <c r="F38" i="1"/>
  <c r="I37" i="1"/>
  <c r="H37" i="1"/>
  <c r="J37" i="1" s="1"/>
  <c r="K37" i="1" s="1"/>
  <c r="G37" i="1"/>
  <c r="F37" i="1"/>
  <c r="I36" i="1"/>
  <c r="J36" i="1" s="1"/>
  <c r="K36" i="1" s="1"/>
  <c r="H36" i="1"/>
  <c r="G36" i="1"/>
  <c r="F36" i="1"/>
  <c r="I35" i="1"/>
  <c r="J35" i="1" s="1"/>
  <c r="K35" i="1" s="1"/>
  <c r="G35" i="1"/>
  <c r="F35" i="1"/>
  <c r="D35" i="1"/>
  <c r="I34" i="1"/>
  <c r="H34" i="1"/>
  <c r="J34" i="1" s="1"/>
  <c r="K34" i="1" s="1"/>
  <c r="G34" i="1"/>
  <c r="F34" i="1"/>
  <c r="I33" i="1"/>
  <c r="J33" i="1" s="1"/>
  <c r="K33" i="1" s="1"/>
  <c r="E33" i="1"/>
  <c r="D33" i="1"/>
  <c r="G33" i="1" s="1"/>
  <c r="I32" i="1"/>
  <c r="H32" i="1"/>
  <c r="J32" i="1" s="1"/>
  <c r="K32" i="1" s="1"/>
  <c r="G32" i="1"/>
  <c r="F32" i="1"/>
  <c r="J31" i="1"/>
  <c r="K31" i="1" s="1"/>
  <c r="I31" i="1"/>
  <c r="H31" i="1"/>
  <c r="G31" i="1"/>
  <c r="F31" i="1"/>
  <c r="P30" i="1"/>
  <c r="I30" i="1"/>
  <c r="J30" i="1" s="1"/>
  <c r="K30" i="1" s="1"/>
  <c r="F30" i="1"/>
  <c r="D30" i="1"/>
  <c r="G30" i="1" s="1"/>
  <c r="P29" i="1"/>
  <c r="I29" i="1"/>
  <c r="H29" i="1"/>
  <c r="J29" i="1" s="1"/>
  <c r="K29" i="1" s="1"/>
  <c r="G29" i="1"/>
  <c r="F29" i="1"/>
  <c r="J28" i="1"/>
  <c r="K28" i="1" s="1"/>
  <c r="I28" i="1"/>
  <c r="H28" i="1"/>
  <c r="G28" i="1"/>
  <c r="F28" i="1"/>
  <c r="I27" i="1"/>
  <c r="H27" i="1"/>
  <c r="J27" i="1" s="1"/>
  <c r="K27" i="1" s="1"/>
  <c r="G27" i="1"/>
  <c r="F27" i="1"/>
  <c r="Q26" i="1"/>
  <c r="I26" i="1"/>
  <c r="H26" i="1"/>
  <c r="J26" i="1" s="1"/>
  <c r="K26" i="1" s="1"/>
  <c r="G26" i="1"/>
  <c r="F26" i="1"/>
  <c r="N25" i="1"/>
  <c r="Q25" i="1" s="1"/>
  <c r="I25" i="1"/>
  <c r="H25" i="1"/>
  <c r="J25" i="1" s="1"/>
  <c r="K25" i="1" s="1"/>
  <c r="G25" i="1"/>
  <c r="F25" i="1"/>
  <c r="N24" i="1"/>
  <c r="Q24" i="1" s="1"/>
  <c r="I24" i="1"/>
  <c r="H24" i="1"/>
  <c r="J24" i="1" s="1"/>
  <c r="K24" i="1" s="1"/>
  <c r="G24" i="1"/>
  <c r="F24" i="1"/>
  <c r="N23" i="1"/>
  <c r="Q23" i="1" s="1"/>
  <c r="I23" i="1"/>
  <c r="H23" i="1"/>
  <c r="J23" i="1" s="1"/>
  <c r="K23" i="1" s="1"/>
  <c r="G23" i="1"/>
  <c r="F23" i="1"/>
  <c r="N22" i="1"/>
  <c r="Q22" i="1" s="1"/>
  <c r="I22" i="1"/>
  <c r="H22" i="1"/>
  <c r="J22" i="1" s="1"/>
  <c r="K22" i="1" s="1"/>
  <c r="G22" i="1"/>
  <c r="F22" i="1"/>
  <c r="N21" i="1"/>
  <c r="Q21" i="1" s="1"/>
  <c r="I21" i="1"/>
  <c r="H21" i="1"/>
  <c r="J21" i="1" s="1"/>
  <c r="K21" i="1" s="1"/>
  <c r="G21" i="1"/>
  <c r="F21" i="1"/>
  <c r="N20" i="1"/>
  <c r="Q20" i="1" s="1"/>
  <c r="I20" i="1"/>
  <c r="H20" i="1"/>
  <c r="J20" i="1" s="1"/>
  <c r="K20" i="1" s="1"/>
  <c r="G20" i="1"/>
  <c r="F20" i="1"/>
  <c r="N19" i="1"/>
  <c r="Q19" i="1" s="1"/>
  <c r="I19" i="1"/>
  <c r="H19" i="1"/>
  <c r="J19" i="1" s="1"/>
  <c r="K19" i="1" s="1"/>
  <c r="G19" i="1"/>
  <c r="F19" i="1"/>
  <c r="N18" i="1"/>
  <c r="Q18" i="1" s="1"/>
  <c r="I18" i="1"/>
  <c r="H18" i="1"/>
  <c r="J18" i="1" s="1"/>
  <c r="K18" i="1" s="1"/>
  <c r="G18" i="1"/>
  <c r="F18" i="1"/>
  <c r="N17" i="1"/>
  <c r="Q17" i="1" s="1"/>
  <c r="I17" i="1"/>
  <c r="H17" i="1"/>
  <c r="J17" i="1" s="1"/>
  <c r="K17" i="1" s="1"/>
  <c r="G17" i="1"/>
  <c r="F17" i="1"/>
  <c r="N16" i="1"/>
  <c r="Q16" i="1" s="1"/>
  <c r="I16" i="1"/>
  <c r="H16" i="1"/>
  <c r="J16" i="1" s="1"/>
  <c r="K16" i="1" s="1"/>
  <c r="G16" i="1"/>
  <c r="F16" i="1"/>
  <c r="N15" i="1"/>
  <c r="Q15" i="1" s="1"/>
  <c r="I15" i="1"/>
  <c r="H15" i="1"/>
  <c r="J15" i="1" s="1"/>
  <c r="K15" i="1" s="1"/>
  <c r="G15" i="1"/>
  <c r="F15" i="1"/>
  <c r="N14" i="1"/>
  <c r="Q14" i="1" s="1"/>
  <c r="I14" i="1"/>
  <c r="H14" i="1"/>
  <c r="J14" i="1" s="1"/>
  <c r="K14" i="1" s="1"/>
  <c r="G14" i="1"/>
  <c r="F14" i="1"/>
  <c r="J13" i="1"/>
  <c r="K13" i="1" s="1"/>
  <c r="I13" i="1"/>
  <c r="H13" i="1"/>
  <c r="G13" i="1"/>
  <c r="F13" i="1"/>
  <c r="Q12" i="1"/>
  <c r="N12" i="1"/>
  <c r="J12" i="1"/>
  <c r="K12" i="1" s="1"/>
  <c r="I12" i="1"/>
  <c r="H12" i="1"/>
  <c r="G12" i="1"/>
  <c r="F12" i="1"/>
  <c r="N11" i="1"/>
  <c r="Q11" i="1" s="1"/>
  <c r="J11" i="1"/>
  <c r="K11" i="1" s="1"/>
  <c r="I11" i="1"/>
  <c r="H11" i="1"/>
  <c r="G11" i="1"/>
  <c r="F11" i="1"/>
  <c r="Q10" i="1"/>
  <c r="N10" i="1"/>
  <c r="I10" i="1"/>
  <c r="J10" i="1" s="1"/>
  <c r="K10" i="1" s="1"/>
  <c r="H10" i="1"/>
  <c r="G10" i="1"/>
  <c r="F10" i="1"/>
  <c r="Q9" i="1"/>
  <c r="N9" i="1"/>
  <c r="J9" i="1"/>
  <c r="K9" i="1" s="1"/>
  <c r="I9" i="1"/>
  <c r="H9" i="1"/>
  <c r="G9" i="1"/>
  <c r="F9" i="1"/>
  <c r="N8" i="1"/>
  <c r="Q8" i="1" s="1"/>
  <c r="I8" i="1"/>
  <c r="J8" i="1" s="1"/>
  <c r="K8" i="1" s="1"/>
  <c r="H8" i="1"/>
  <c r="G8" i="1"/>
  <c r="F8" i="1"/>
  <c r="N7" i="1"/>
  <c r="Q7" i="1" s="1"/>
  <c r="J7" i="1"/>
  <c r="K7" i="1" s="1"/>
  <c r="I7" i="1"/>
  <c r="H7" i="1"/>
  <c r="G7" i="1"/>
  <c r="F7" i="1"/>
  <c r="N6" i="1"/>
  <c r="Q6" i="1" s="1"/>
  <c r="I6" i="1"/>
  <c r="H6" i="1"/>
  <c r="J6" i="1" s="1"/>
  <c r="K6" i="1" s="1"/>
  <c r="G6" i="1"/>
  <c r="F6" i="1"/>
  <c r="N5" i="1"/>
  <c r="Q5" i="1" s="1"/>
  <c r="I5" i="1"/>
  <c r="H5" i="1"/>
  <c r="J5" i="1" s="1"/>
  <c r="K5" i="1" s="1"/>
  <c r="G5" i="1"/>
  <c r="F5" i="1"/>
  <c r="N4" i="1"/>
  <c r="Q4" i="1" s="1"/>
  <c r="I4" i="1"/>
  <c r="H4" i="1"/>
  <c r="J4" i="1" s="1"/>
  <c r="K4" i="1" s="1"/>
  <c r="G4" i="1"/>
  <c r="F4" i="1"/>
  <c r="N3" i="1"/>
  <c r="Q3" i="1" s="1"/>
  <c r="I3" i="1"/>
  <c r="H3" i="1"/>
  <c r="J3" i="1" s="1"/>
  <c r="K3" i="1" s="1"/>
  <c r="G3" i="1"/>
  <c r="F3" i="1"/>
  <c r="N2" i="1"/>
  <c r="Q2" i="1" s="1"/>
  <c r="I2" i="1"/>
  <c r="H2" i="1"/>
  <c r="J2" i="1" s="1"/>
  <c r="K2" i="1" s="1"/>
  <c r="G2" i="1"/>
  <c r="F2" i="1"/>
  <c r="F33" i="1" l="1"/>
</calcChain>
</file>

<file path=xl/sharedStrings.xml><?xml version="1.0" encoding="utf-8"?>
<sst xmlns="http://schemas.openxmlformats.org/spreadsheetml/2006/main" count="167" uniqueCount="139">
  <si>
    <t>Ref Art</t>
  </si>
  <si>
    <t>Désignation</t>
  </si>
  <si>
    <t>SI</t>
  </si>
  <si>
    <t>PA</t>
  </si>
  <si>
    <t>PV</t>
  </si>
  <si>
    <t>Marge</t>
  </si>
  <si>
    <t>Taux de Marge</t>
  </si>
  <si>
    <t>PA unité</t>
  </si>
  <si>
    <t>PV unité</t>
  </si>
  <si>
    <t>Marge Unité</t>
  </si>
  <si>
    <t>Tx de Marge Unitaire</t>
  </si>
  <si>
    <t>Categorie</t>
  </si>
  <si>
    <t>Conso. Moy. An
C</t>
  </si>
  <si>
    <t>Délai Moyen
D</t>
  </si>
  <si>
    <t>Périodicité souhaité pour les cdes
P</t>
  </si>
  <si>
    <t>QHC  ( Qté Habit. Cdée)
= P*D</t>
  </si>
  <si>
    <t>Stock de Sécurité ( SS)
=C*D*S</t>
  </si>
  <si>
    <t>Private sub Userform_Initialize ()
If Nouveau = True then 
Txt1= Worksheetfunction.max(sheets("BdArticles").range("A7:A"&amp;rows.count.end(xlup).row)+1
End if
End sub
Private sub BtnAjout_click ()
Dim i as integer
Dim Tbl as listobject
Dim l as range
' contrôle
'Transfert des données
if msgbox (" Voulez vous Ajouter les données, VbYesNo, " Confirmation d'ajout")= VbYes then
set Tbl= sheets("BdArticles").listobjects(1)
set l= Tbl.listrows.add.range (1)
With l
For i=2 to 10
   . cells (1,i).value = controls("txt"&amp;i).value
Next i
End With
End sub
Private sub BtnModif
UsfModif.show
End sub
Private sub BtnFermer
If msgbox ("Voulez vous quitter la saisie des articles ?",VbYesNo, "Confirmation de saisie")= VbYes then
unload me
page de garde.show
End Sub</t>
  </si>
  <si>
    <t>ART-1</t>
  </si>
  <si>
    <t>Flask Calao menthos 120 ml x 24</t>
  </si>
  <si>
    <t>Flask</t>
  </si>
  <si>
    <t>ART-2</t>
  </si>
  <si>
    <t>Flask Calao Vodka Energie 120 ml x 24</t>
  </si>
  <si>
    <t>ART-3</t>
  </si>
  <si>
    <t>Flask Etfonton Liqueur Pomme 120 ml x 24</t>
  </si>
  <si>
    <t>ART-4</t>
  </si>
  <si>
    <t>Flask Gin Lord Etfonton 120ml x 24</t>
  </si>
  <si>
    <t>ART-5</t>
  </si>
  <si>
    <t>Flask Jord Back 120 ml x 24</t>
  </si>
  <si>
    <t>ART-6</t>
  </si>
  <si>
    <t>Flask Pastis Marseille 120 ml x 24</t>
  </si>
  <si>
    <t>ART-7</t>
  </si>
  <si>
    <t>Flask Calao Rouge 120 ml x 24</t>
  </si>
  <si>
    <t>ART-8</t>
  </si>
  <si>
    <t>Gin Amiral 1l x12</t>
  </si>
  <si>
    <t>Liqueurs</t>
  </si>
  <si>
    <t>ART-9</t>
  </si>
  <si>
    <t>Gin Etfonton 1l x 12</t>
  </si>
  <si>
    <t>ART-10</t>
  </si>
  <si>
    <t>Gin London Dry Citron 1l x 12</t>
  </si>
  <si>
    <t>ART-11</t>
  </si>
  <si>
    <t>Rhum Calao Blanc 1l x 12</t>
  </si>
  <si>
    <t>ART-12</t>
  </si>
  <si>
    <t>Rhum Royal 1l x 12</t>
  </si>
  <si>
    <t>ART-13</t>
  </si>
  <si>
    <t>Rhum Calao Rouge 1l x 12</t>
  </si>
  <si>
    <t>ART-14</t>
  </si>
  <si>
    <t>Whisky Jord Back 1l x 12</t>
  </si>
  <si>
    <t>ART-15</t>
  </si>
  <si>
    <t>Vin Château de France Bleu 250 ml x 48</t>
  </si>
  <si>
    <t>Vins Cartons</t>
  </si>
  <si>
    <t>ART-16</t>
  </si>
  <si>
    <t>Vin Château de France Bleu 500 ml x 24</t>
  </si>
  <si>
    <t>ART-17</t>
  </si>
  <si>
    <t>Vin Château de France Sangria 250 ml x 48</t>
  </si>
  <si>
    <t>ART-18</t>
  </si>
  <si>
    <t>Vin Château de France Sangria 500 ml x 24</t>
  </si>
  <si>
    <t>ART-19</t>
  </si>
  <si>
    <t>Sangria Forte Tetra 25cl x24</t>
  </si>
  <si>
    <t>ART-20</t>
  </si>
  <si>
    <t>Sangria Forte Tetra 50cl x 12</t>
  </si>
  <si>
    <t>ART-21</t>
  </si>
  <si>
    <t>Vin St Bernard Blanc Tetra 250 ml x 48</t>
  </si>
  <si>
    <t>0</t>
  </si>
  <si>
    <t>13300</t>
  </si>
  <si>
    <t>14000</t>
  </si>
  <si>
    <t>ART-22</t>
  </si>
  <si>
    <t>Vin st Bernard Blanc Tetra 500 ml x 24</t>
  </si>
  <si>
    <t>ART-23</t>
  </si>
  <si>
    <t>RLG rouge 75 cl x 6</t>
  </si>
  <si>
    <t>Vins Bouches</t>
  </si>
  <si>
    <t>ART-24</t>
  </si>
  <si>
    <t>RLG Carte Rouge Moelleux 75 cl x 6</t>
  </si>
  <si>
    <t>ART-25</t>
  </si>
  <si>
    <t>Mendoza Cuvée Reserve 75cl x 6</t>
  </si>
  <si>
    <t>ART-26</t>
  </si>
  <si>
    <t>Pastis de Marseille 1l x 12</t>
  </si>
  <si>
    <t>ART-27</t>
  </si>
  <si>
    <t>Whisky Jord Back 35cl x 12</t>
  </si>
  <si>
    <t>ART-28</t>
  </si>
  <si>
    <t>Cody's Bière au citron 50 cl x 24</t>
  </si>
  <si>
    <t>ART-29</t>
  </si>
  <si>
    <t>Vody Tropical mix 25cl x 24</t>
  </si>
  <si>
    <t>ART-30</t>
  </si>
  <si>
    <t>Cody's Bière Blanc 50 cl x 24</t>
  </si>
  <si>
    <t>ART-31</t>
  </si>
  <si>
    <t>Cody's Energie 25cl x 24</t>
  </si>
  <si>
    <t>ART-32</t>
  </si>
  <si>
    <t>Alomo Bitters 75cl x 12</t>
  </si>
  <si>
    <t>ART-33</t>
  </si>
  <si>
    <t>Alomo Bitters 100ml x 24</t>
  </si>
  <si>
    <t>ART-34</t>
  </si>
  <si>
    <t>Ivoire Lime 75cl x 12</t>
  </si>
  <si>
    <t>ART-35</t>
  </si>
  <si>
    <t>Sachet 123 x 10</t>
  </si>
  <si>
    <t>ART-36</t>
  </si>
  <si>
    <t>Striker x 10</t>
  </si>
  <si>
    <t>ART-37</t>
  </si>
  <si>
    <t>Café Rhum 50 ml x 10</t>
  </si>
  <si>
    <t>ART-38</t>
  </si>
  <si>
    <t>Alomo Bitters 30 ml x 6</t>
  </si>
  <si>
    <t>ART-39</t>
  </si>
  <si>
    <t>Energy 3 X 33cl x 24</t>
  </si>
  <si>
    <t>ART-40</t>
  </si>
  <si>
    <t>Calao Okalamar 25cl x 24</t>
  </si>
  <si>
    <t>ART-41</t>
  </si>
  <si>
    <t>Mangoustan's Rhum Café Cola 25cl x 24</t>
  </si>
  <si>
    <t>ART-42</t>
  </si>
  <si>
    <t>Gin Royal 75cl x 12</t>
  </si>
  <si>
    <t>ART-43</t>
  </si>
  <si>
    <t>Gin ETfonton 35cl x 12</t>
  </si>
  <si>
    <t>ART-44</t>
  </si>
  <si>
    <t>Gin ETfonton 70cl x 12</t>
  </si>
  <si>
    <t>ART-45</t>
  </si>
  <si>
    <t>Whisky Jord Back 70cl x 12</t>
  </si>
  <si>
    <t>ART-46</t>
  </si>
  <si>
    <t>Rhum Calao Rouge 35cl x 12</t>
  </si>
  <si>
    <t>ART-47</t>
  </si>
  <si>
    <t>Rhum Calao Rouge 70cl x 12</t>
  </si>
  <si>
    <t>ART-48</t>
  </si>
  <si>
    <t>Calao Vodka Energy 35cl x 12</t>
  </si>
  <si>
    <t>ART-49</t>
  </si>
  <si>
    <t>Lime Cordial 75cl x 12</t>
  </si>
  <si>
    <t>ART-50</t>
  </si>
  <si>
    <t>Cabernet de Jouvence 75cl x 6</t>
  </si>
  <si>
    <t>ART-51</t>
  </si>
  <si>
    <t>Café Rhum Mafia Bull x 10</t>
  </si>
  <si>
    <t>ART-52</t>
  </si>
  <si>
    <t>Cola Force 1L x 12</t>
  </si>
  <si>
    <t>ART-53</t>
  </si>
  <si>
    <t>Café Rhum 120 ml x 10</t>
  </si>
  <si>
    <t>ART-54</t>
  </si>
  <si>
    <t>Alomo Bitters 200 ml x 24</t>
  </si>
  <si>
    <t>f</t>
  </si>
  <si>
    <t>Categories Articles</t>
  </si>
  <si>
    <t>Canettes</t>
  </si>
  <si>
    <t>Sachets</t>
  </si>
  <si>
    <t>Autres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</si>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</sst>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_-;\-* #,##0_-;_-* &quot;-&quot;??_-;_-@_-"/>
    <numFmt numFmtId="165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Baskerville Old Face"/>
      <family val="1"/>
    </font>
    <font>
      <b/>
      <sz val="11"/>
      <color rgb="FF00B050"/>
      <name val="Baskerville Old Face"/>
      <family val="1"/>
    </font>
    <font>
      <b/>
      <sz val="11"/>
      <color rgb="FFFF0000"/>
      <name val="Baskerville Old Face"/>
      <family val="1"/>
    </font>
    <font>
      <b/>
      <sz val="11"/>
      <name val="Baskerville Old Face"/>
      <family val="1"/>
    </font>
    <font>
      <sz val="11"/>
      <color theme="1"/>
      <name val="Baskerville Old Face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9">
    <xf numFmtId="0" fontId="0" fillId="0" borderId="0" xfId="0"/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3" fontId="2" fillId="0" borderId="0" xfId="2" applyNumberFormat="1" applyFont="1" applyAlignment="1">
      <alignment horizontal="center" vertical="center"/>
    </xf>
    <xf numFmtId="9" fontId="2" fillId="0" borderId="0" xfId="1" applyFont="1" applyAlignment="1">
      <alignment horizontal="center" vertical="center" wrapText="1"/>
    </xf>
    <xf numFmtId="3" fontId="2" fillId="0" borderId="0" xfId="2" applyNumberFormat="1" applyFont="1" applyAlignment="1">
      <alignment horizontal="center" vertical="center" wrapText="1"/>
    </xf>
    <xf numFmtId="3" fontId="4" fillId="0" borderId="0" xfId="2" applyNumberFormat="1" applyFont="1" applyAlignment="1">
      <alignment horizontal="center" vertical="center" wrapText="1"/>
    </xf>
    <xf numFmtId="3" fontId="5" fillId="0" borderId="0" xfId="2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/>
    <xf numFmtId="164" fontId="6" fillId="0" borderId="0" xfId="0" applyNumberFormat="1" applyFont="1" applyAlignment="1">
      <alignment horizontal="center" vertical="center"/>
    </xf>
    <xf numFmtId="3" fontId="6" fillId="0" borderId="0" xfId="2" applyNumberFormat="1" applyFont="1" applyAlignment="1">
      <alignment horizontal="center" vertical="center" wrapText="1"/>
    </xf>
    <xf numFmtId="9" fontId="6" fillId="0" borderId="0" xfId="1" applyFont="1" applyAlignment="1">
      <alignment horizontal="center" vertical="center" wrapText="1"/>
    </xf>
    <xf numFmtId="3" fontId="6" fillId="0" borderId="0" xfId="2" applyNumberFormat="1" applyFont="1" applyAlignment="1">
      <alignment horizontal="center" vertical="center"/>
    </xf>
    <xf numFmtId="3" fontId="4" fillId="0" borderId="0" xfId="2" applyNumberFormat="1" applyFont="1" applyAlignment="1">
      <alignment horizontal="center" vertical="center"/>
    </xf>
    <xf numFmtId="9" fontId="4" fillId="0" borderId="0" xfId="1" applyFont="1" applyAlignment="1">
      <alignment horizontal="center" vertical="center"/>
    </xf>
    <xf numFmtId="9" fontId="5" fillId="0" borderId="0" xfId="1" applyFont="1" applyAlignment="1">
      <alignment horizontal="center" vertical="center"/>
    </xf>
    <xf numFmtId="0" fontId="6" fillId="0" borderId="0" xfId="0" applyFont="1" applyAlignment="1">
      <alignment wrapText="1"/>
    </xf>
    <xf numFmtId="164" fontId="6" fillId="0" borderId="0" xfId="2" applyNumberFormat="1" applyFont="1" applyAlignment="1">
      <alignment horizontal="center" vertical="center"/>
    </xf>
    <xf numFmtId="0" fontId="6" fillId="0" borderId="0" xfId="0" applyFont="1" applyAlignment="1">
      <alignment vertical="top"/>
    </xf>
    <xf numFmtId="1" fontId="6" fillId="0" borderId="0" xfId="0" applyNumberFormat="1" applyFont="1" applyAlignment="1">
      <alignment horizontal="center" vertical="center"/>
    </xf>
    <xf numFmtId="3" fontId="5" fillId="0" borderId="0" xfId="2" applyNumberFormat="1" applyFont="1" applyAlignment="1">
      <alignment horizontal="center" vertical="center"/>
    </xf>
    <xf numFmtId="0" fontId="7" fillId="0" borderId="0" xfId="0" applyFont="1"/>
  </cellXfs>
  <cellStyles count="3">
    <cellStyle name="Milliers 3" xfId="2" xr:uid="{8A9AA02E-6DED-498C-9AEB-69F92EFDB3FA}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:\D:\D:\D:\D:\M&#233;m&#233;\Chikka%20Services\Delai%20d'appro.xlsx" TargetMode="External"/><Relationship Id="rId1" Type="http://schemas.openxmlformats.org/officeDocument/2006/relationships/externalLinkPath" Target="file:///D:\M&#233;m&#233;\Chikka%20Services\Delai%20d'appro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Ventes%20Boissons_20_1_25-.xlsm" TargetMode="External"/><Relationship Id="rId1" Type="http://schemas.openxmlformats.org/officeDocument/2006/relationships/externalLinkPath" Target="Ventes%20Boissons_20_1_25-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M&#233;m&#233;\Chikka%20Services\Compta\Compta_20_1_25\GStock_Boissons_20_1_25.xlsm" TargetMode="External"/><Relationship Id="rId1" Type="http://schemas.openxmlformats.org/officeDocument/2006/relationships/externalLinkPath" Target="file:///D:\M&#233;m&#233;\Chikka%20Services\Compta\Compta_20_1_25\GStock_Boissons_20_1_25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D:\D:\D:\D:\M&#233;m&#233;\Chikka%20Services\Fiche%20de%20stock.xlsm" TargetMode="External"/><Relationship Id="rId1" Type="http://schemas.openxmlformats.org/officeDocument/2006/relationships/externalLinkPath" Target="file:///D:\M&#233;m&#233;\Chikka%20Services\Fiche%20de%20stock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elai des commandes"/>
      <sheetName val="Delai d'appro"/>
    </sheetNames>
    <sheetDataSet>
      <sheetData sheetId="0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iers"/>
      <sheetName val="Configuration"/>
      <sheetName val="Articles"/>
      <sheetName val="CatArticles"/>
      <sheetName val="Achat"/>
      <sheetName val="Feuil3"/>
      <sheetName val="Ventes "/>
      <sheetName val="Reglement "/>
      <sheetName val="Mouvements Stocks"/>
      <sheetName val="Synthese"/>
      <sheetName val="Etat des Creances"/>
      <sheetName val="Recap Facture"/>
      <sheetName val="Recap Par client "/>
      <sheetName val="Récap Journalier "/>
      <sheetName val="Feuil1"/>
      <sheetName val="Facture "/>
    </sheetNames>
    <sheetDataSet>
      <sheetData sheetId="0">
        <row r="2">
          <cell r="B2" t="str">
            <v xml:space="preserve">T. Glawdys </v>
          </cell>
          <cell r="W2" t="str">
            <v>Flask Calao menthos 120 ml x 24</v>
          </cell>
        </row>
        <row r="3">
          <cell r="B3" t="str">
            <v>Nathalie (Maman Amy)</v>
          </cell>
          <cell r="W3" t="str">
            <v>Flask Calao Vodka Energie 120 ml x 24</v>
          </cell>
        </row>
        <row r="4">
          <cell r="B4" t="str">
            <v>Emma</v>
          </cell>
          <cell r="W4" t="str">
            <v>Flask Etfonton Liqueur Pomme 120 ml x 24</v>
          </cell>
        </row>
        <row r="5">
          <cell r="B5" t="str">
            <v xml:space="preserve">Mme Irène </v>
          </cell>
          <cell r="W5" t="str">
            <v>Flask Gin Lord Etfonton 120ml x 24</v>
          </cell>
        </row>
        <row r="6">
          <cell r="B6" t="str">
            <v>Clients Divers</v>
          </cell>
          <cell r="W6" t="str">
            <v>Flask Jord Back 120 ml x 24</v>
          </cell>
        </row>
        <row r="7">
          <cell r="B7" t="str">
            <v>Michelle (Manguier)</v>
          </cell>
          <cell r="W7" t="str">
            <v>Flask Pastis Marseille 120 ml x 24</v>
          </cell>
        </row>
        <row r="8">
          <cell r="B8" t="str">
            <v>Mme Gastien ( Clt Monument)</v>
          </cell>
          <cell r="W8" t="str">
            <v>Flask Calao Rouge 120 ml x 24</v>
          </cell>
        </row>
        <row r="9">
          <cell r="B9" t="str">
            <v>Maquis Monde Arabe</v>
          </cell>
          <cell r="W9" t="str">
            <v>Gin Amiral 1l x12</v>
          </cell>
        </row>
        <row r="10">
          <cell r="B10" t="str">
            <v xml:space="preserve">Michel </v>
          </cell>
          <cell r="W10" t="str">
            <v>Gin Etfonton 1l x 12</v>
          </cell>
        </row>
        <row r="11">
          <cell r="B11" t="str">
            <v xml:space="preserve">Mme Sheva </v>
          </cell>
          <cell r="W11" t="str">
            <v>Gin London Dry Citron 1l x 12</v>
          </cell>
        </row>
        <row r="12">
          <cell r="B12" t="str">
            <v>Michel Ossin</v>
          </cell>
          <cell r="W12" t="str">
            <v>Rhum Calao Blanc 1l x 12</v>
          </cell>
        </row>
        <row r="13">
          <cell r="B13" t="str">
            <v>Maman Yves</v>
          </cell>
          <cell r="W13" t="str">
            <v>Rhum Royal 1l x 12</v>
          </cell>
        </row>
        <row r="14">
          <cell r="B14" t="str">
            <v>Cliente Fokué</v>
          </cell>
          <cell r="W14" t="str">
            <v>Rhum Calao Rouge 1l x 12</v>
          </cell>
        </row>
        <row r="15">
          <cell r="B15" t="str">
            <v>Constant (Étage)</v>
          </cell>
          <cell r="W15" t="str">
            <v>Whisky Jord Back 1l x 12</v>
          </cell>
        </row>
        <row r="16">
          <cell r="B16" t="str">
            <v>Yapi (05.46.27.14.27)</v>
          </cell>
          <cell r="W16" t="str">
            <v>Vin Château de France Bleu 250 ml x 48</v>
          </cell>
        </row>
        <row r="17">
          <cell r="B17" t="str">
            <v>Clarisse</v>
          </cell>
          <cell r="W17" t="str">
            <v>Vin Château de France Bleu 500 ml x 24</v>
          </cell>
        </row>
        <row r="18">
          <cell r="B18" t="str">
            <v>Aman David</v>
          </cell>
          <cell r="W18" t="str">
            <v>Vin Château de France Sangria 250 ml x 48</v>
          </cell>
        </row>
        <row r="19">
          <cell r="B19" t="str">
            <v>Mémé</v>
          </cell>
          <cell r="W19" t="str">
            <v>Vin Château de France Sangria 500 ml x 24</v>
          </cell>
        </row>
        <row r="20">
          <cell r="B20" t="str">
            <v>Tata Pela</v>
          </cell>
          <cell r="W20" t="str">
            <v>Sangria Forte Tetra 25cl x24</v>
          </cell>
        </row>
        <row r="21">
          <cell r="B21" t="str">
            <v>Doc ABOKE</v>
          </cell>
          <cell r="W21" t="str">
            <v>Sangria Forte Tetra 50cl x 12</v>
          </cell>
        </row>
        <row r="22">
          <cell r="B22" t="str">
            <v>Guy Pierre</v>
          </cell>
          <cell r="W22" t="str">
            <v>Vin St Bernard Blanc Tetra 250 ml x 48</v>
          </cell>
        </row>
        <row r="23">
          <cell r="B23" t="str">
            <v>Achille</v>
          </cell>
          <cell r="W23" t="str">
            <v>Vin st Bernard Blanc Tetra 500 ml x 24</v>
          </cell>
        </row>
        <row r="24">
          <cell r="B24" t="str">
            <v>Cave As le Roi</v>
          </cell>
          <cell r="W24" t="str">
            <v>RLG rouge 75 cl x 6</v>
          </cell>
        </row>
        <row r="25">
          <cell r="B25" t="str">
            <v>Bistro 5 voies</v>
          </cell>
          <cell r="W25" t="str">
            <v>RLG Carte Rouge Moelleux 75 cl x 6</v>
          </cell>
        </row>
        <row r="26">
          <cell r="B26" t="str">
            <v>Cliente (Estelle)</v>
          </cell>
          <cell r="W26" t="str">
            <v>Mendoza Cuvée Reserve 75cl x 6</v>
          </cell>
        </row>
        <row r="27">
          <cell r="B27" t="str">
            <v>Vieille (Fisher)</v>
          </cell>
          <cell r="W27" t="str">
            <v>Pastis de Marseille 1l x 12</v>
          </cell>
        </row>
        <row r="28">
          <cell r="B28" t="str">
            <v>Charles</v>
          </cell>
          <cell r="W28" t="str">
            <v>Whisky Jord Back 35cl x 12</v>
          </cell>
        </row>
        <row r="29">
          <cell r="B29" t="str">
            <v>T. Glawdys (Compte C)</v>
          </cell>
          <cell r="W29" t="str">
            <v>Cody's Bière au citron 50 cl x 24</v>
          </cell>
        </row>
        <row r="30">
          <cell r="B30" t="str">
            <v>Fisher</v>
          </cell>
          <cell r="W30" t="str">
            <v>Vody Tropical mix 25cl x 24</v>
          </cell>
        </row>
        <row r="31">
          <cell r="B31" t="str">
            <v>Dénise</v>
          </cell>
          <cell r="W31" t="str">
            <v>Cody's Bière Blanc 50 cl x 24</v>
          </cell>
        </row>
        <row r="32">
          <cell r="B32" t="str">
            <v>Evrard</v>
          </cell>
          <cell r="W32" t="str">
            <v>Cody's Energie 25cl x 24</v>
          </cell>
        </row>
        <row r="33">
          <cell r="B33" t="str">
            <v>Abobo</v>
          </cell>
          <cell r="W33" t="str">
            <v>Alomo Bitters 75cl x 12</v>
          </cell>
        </row>
        <row r="34">
          <cell r="B34" t="str">
            <v>Mme Abraham</v>
          </cell>
          <cell r="W34" t="str">
            <v>Alomo Bitters 100ml x 24</v>
          </cell>
        </row>
        <row r="35">
          <cell r="B35" t="str">
            <v>Cliente (MoMo)</v>
          </cell>
          <cell r="W35" t="str">
            <v>Ivoire Lime 75cl x 12</v>
          </cell>
        </row>
        <row r="36">
          <cell r="B36" t="str">
            <v>Dénis</v>
          </cell>
          <cell r="W36" t="str">
            <v>Sachet 123 x 10</v>
          </cell>
        </row>
        <row r="37">
          <cell r="B37" t="str">
            <v>Gbagbo</v>
          </cell>
          <cell r="W37" t="str">
            <v>Striker x 10</v>
          </cell>
        </row>
        <row r="38">
          <cell r="B38" t="str">
            <v>Cliente Jocé</v>
          </cell>
          <cell r="W38" t="str">
            <v>Café Rhum 50 ml x 10</v>
          </cell>
        </row>
        <row r="39">
          <cell r="B39" t="str">
            <v>Mme Sheva</v>
          </cell>
          <cell r="W39" t="str">
            <v>Alomo Bitters 30 ml x 6</v>
          </cell>
        </row>
        <row r="40">
          <cell r="B40" t="str">
            <v>Rachel</v>
          </cell>
          <cell r="W40" t="str">
            <v>Energy 3 X 33cl x 24</v>
          </cell>
        </row>
        <row r="41">
          <cell r="B41" t="str">
            <v>Oscar</v>
          </cell>
          <cell r="W41" t="str">
            <v>Calao Okalamar 25cl x 24</v>
          </cell>
        </row>
        <row r="42">
          <cell r="B42" t="str">
            <v>Mathieu</v>
          </cell>
          <cell r="W42" t="str">
            <v>Mangoustan's Rhum Café Cola 25cl x 24</v>
          </cell>
        </row>
        <row r="43">
          <cell r="B43" t="str">
            <v>Maman Roselyn</v>
          </cell>
          <cell r="W43" t="str">
            <v>Gin Royal 75cl x 12</v>
          </cell>
        </row>
        <row r="44">
          <cell r="B44" t="str">
            <v>Sommet</v>
          </cell>
          <cell r="W44" t="str">
            <v>Gin ETfonton 35cl x 12</v>
          </cell>
        </row>
        <row r="45">
          <cell r="B45" t="str">
            <v>Danho</v>
          </cell>
          <cell r="W45" t="str">
            <v>Gin ETfonton 70cl x 12</v>
          </cell>
        </row>
        <row r="46">
          <cell r="B46" t="str">
            <v>Mum Josiane</v>
          </cell>
          <cell r="W46" t="str">
            <v>Whisky Jord Back 70cl x 12</v>
          </cell>
        </row>
        <row r="47">
          <cell r="B47" t="str">
            <v>Yapo Moussa</v>
          </cell>
          <cell r="W47" t="str">
            <v>Rhum Calao Rouge 35cl x 12</v>
          </cell>
        </row>
        <row r="48">
          <cell r="B48" t="str">
            <v>Bilos</v>
          </cell>
          <cell r="W48" t="str">
            <v>Rhum Calao Rouge 70cl x 12</v>
          </cell>
        </row>
        <row r="49">
          <cell r="B49" t="str">
            <v>Petit Calao</v>
          </cell>
          <cell r="W49" t="str">
            <v>Calao Vodka Energy 35cl x 12</v>
          </cell>
        </row>
        <row r="50">
          <cell r="B50" t="str">
            <v>Petit Sommet</v>
          </cell>
          <cell r="W50" t="str">
            <v>Lime Cordial 75cl x 12</v>
          </cell>
        </row>
        <row r="51">
          <cell r="B51" t="str">
            <v>Bouki</v>
          </cell>
          <cell r="W51" t="str">
            <v>Cabernet de Jouvence 75cl x 6</v>
          </cell>
        </row>
        <row r="52">
          <cell r="B52" t="str">
            <v>Adepo</v>
          </cell>
          <cell r="W52" t="str">
            <v>Café Rhum Mafia Bull x 10</v>
          </cell>
        </row>
        <row r="53">
          <cell r="B53" t="str">
            <v>Vincent</v>
          </cell>
          <cell r="W53" t="str">
            <v>Cola Force 1L x 12</v>
          </cell>
        </row>
        <row r="54">
          <cell r="B54" t="str">
            <v>Epiphanie</v>
          </cell>
          <cell r="W54" t="str">
            <v>Café  Rhum 120 ml x 10</v>
          </cell>
        </row>
        <row r="55">
          <cell r="B55" t="str">
            <v>Bébé Maman</v>
          </cell>
          <cell r="W55" t="str">
            <v>Alomo Bitters 200 ml x 24</v>
          </cell>
        </row>
        <row r="56">
          <cell r="B56" t="str">
            <v>Maman Natacha</v>
          </cell>
          <cell r="W56">
            <v>0</v>
          </cell>
        </row>
        <row r="57">
          <cell r="B57" t="str">
            <v>Maçon (Denis)</v>
          </cell>
          <cell r="W57">
            <v>0</v>
          </cell>
        </row>
        <row r="58">
          <cell r="B58" t="str">
            <v>Jean Didier</v>
          </cell>
          <cell r="W58">
            <v>0</v>
          </cell>
        </row>
        <row r="59">
          <cell r="B59" t="str">
            <v>Maitresse</v>
          </cell>
          <cell r="W59">
            <v>0</v>
          </cell>
        </row>
        <row r="60">
          <cell r="B60" t="str">
            <v>Kaboré</v>
          </cell>
          <cell r="W60">
            <v>0</v>
          </cell>
        </row>
        <row r="61">
          <cell r="B61" t="str">
            <v>Estou</v>
          </cell>
          <cell r="W61">
            <v>0</v>
          </cell>
        </row>
        <row r="62">
          <cell r="B62" t="str">
            <v>Martine</v>
          </cell>
          <cell r="W62">
            <v>0</v>
          </cell>
        </row>
        <row r="63">
          <cell r="B63" t="str">
            <v>Vieux Pastis</v>
          </cell>
          <cell r="W63">
            <v>0</v>
          </cell>
        </row>
        <row r="64">
          <cell r="B64" t="str">
            <v>Soumaila</v>
          </cell>
          <cell r="W64">
            <v>0</v>
          </cell>
        </row>
        <row r="65">
          <cell r="B65" t="str">
            <v>Vieux Bouki</v>
          </cell>
          <cell r="W65">
            <v>0</v>
          </cell>
        </row>
        <row r="66">
          <cell r="B66" t="str">
            <v>Passi</v>
          </cell>
          <cell r="W66">
            <v>0</v>
          </cell>
        </row>
        <row r="67">
          <cell r="W67">
            <v>0</v>
          </cell>
        </row>
        <row r="68">
          <cell r="W68">
            <v>0</v>
          </cell>
        </row>
        <row r="69">
          <cell r="W69">
            <v>0</v>
          </cell>
        </row>
        <row r="70">
          <cell r="W70">
            <v>0</v>
          </cell>
        </row>
        <row r="71">
          <cell r="W71">
            <v>0</v>
          </cell>
        </row>
        <row r="72">
          <cell r="W72">
            <v>0</v>
          </cell>
        </row>
        <row r="73">
          <cell r="W73">
            <v>0</v>
          </cell>
        </row>
        <row r="74">
          <cell r="W74">
            <v>0</v>
          </cell>
        </row>
        <row r="75">
          <cell r="W75">
            <v>0</v>
          </cell>
        </row>
        <row r="76">
          <cell r="W76">
            <v>0</v>
          </cell>
        </row>
        <row r="77">
          <cell r="W77">
            <v>0</v>
          </cell>
        </row>
        <row r="78">
          <cell r="W78">
            <v>0</v>
          </cell>
        </row>
        <row r="79">
          <cell r="W79">
            <v>0</v>
          </cell>
        </row>
        <row r="80">
          <cell r="W80">
            <v>0</v>
          </cell>
        </row>
        <row r="81">
          <cell r="W81">
            <v>0</v>
          </cell>
        </row>
        <row r="82">
          <cell r="W82">
            <v>0</v>
          </cell>
        </row>
        <row r="83">
          <cell r="W83">
            <v>0</v>
          </cell>
        </row>
        <row r="84">
          <cell r="W84">
            <v>0</v>
          </cell>
        </row>
        <row r="85">
          <cell r="W85">
            <v>0</v>
          </cell>
        </row>
        <row r="86">
          <cell r="W86">
            <v>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8">
          <cell r="B8" t="str">
            <v>Fact 01251196</v>
          </cell>
        </row>
        <row r="9">
          <cell r="B9" t="str">
            <v>Fact 01251197</v>
          </cell>
        </row>
        <row r="10">
          <cell r="B10" t="str">
            <v>Fact 01251198</v>
          </cell>
        </row>
        <row r="11">
          <cell r="B11" t="str">
            <v>Fact 01251199</v>
          </cell>
        </row>
        <row r="12">
          <cell r="B12" t="str">
            <v>Fact 01251200</v>
          </cell>
        </row>
        <row r="13">
          <cell r="B13" t="str">
            <v>Fact 01251201</v>
          </cell>
        </row>
        <row r="14">
          <cell r="B14" t="str">
            <v>Fact 01251202</v>
          </cell>
        </row>
        <row r="15">
          <cell r="B15" t="str">
            <v>Fact 01251203</v>
          </cell>
        </row>
        <row r="16">
          <cell r="B16" t="str">
            <v>Fact 01251204</v>
          </cell>
        </row>
        <row r="17">
          <cell r="B17" t="str">
            <v>Fact 01251205</v>
          </cell>
        </row>
        <row r="18">
          <cell r="B18" t="str">
            <v>Fact 01251206</v>
          </cell>
        </row>
        <row r="19">
          <cell r="B19" t="str">
            <v>Fact 01251207</v>
          </cell>
        </row>
        <row r="20">
          <cell r="B20" t="str">
            <v>Fact 01251208</v>
          </cell>
        </row>
        <row r="21">
          <cell r="B21" t="str">
            <v>Fact 01251209</v>
          </cell>
        </row>
        <row r="22">
          <cell r="B22" t="str">
            <v>Fact 01251210</v>
          </cell>
        </row>
        <row r="23">
          <cell r="B23" t="str">
            <v>Fact 01251211</v>
          </cell>
        </row>
        <row r="24">
          <cell r="B24" t="str">
            <v>Fact 01251212</v>
          </cell>
        </row>
        <row r="25">
          <cell r="B25" t="str">
            <v>Fact 01251213</v>
          </cell>
        </row>
        <row r="26">
          <cell r="B26" t="str">
            <v>Fact 01251214</v>
          </cell>
        </row>
        <row r="27">
          <cell r="B27" t="str">
            <v>Fact 01251215</v>
          </cell>
        </row>
        <row r="28">
          <cell r="B28" t="str">
            <v>Fact 01251216</v>
          </cell>
        </row>
        <row r="29">
          <cell r="B29" t="str">
            <v>Fact 01251217</v>
          </cell>
        </row>
        <row r="30">
          <cell r="B30" t="str">
            <v>Fact 01251218</v>
          </cell>
        </row>
        <row r="31">
          <cell r="B31" t="str">
            <v>Fact 01251219</v>
          </cell>
        </row>
        <row r="32">
          <cell r="B32" t="str">
            <v>Fact 01251220</v>
          </cell>
        </row>
        <row r="33">
          <cell r="B33" t="str">
            <v>Fact 01251221</v>
          </cell>
        </row>
        <row r="34">
          <cell r="B34" t="str">
            <v>Fact 01251222</v>
          </cell>
        </row>
        <row r="35">
          <cell r="B35" t="str">
            <v>Fact 01251223</v>
          </cell>
        </row>
        <row r="36">
          <cell r="B36" t="str">
            <v>Fact 01251224</v>
          </cell>
        </row>
        <row r="37">
          <cell r="B37" t="str">
            <v>Fact 01251225</v>
          </cell>
        </row>
        <row r="38">
          <cell r="B38" t="str">
            <v>Fact 01251226</v>
          </cell>
        </row>
        <row r="39">
          <cell r="B39" t="str">
            <v>Fact 01251227</v>
          </cell>
        </row>
        <row r="40">
          <cell r="B40" t="str">
            <v>Fact 01251228</v>
          </cell>
        </row>
        <row r="41">
          <cell r="B41" t="str">
            <v>Fact 01251229</v>
          </cell>
        </row>
        <row r="42">
          <cell r="B42" t="str">
            <v>Fact 01251230</v>
          </cell>
        </row>
        <row r="43">
          <cell r="B43" t="str">
            <v>Fact 01251231</v>
          </cell>
        </row>
        <row r="44">
          <cell r="B44" t="str">
            <v>Fact 01251232</v>
          </cell>
        </row>
        <row r="45">
          <cell r="B45" t="str">
            <v>Fact 01251233</v>
          </cell>
        </row>
        <row r="46">
          <cell r="B46" t="str">
            <v>Fact 01251234</v>
          </cell>
        </row>
        <row r="47">
          <cell r="B47" t="str">
            <v>Fact 01251235</v>
          </cell>
        </row>
        <row r="48">
          <cell r="B48" t="str">
            <v>Fact 01251236</v>
          </cell>
        </row>
        <row r="49">
          <cell r="B49" t="str">
            <v>Fact 01251237</v>
          </cell>
        </row>
        <row r="50">
          <cell r="B50" t="str">
            <v>Fact 01251238</v>
          </cell>
        </row>
        <row r="51">
          <cell r="B51" t="str">
            <v>Fact 01251239</v>
          </cell>
        </row>
        <row r="52">
          <cell r="B52" t="str">
            <v>Fact 01251240</v>
          </cell>
        </row>
        <row r="53">
          <cell r="B53" t="str">
            <v>Fact 01251241</v>
          </cell>
        </row>
        <row r="54">
          <cell r="B54" t="str">
            <v>Fact 01251242</v>
          </cell>
        </row>
        <row r="55">
          <cell r="B55" t="str">
            <v>Fact 01251243</v>
          </cell>
        </row>
        <row r="56">
          <cell r="B56" t="str">
            <v>Fact 01251244</v>
          </cell>
        </row>
        <row r="57">
          <cell r="B57" t="str">
            <v>Fact 01251245</v>
          </cell>
        </row>
        <row r="58">
          <cell r="B58" t="str">
            <v>Fact 01251246</v>
          </cell>
        </row>
        <row r="59">
          <cell r="B59" t="str">
            <v>Fact 01251247</v>
          </cell>
        </row>
        <row r="60">
          <cell r="B60" t="str">
            <v>Fact 01251248</v>
          </cell>
        </row>
        <row r="61">
          <cell r="B61" t="str">
            <v>Fact 01251249</v>
          </cell>
        </row>
        <row r="62">
          <cell r="B62" t="str">
            <v>Fact 01251250</v>
          </cell>
        </row>
        <row r="63">
          <cell r="B63" t="str">
            <v>Fact 01251251</v>
          </cell>
        </row>
        <row r="64">
          <cell r="B64" t="str">
            <v>Fact 01251252</v>
          </cell>
        </row>
        <row r="65">
          <cell r="B65" t="str">
            <v>Fact 01251253</v>
          </cell>
        </row>
        <row r="66">
          <cell r="B66" t="str">
            <v>Fact 01251254</v>
          </cell>
        </row>
        <row r="67">
          <cell r="B67" t="str">
            <v>Fact 01251255</v>
          </cell>
        </row>
        <row r="68">
          <cell r="B68" t="str">
            <v>Fact 01251256</v>
          </cell>
        </row>
        <row r="69">
          <cell r="B69" t="str">
            <v>Fact 01251257</v>
          </cell>
        </row>
        <row r="70">
          <cell r="B70" t="str">
            <v>Fact 01251258</v>
          </cell>
        </row>
        <row r="71">
          <cell r="B71" t="str">
            <v>Fact 01251259</v>
          </cell>
        </row>
        <row r="72">
          <cell r="B72" t="str">
            <v>Fact 01251260</v>
          </cell>
        </row>
        <row r="73">
          <cell r="B73" t="str">
            <v>Fact 01251261</v>
          </cell>
        </row>
        <row r="74">
          <cell r="B74" t="str">
            <v>Fact 01251262</v>
          </cell>
        </row>
        <row r="75">
          <cell r="B75" t="str">
            <v>Fact 01251263</v>
          </cell>
        </row>
        <row r="76">
          <cell r="B76" t="str">
            <v>Fact 01251264</v>
          </cell>
        </row>
        <row r="77">
          <cell r="B77" t="str">
            <v>Fact 01251265</v>
          </cell>
        </row>
        <row r="78">
          <cell r="B78" t="str">
            <v>Fact 01251266</v>
          </cell>
        </row>
        <row r="79">
          <cell r="B79" t="str">
            <v>Fact 01251267</v>
          </cell>
        </row>
        <row r="80">
          <cell r="B80" t="str">
            <v>Fact 01251268</v>
          </cell>
        </row>
        <row r="81">
          <cell r="B81" t="str">
            <v>Fact 01251269</v>
          </cell>
        </row>
        <row r="82">
          <cell r="B82" t="str">
            <v>Fact 01251270</v>
          </cell>
        </row>
        <row r="83">
          <cell r="B83" t="str">
            <v>Fact 01251271</v>
          </cell>
        </row>
        <row r="84">
          <cell r="B84" t="str">
            <v>Fact 01251272</v>
          </cell>
        </row>
        <row r="85">
          <cell r="B85" t="str">
            <v>Fact 01251273</v>
          </cell>
        </row>
        <row r="86">
          <cell r="B86" t="str">
            <v>Fact 01251274</v>
          </cell>
        </row>
        <row r="87">
          <cell r="B87" t="str">
            <v>Fact 01251275</v>
          </cell>
        </row>
        <row r="88">
          <cell r="B88" t="str">
            <v>Fact 01251276</v>
          </cell>
        </row>
        <row r="89">
          <cell r="B89" t="str">
            <v>Fact 01251277</v>
          </cell>
        </row>
        <row r="90">
          <cell r="B90" t="str">
            <v>Fact 01251278</v>
          </cell>
        </row>
        <row r="91">
          <cell r="B91" t="str">
            <v>Fact 01251279</v>
          </cell>
        </row>
        <row r="92">
          <cell r="B92" t="str">
            <v>Fact 01251280</v>
          </cell>
        </row>
        <row r="93">
          <cell r="B93" t="str">
            <v>Fact 01251281</v>
          </cell>
        </row>
        <row r="94">
          <cell r="B94" t="str">
            <v>Fact 01251282</v>
          </cell>
        </row>
        <row r="95">
          <cell r="B95" t="str">
            <v>Fact 01251283</v>
          </cell>
        </row>
        <row r="96">
          <cell r="B96" t="str">
            <v>Fact 01251284</v>
          </cell>
        </row>
        <row r="97">
          <cell r="B97" t="str">
            <v>Fact 01251285</v>
          </cell>
        </row>
        <row r="98">
          <cell r="B98" t="str">
            <v>Fact 01251286</v>
          </cell>
        </row>
        <row r="99">
          <cell r="B99" t="str">
            <v>Fact 01251287</v>
          </cell>
        </row>
        <row r="100">
          <cell r="B100" t="str">
            <v>Fact 01251288</v>
          </cell>
        </row>
        <row r="101">
          <cell r="B101" t="str">
            <v>Fact 01251289</v>
          </cell>
        </row>
        <row r="102">
          <cell r="B102" t="str">
            <v>Fact 01251290</v>
          </cell>
        </row>
        <row r="103">
          <cell r="B103" t="str">
            <v>Fact 01251291</v>
          </cell>
        </row>
        <row r="104">
          <cell r="B104" t="str">
            <v>Fact 01251292</v>
          </cell>
        </row>
        <row r="105">
          <cell r="B105" t="str">
            <v>Fact 01251293</v>
          </cell>
        </row>
        <row r="106">
          <cell r="B106" t="str">
            <v>Fact 01251294</v>
          </cell>
        </row>
        <row r="107">
          <cell r="B107" t="str">
            <v>Fact 01251295</v>
          </cell>
        </row>
        <row r="108">
          <cell r="B108" t="str">
            <v>Fact 01251296</v>
          </cell>
        </row>
        <row r="109">
          <cell r="B109" t="str">
            <v>Fact 01251297</v>
          </cell>
        </row>
        <row r="110">
          <cell r="B110" t="str">
            <v>Fact 01251298</v>
          </cell>
        </row>
        <row r="111">
          <cell r="B111" t="str">
            <v>Fact 01251299</v>
          </cell>
        </row>
        <row r="112">
          <cell r="B112" t="str">
            <v>Fact 01251300</v>
          </cell>
        </row>
        <row r="113">
          <cell r="B113" t="str">
            <v>Fact 01251301</v>
          </cell>
        </row>
        <row r="114">
          <cell r="B114" t="str">
            <v>Fact 01251302</v>
          </cell>
        </row>
        <row r="115">
          <cell r="B115" t="str">
            <v>Fact 01251303</v>
          </cell>
        </row>
        <row r="116">
          <cell r="B116" t="str">
            <v>Fact 01251304</v>
          </cell>
        </row>
        <row r="117">
          <cell r="B117" t="str">
            <v>Fact 01251305</v>
          </cell>
        </row>
        <row r="118">
          <cell r="B118" t="str">
            <v>Fact 01251306</v>
          </cell>
        </row>
        <row r="119">
          <cell r="B119" t="str">
            <v>Fact 01251307</v>
          </cell>
        </row>
        <row r="120">
          <cell r="B120" t="str">
            <v>Fact 01251308</v>
          </cell>
        </row>
        <row r="121">
          <cell r="B121" t="str">
            <v>Fact 01251309</v>
          </cell>
        </row>
        <row r="122">
          <cell r="B122" t="str">
            <v>Fact 01251310</v>
          </cell>
        </row>
        <row r="123">
          <cell r="B123" t="str">
            <v>Fact 01251311</v>
          </cell>
        </row>
        <row r="124">
          <cell r="B124" t="str">
            <v>Fact 01251312</v>
          </cell>
        </row>
        <row r="125">
          <cell r="B125" t="str">
            <v>Fact 01251313</v>
          </cell>
        </row>
        <row r="126">
          <cell r="B126" t="str">
            <v>Fact 01251314</v>
          </cell>
        </row>
        <row r="127">
          <cell r="B127" t="str">
            <v>Fact 01251315</v>
          </cell>
        </row>
        <row r="128">
          <cell r="B128" t="str">
            <v>Fact 01251316</v>
          </cell>
        </row>
        <row r="129">
          <cell r="B129" t="str">
            <v>Fact 01251317</v>
          </cell>
        </row>
        <row r="130">
          <cell r="B130" t="str">
            <v>Fact 01251318</v>
          </cell>
        </row>
        <row r="131">
          <cell r="B131" t="str">
            <v>Fact 01251319</v>
          </cell>
        </row>
        <row r="132">
          <cell r="B132" t="str">
            <v>Fact 01251320</v>
          </cell>
        </row>
        <row r="133">
          <cell r="B133" t="str">
            <v>Fact 01251321</v>
          </cell>
        </row>
        <row r="134">
          <cell r="B134" t="str">
            <v>Fact 01251322</v>
          </cell>
        </row>
        <row r="135">
          <cell r="B135" t="str">
            <v>Fact 01251323</v>
          </cell>
        </row>
        <row r="136">
          <cell r="B136" t="str">
            <v>Fact 01251324</v>
          </cell>
        </row>
        <row r="137">
          <cell r="B137" t="str">
            <v>Fact 01251325</v>
          </cell>
        </row>
        <row r="138">
          <cell r="B138" t="str">
            <v>Fact 01251326</v>
          </cell>
        </row>
        <row r="139">
          <cell r="B139" t="str">
            <v>Fact 01251327</v>
          </cell>
        </row>
        <row r="140">
          <cell r="B140" t="str">
            <v>Fact 01251328</v>
          </cell>
        </row>
        <row r="141">
          <cell r="B141" t="str">
            <v>Fact 01251329</v>
          </cell>
        </row>
        <row r="142">
          <cell r="B142" t="str">
            <v>Fact 01251330</v>
          </cell>
        </row>
        <row r="143">
          <cell r="B143" t="str">
            <v>Fact 01251331</v>
          </cell>
        </row>
        <row r="144">
          <cell r="B144" t="str">
            <v>Fact 02251332</v>
          </cell>
        </row>
        <row r="145">
          <cell r="B145" t="str">
            <v>Fact 02251333</v>
          </cell>
        </row>
        <row r="146">
          <cell r="B146" t="str">
            <v>Fact 02251334</v>
          </cell>
        </row>
        <row r="147">
          <cell r="B147" t="str">
            <v>Fact 02251335</v>
          </cell>
        </row>
        <row r="148">
          <cell r="B148" t="str">
            <v>Fact 02251336</v>
          </cell>
        </row>
        <row r="149">
          <cell r="B149" t="str">
            <v>Fact 02251337</v>
          </cell>
        </row>
        <row r="150">
          <cell r="B150" t="str">
            <v>Fact 02251338</v>
          </cell>
        </row>
        <row r="151">
          <cell r="B151" t="str">
            <v>Fact 02251339</v>
          </cell>
        </row>
        <row r="152">
          <cell r="B152" t="str">
            <v>Fact 02251340</v>
          </cell>
        </row>
        <row r="153">
          <cell r="B153" t="str">
            <v>Fact 02251341</v>
          </cell>
        </row>
        <row r="154">
          <cell r="B154" t="str">
            <v>Fact 02251342</v>
          </cell>
        </row>
        <row r="155">
          <cell r="B155" t="str">
            <v>Fact 02251343</v>
          </cell>
        </row>
        <row r="156">
          <cell r="B156" t="str">
            <v>Fact 02251344</v>
          </cell>
        </row>
        <row r="157">
          <cell r="B157" t="str">
            <v>Fact 02251345</v>
          </cell>
        </row>
        <row r="158">
          <cell r="B158" t="str">
            <v>Fact 02251346</v>
          </cell>
        </row>
        <row r="159">
          <cell r="B159" t="str">
            <v>Fact 02251347</v>
          </cell>
        </row>
        <row r="160">
          <cell r="B160" t="str">
            <v>Fact 02251348</v>
          </cell>
        </row>
        <row r="161">
          <cell r="B161" t="str">
            <v>Fact 02251349</v>
          </cell>
        </row>
        <row r="162">
          <cell r="B162" t="str">
            <v>Fact 02251350</v>
          </cell>
        </row>
        <row r="163">
          <cell r="B163" t="str">
            <v>Fact 02251351</v>
          </cell>
        </row>
        <row r="164">
          <cell r="B164" t="str">
            <v>Fact 02251352</v>
          </cell>
        </row>
        <row r="165">
          <cell r="B165" t="str">
            <v>Fact 02251353</v>
          </cell>
        </row>
        <row r="166">
          <cell r="B166" t="str">
            <v>Fact 02251354</v>
          </cell>
        </row>
        <row r="167">
          <cell r="B167" t="str">
            <v>Fact 02251355</v>
          </cell>
        </row>
        <row r="168">
          <cell r="B168" t="str">
            <v>Fact 02251356</v>
          </cell>
        </row>
        <row r="169">
          <cell r="B169" t="str">
            <v>Fact 02251357</v>
          </cell>
        </row>
        <row r="170">
          <cell r="B170" t="str">
            <v>Fact 02251358</v>
          </cell>
        </row>
        <row r="171">
          <cell r="B171" t="str">
            <v>Fact 02251359</v>
          </cell>
        </row>
        <row r="172">
          <cell r="B172" t="str">
            <v>Fact 02251360</v>
          </cell>
        </row>
        <row r="173">
          <cell r="B173" t="str">
            <v>Fact 02251361</v>
          </cell>
        </row>
        <row r="174">
          <cell r="B174" t="str">
            <v>Fact 02251362</v>
          </cell>
        </row>
        <row r="175">
          <cell r="B175" t="str">
            <v>Fact 02251363</v>
          </cell>
        </row>
        <row r="176">
          <cell r="B176" t="str">
            <v>Fact 02251364</v>
          </cell>
        </row>
        <row r="177">
          <cell r="B177" t="str">
            <v>Fact 02251365</v>
          </cell>
        </row>
        <row r="178">
          <cell r="B178" t="str">
            <v>Fact 02251366</v>
          </cell>
        </row>
        <row r="179">
          <cell r="B179" t="str">
            <v>Fact 02251367</v>
          </cell>
        </row>
        <row r="180">
          <cell r="B180" t="str">
            <v>Fact 02251368</v>
          </cell>
        </row>
        <row r="181">
          <cell r="B181" t="str">
            <v>Fact 02251369</v>
          </cell>
        </row>
        <row r="182">
          <cell r="B182" t="str">
            <v>Fact 02251370</v>
          </cell>
        </row>
        <row r="183">
          <cell r="B183" t="str">
            <v>Fact 02251371</v>
          </cell>
        </row>
        <row r="184">
          <cell r="B184" t="str">
            <v>Fact 02251372</v>
          </cell>
        </row>
        <row r="185">
          <cell r="B185" t="str">
            <v>Fact 02251373</v>
          </cell>
        </row>
        <row r="186">
          <cell r="B186" t="str">
            <v>Fact 02251374</v>
          </cell>
        </row>
        <row r="187">
          <cell r="B187" t="str">
            <v>Fact 02251375</v>
          </cell>
        </row>
        <row r="188">
          <cell r="B188" t="str">
            <v>Fact 02251376</v>
          </cell>
        </row>
        <row r="189">
          <cell r="B189" t="str">
            <v>Fact 02251377</v>
          </cell>
        </row>
        <row r="190">
          <cell r="B190" t="str">
            <v>Fact 02251378</v>
          </cell>
        </row>
        <row r="191">
          <cell r="B191" t="str">
            <v>Fact 02251379</v>
          </cell>
        </row>
        <row r="192">
          <cell r="B192" t="str">
            <v>Fact 02251380</v>
          </cell>
        </row>
        <row r="193">
          <cell r="B193" t="str">
            <v>Fact 02251381</v>
          </cell>
        </row>
        <row r="194">
          <cell r="B194" t="str">
            <v>Fact 02251382</v>
          </cell>
        </row>
        <row r="195">
          <cell r="B195" t="str">
            <v>Fact 02251383</v>
          </cell>
        </row>
        <row r="196">
          <cell r="B196" t="str">
            <v>Fact 02251384</v>
          </cell>
        </row>
        <row r="197">
          <cell r="B197" t="str">
            <v>Fact 02251385</v>
          </cell>
        </row>
        <row r="198">
          <cell r="B198" t="str">
            <v>Fact 02251386</v>
          </cell>
        </row>
        <row r="199">
          <cell r="B199" t="str">
            <v>Fact 02251387</v>
          </cell>
        </row>
        <row r="200">
          <cell r="B200" t="str">
            <v>Fact 02251388</v>
          </cell>
        </row>
        <row r="201">
          <cell r="B201" t="str">
            <v>Fact 02251389</v>
          </cell>
        </row>
        <row r="202">
          <cell r="B202" t="str">
            <v>Fact 02251390</v>
          </cell>
        </row>
        <row r="203">
          <cell r="B203" t="str">
            <v>Fact 02251391</v>
          </cell>
        </row>
        <row r="204">
          <cell r="B204" t="str">
            <v>Fact 02251392</v>
          </cell>
        </row>
        <row r="205">
          <cell r="B205" t="str">
            <v>Fact 02251393</v>
          </cell>
        </row>
        <row r="206">
          <cell r="B206" t="str">
            <v>Fact 02251394</v>
          </cell>
        </row>
        <row r="207">
          <cell r="B207" t="str">
            <v>Fact 02251395</v>
          </cell>
        </row>
        <row r="208">
          <cell r="B208" t="str">
            <v>Fact 02251396</v>
          </cell>
        </row>
        <row r="209">
          <cell r="B209" t="str">
            <v>Fact 02251397</v>
          </cell>
        </row>
        <row r="210">
          <cell r="B210" t="str">
            <v>Fact 02251398</v>
          </cell>
        </row>
        <row r="211">
          <cell r="B211" t="str">
            <v>Fact 02251399</v>
          </cell>
        </row>
        <row r="212">
          <cell r="B212" t="str">
            <v>Fact 02251400</v>
          </cell>
        </row>
        <row r="213">
          <cell r="B213" t="str">
            <v>Fact 02251401</v>
          </cell>
        </row>
        <row r="214">
          <cell r="B214" t="str">
            <v>Fact 02251402</v>
          </cell>
        </row>
        <row r="215">
          <cell r="B215" t="str">
            <v>Fact 02251403</v>
          </cell>
        </row>
        <row r="216">
          <cell r="B216" t="str">
            <v>Fact 02251404</v>
          </cell>
        </row>
        <row r="217">
          <cell r="B217" t="str">
            <v>Fact 02251405</v>
          </cell>
        </row>
        <row r="218">
          <cell r="B218" t="str">
            <v>Fact 02251406</v>
          </cell>
        </row>
        <row r="219">
          <cell r="B219" t="str">
            <v>Fact 02251407</v>
          </cell>
        </row>
        <row r="220">
          <cell r="B220" t="str">
            <v>Fact 02251408</v>
          </cell>
        </row>
        <row r="221">
          <cell r="B221" t="str">
            <v>Fact 02251409</v>
          </cell>
        </row>
        <row r="222">
          <cell r="B222" t="str">
            <v>Fact 02251410</v>
          </cell>
        </row>
        <row r="223">
          <cell r="B223" t="str">
            <v>Fact 02251411</v>
          </cell>
        </row>
        <row r="224">
          <cell r="B224" t="str">
            <v>Fact 02251412</v>
          </cell>
        </row>
        <row r="225">
          <cell r="B225" t="str">
            <v>Fact 02251413</v>
          </cell>
        </row>
        <row r="226">
          <cell r="B226" t="str">
            <v>Fact 02251414</v>
          </cell>
        </row>
        <row r="227">
          <cell r="B227" t="str">
            <v>Fact 02251415</v>
          </cell>
        </row>
        <row r="228">
          <cell r="B228" t="str">
            <v>Fact 02251416</v>
          </cell>
        </row>
        <row r="229">
          <cell r="B229" t="str">
            <v>Fact 02251417</v>
          </cell>
        </row>
        <row r="230">
          <cell r="B230" t="str">
            <v>Fact 02251418</v>
          </cell>
        </row>
        <row r="231">
          <cell r="B231" t="str">
            <v>Fact 02251419</v>
          </cell>
        </row>
        <row r="232">
          <cell r="B232" t="str">
            <v>Fact 02251420</v>
          </cell>
        </row>
        <row r="233">
          <cell r="B233" t="str">
            <v>Fact 02251421</v>
          </cell>
        </row>
        <row r="234">
          <cell r="B234" t="str">
            <v>Fact 02251422</v>
          </cell>
        </row>
        <row r="235">
          <cell r="B235" t="str">
            <v>Fact 02251423</v>
          </cell>
        </row>
        <row r="236">
          <cell r="B236" t="str">
            <v>Fact 02251424</v>
          </cell>
        </row>
        <row r="237">
          <cell r="B237" t="str">
            <v>Fact 02251425</v>
          </cell>
        </row>
        <row r="238">
          <cell r="B238" t="str">
            <v>Fact 02251426</v>
          </cell>
        </row>
        <row r="239">
          <cell r="B239" t="str">
            <v>Fact 02251427</v>
          </cell>
        </row>
        <row r="240">
          <cell r="B240" t="str">
            <v>Fact 02251428</v>
          </cell>
        </row>
        <row r="241">
          <cell r="B241" t="str">
            <v>Fact 02251429</v>
          </cell>
        </row>
        <row r="242">
          <cell r="B242" t="str">
            <v>Fact 02251430</v>
          </cell>
        </row>
        <row r="243">
          <cell r="B243" t="str">
            <v>Fact 02251431</v>
          </cell>
        </row>
        <row r="244">
          <cell r="B244" t="str">
            <v>Fact 02251432</v>
          </cell>
        </row>
        <row r="245">
          <cell r="B245" t="str">
            <v>Fact 02251433</v>
          </cell>
        </row>
        <row r="246">
          <cell r="B246" t="str">
            <v>Fact 02251434</v>
          </cell>
        </row>
        <row r="247">
          <cell r="B247" t="str">
            <v>Fact 02251435</v>
          </cell>
        </row>
        <row r="248">
          <cell r="B248" t="str">
            <v>Fact 02251436</v>
          </cell>
        </row>
        <row r="249">
          <cell r="B249" t="str">
            <v>Fact 02251437</v>
          </cell>
        </row>
        <row r="250">
          <cell r="B250" t="str">
            <v>Fact 02251438</v>
          </cell>
        </row>
        <row r="251">
          <cell r="B251" t="str">
            <v>Fact 02251439</v>
          </cell>
        </row>
        <row r="252">
          <cell r="B252" t="str">
            <v>Fact 02251440</v>
          </cell>
        </row>
        <row r="253">
          <cell r="B253" t="str">
            <v>Fact 02251441</v>
          </cell>
        </row>
        <row r="254">
          <cell r="B254" t="str">
            <v>Fact 02251442</v>
          </cell>
        </row>
        <row r="255">
          <cell r="B255" t="str">
            <v>Fact 02251443</v>
          </cell>
        </row>
        <row r="256">
          <cell r="B256" t="str">
            <v>Fact 02251444</v>
          </cell>
        </row>
        <row r="257">
          <cell r="B257" t="str">
            <v>Fact 02251445</v>
          </cell>
        </row>
        <row r="258">
          <cell r="B258" t="str">
            <v>Fact 02251446</v>
          </cell>
        </row>
        <row r="259">
          <cell r="B259" t="str">
            <v>Fact 02251447</v>
          </cell>
        </row>
        <row r="260">
          <cell r="B260" t="str">
            <v>Fact 02251448</v>
          </cell>
        </row>
        <row r="261">
          <cell r="B261" t="str">
            <v>Fact 02251449</v>
          </cell>
        </row>
        <row r="262">
          <cell r="B262" t="str">
            <v>Fact 02251450</v>
          </cell>
        </row>
        <row r="263">
          <cell r="B263" t="str">
            <v>Fact 02251451</v>
          </cell>
        </row>
        <row r="264">
          <cell r="B264" t="str">
            <v>Fact 02251452</v>
          </cell>
        </row>
        <row r="265">
          <cell r="B265" t="str">
            <v>Fact 02251453</v>
          </cell>
        </row>
        <row r="266">
          <cell r="B266" t="str">
            <v>Fact 02251454</v>
          </cell>
        </row>
        <row r="267">
          <cell r="B267" t="str">
            <v>Fact 02251455</v>
          </cell>
        </row>
        <row r="268">
          <cell r="B268" t="str">
            <v>Fact 02251456</v>
          </cell>
        </row>
        <row r="269">
          <cell r="B269" t="str">
            <v>Fact 02251457</v>
          </cell>
        </row>
        <row r="270">
          <cell r="B270" t="str">
            <v>Fact 02251458</v>
          </cell>
        </row>
        <row r="271">
          <cell r="B271" t="str">
            <v>Fact 02251459</v>
          </cell>
        </row>
        <row r="272">
          <cell r="B272" t="str">
            <v>Fact 02251460</v>
          </cell>
        </row>
        <row r="273">
          <cell r="B273" t="str">
            <v>Fact 02251461</v>
          </cell>
        </row>
        <row r="274">
          <cell r="B274" t="str">
            <v>Fact 02251462</v>
          </cell>
        </row>
        <row r="275">
          <cell r="B275" t="str">
            <v>Fact 02251463</v>
          </cell>
        </row>
        <row r="276">
          <cell r="B276" t="str">
            <v>Fact 02251464</v>
          </cell>
        </row>
        <row r="277">
          <cell r="B277" t="str">
            <v>Fact 02251465</v>
          </cell>
        </row>
        <row r="278">
          <cell r="B278" t="str">
            <v>Fact 02251466</v>
          </cell>
        </row>
        <row r="279">
          <cell r="B279" t="str">
            <v>Fact 02251467</v>
          </cell>
        </row>
        <row r="280">
          <cell r="B280" t="str">
            <v>Fact 02251468</v>
          </cell>
        </row>
        <row r="281">
          <cell r="B281" t="str">
            <v>Fact 02251469</v>
          </cell>
        </row>
        <row r="282">
          <cell r="B282" t="str">
            <v>Fact 02251470</v>
          </cell>
        </row>
        <row r="283">
          <cell r="B283" t="str">
            <v>Fact 02251471</v>
          </cell>
        </row>
        <row r="284">
          <cell r="B284" t="str">
            <v>Fact 02251472</v>
          </cell>
        </row>
        <row r="285">
          <cell r="B285" t="str">
            <v>Fact 02251473</v>
          </cell>
        </row>
        <row r="286">
          <cell r="B286" t="str">
            <v>Fact 02251474</v>
          </cell>
        </row>
        <row r="287">
          <cell r="B287" t="str">
            <v>Fact 02251475</v>
          </cell>
        </row>
        <row r="288">
          <cell r="B288" t="str">
            <v>Fact 02251476</v>
          </cell>
        </row>
        <row r="289">
          <cell r="B289" t="str">
            <v>Fact 02251477</v>
          </cell>
        </row>
        <row r="290">
          <cell r="B290" t="str">
            <v>Fact 02251478</v>
          </cell>
        </row>
        <row r="291">
          <cell r="B291" t="str">
            <v>Fact 02251479</v>
          </cell>
        </row>
        <row r="292">
          <cell r="B292" t="str">
            <v>Fact 02251480</v>
          </cell>
        </row>
        <row r="293">
          <cell r="B293" t="str">
            <v>Fact 02251481</v>
          </cell>
        </row>
        <row r="294">
          <cell r="B294" t="str">
            <v>Fact 02251482</v>
          </cell>
        </row>
        <row r="295">
          <cell r="B295" t="str">
            <v>Fact 02251483</v>
          </cell>
        </row>
        <row r="296">
          <cell r="B296" t="str">
            <v>Fact 02251484</v>
          </cell>
        </row>
        <row r="297">
          <cell r="B297" t="str">
            <v>Fact 02251485</v>
          </cell>
        </row>
        <row r="298">
          <cell r="B298" t="str">
            <v>Fact 02251486</v>
          </cell>
        </row>
        <row r="299">
          <cell r="B299" t="str">
            <v>Fact 02251487</v>
          </cell>
        </row>
        <row r="300">
          <cell r="B300" t="str">
            <v>Fact 02251488</v>
          </cell>
        </row>
        <row r="301">
          <cell r="B301" t="str">
            <v>Fact 02251489</v>
          </cell>
        </row>
        <row r="302">
          <cell r="B302" t="str">
            <v>Fact 02251490</v>
          </cell>
        </row>
        <row r="303">
          <cell r="B303" t="str">
            <v>Fact 02251491</v>
          </cell>
        </row>
        <row r="304">
          <cell r="B304" t="str">
            <v>Fact 02251492</v>
          </cell>
        </row>
        <row r="305">
          <cell r="B305" t="str">
            <v>Fact 02251493</v>
          </cell>
        </row>
        <row r="306">
          <cell r="B306" t="str">
            <v>Fact 02251494</v>
          </cell>
        </row>
        <row r="307">
          <cell r="B307" t="str">
            <v>Fact 02251495</v>
          </cell>
        </row>
        <row r="308">
          <cell r="B308" t="str">
            <v>Fact 02251496</v>
          </cell>
        </row>
        <row r="309">
          <cell r="B309" t="str">
            <v>Fact 02251497</v>
          </cell>
        </row>
        <row r="310">
          <cell r="B310" t="str">
            <v>Fact 02251498</v>
          </cell>
        </row>
        <row r="311">
          <cell r="B311" t="str">
            <v>Fact 02251499</v>
          </cell>
        </row>
        <row r="312">
          <cell r="B312" t="str">
            <v>Fact 02251500</v>
          </cell>
        </row>
        <row r="313">
          <cell r="B313" t="str">
            <v>Fact 02251501</v>
          </cell>
        </row>
        <row r="314">
          <cell r="B314" t="str">
            <v>Fact 02251502</v>
          </cell>
        </row>
        <row r="315">
          <cell r="B315" t="str">
            <v>Fact 02251503</v>
          </cell>
        </row>
        <row r="316">
          <cell r="B316" t="str">
            <v>Fact 02251504</v>
          </cell>
        </row>
        <row r="317">
          <cell r="B317" t="str">
            <v>Fact 02251505</v>
          </cell>
        </row>
        <row r="318">
          <cell r="B318" t="str">
            <v>Fact 02251506</v>
          </cell>
        </row>
        <row r="319">
          <cell r="B319" t="str">
            <v>Fact 02251507</v>
          </cell>
        </row>
        <row r="320">
          <cell r="B320" t="str">
            <v>Fact 02251508</v>
          </cell>
        </row>
        <row r="321">
          <cell r="B321" t="str">
            <v>Fact 02251509</v>
          </cell>
        </row>
        <row r="322">
          <cell r="B322" t="str">
            <v>Fact 02251510</v>
          </cell>
        </row>
        <row r="323">
          <cell r="B323" t="str">
            <v>Fact 02251511</v>
          </cell>
        </row>
        <row r="324">
          <cell r="B324" t="str">
            <v>Fact 02251512</v>
          </cell>
        </row>
        <row r="325">
          <cell r="B325" t="str">
            <v>Fact 02251513</v>
          </cell>
        </row>
        <row r="326">
          <cell r="B326" t="str">
            <v>Fact 02251514</v>
          </cell>
        </row>
        <row r="327">
          <cell r="B327" t="str">
            <v>Fact 02251515</v>
          </cell>
        </row>
        <row r="328">
          <cell r="B328" t="str">
            <v>Fact 02251516</v>
          </cell>
        </row>
        <row r="329">
          <cell r="B329" t="str">
            <v>Fact 02251517</v>
          </cell>
        </row>
        <row r="330">
          <cell r="B330" t="str">
            <v>Fact 02251518</v>
          </cell>
        </row>
        <row r="331">
          <cell r="B331" t="str">
            <v>Fact 02251519</v>
          </cell>
        </row>
        <row r="332">
          <cell r="B332" t="str">
            <v>Fact 02251520</v>
          </cell>
        </row>
        <row r="333">
          <cell r="B333" t="str">
            <v>Fact 02251521</v>
          </cell>
        </row>
        <row r="334">
          <cell r="B334" t="str">
            <v>Fact 02251522</v>
          </cell>
        </row>
        <row r="335">
          <cell r="B335" t="str">
            <v>Fact 02251523</v>
          </cell>
        </row>
        <row r="336">
          <cell r="B336" t="str">
            <v>Fact 02251524</v>
          </cell>
        </row>
        <row r="337">
          <cell r="B337" t="str">
            <v>Fact 02251525</v>
          </cell>
        </row>
        <row r="338">
          <cell r="B338" t="str">
            <v>Fact 02251526</v>
          </cell>
        </row>
        <row r="339">
          <cell r="B339" t="str">
            <v>Fact 02251527</v>
          </cell>
        </row>
        <row r="340">
          <cell r="B340" t="str">
            <v>Fact 02251528</v>
          </cell>
        </row>
        <row r="341">
          <cell r="B341" t="str">
            <v>Fact 02251529</v>
          </cell>
        </row>
        <row r="342">
          <cell r="B342" t="str">
            <v>Fact 02251530</v>
          </cell>
        </row>
        <row r="343">
          <cell r="B343" t="str">
            <v>Fact 02251531</v>
          </cell>
        </row>
        <row r="344">
          <cell r="B344" t="str">
            <v>Fact 02251532</v>
          </cell>
        </row>
        <row r="345">
          <cell r="B345" t="str">
            <v>Fact 02251533</v>
          </cell>
        </row>
        <row r="346">
          <cell r="B346" t="str">
            <v>Fact 02251534</v>
          </cell>
        </row>
        <row r="347">
          <cell r="B347" t="str">
            <v>Fact 02251535</v>
          </cell>
        </row>
        <row r="348">
          <cell r="B348" t="str">
            <v>Fact 02251536</v>
          </cell>
        </row>
        <row r="349">
          <cell r="B349" t="str">
            <v>Fact 02251537</v>
          </cell>
        </row>
        <row r="350">
          <cell r="B350" t="str">
            <v>Fact 02251538</v>
          </cell>
        </row>
        <row r="351">
          <cell r="B351" t="str">
            <v>Fact 02251539</v>
          </cell>
        </row>
        <row r="352">
          <cell r="B352" t="str">
            <v>Fact 02251540</v>
          </cell>
        </row>
        <row r="353">
          <cell r="B353" t="str">
            <v>Fact 02251541</v>
          </cell>
        </row>
        <row r="354">
          <cell r="B354" t="str">
            <v>Fact 02251542</v>
          </cell>
        </row>
        <row r="355">
          <cell r="B355" t="str">
            <v>Fact 02251543</v>
          </cell>
        </row>
        <row r="356">
          <cell r="B356" t="str">
            <v>Fact 02251544</v>
          </cell>
        </row>
        <row r="357">
          <cell r="B357" t="str">
            <v>Fact 02251545</v>
          </cell>
        </row>
        <row r="358">
          <cell r="B358" t="str">
            <v/>
          </cell>
        </row>
        <row r="359">
          <cell r="B359" t="str">
            <v/>
          </cell>
        </row>
        <row r="360">
          <cell r="B360" t="str">
            <v/>
          </cell>
        </row>
        <row r="361">
          <cell r="B361" t="str">
            <v/>
          </cell>
        </row>
        <row r="362">
          <cell r="B362" t="str">
            <v/>
          </cell>
        </row>
        <row r="363">
          <cell r="B363" t="str">
            <v/>
          </cell>
        </row>
        <row r="364">
          <cell r="B364" t="str">
            <v/>
          </cell>
        </row>
        <row r="365">
          <cell r="B365" t="str">
            <v/>
          </cell>
        </row>
        <row r="366">
          <cell r="B366" t="str">
            <v/>
          </cell>
        </row>
        <row r="367">
          <cell r="B367" t="str">
            <v/>
          </cell>
        </row>
        <row r="368">
          <cell r="B368" t="str">
            <v/>
          </cell>
        </row>
        <row r="369">
          <cell r="B369" t="str">
            <v/>
          </cell>
        </row>
        <row r="370">
          <cell r="B370" t="str">
            <v/>
          </cell>
        </row>
        <row r="371">
          <cell r="B371" t="str">
            <v/>
          </cell>
        </row>
        <row r="372">
          <cell r="B372" t="str">
            <v/>
          </cell>
        </row>
        <row r="373">
          <cell r="B373" t="str">
            <v/>
          </cell>
        </row>
        <row r="374">
          <cell r="B374" t="str">
            <v/>
          </cell>
        </row>
        <row r="375">
          <cell r="B375" t="str">
            <v/>
          </cell>
        </row>
        <row r="376">
          <cell r="B376" t="str">
            <v/>
          </cell>
        </row>
        <row r="377">
          <cell r="B377" t="str">
            <v/>
          </cell>
        </row>
        <row r="378">
          <cell r="B378" t="str">
            <v/>
          </cell>
        </row>
        <row r="379">
          <cell r="B379" t="str">
            <v/>
          </cell>
        </row>
        <row r="380">
          <cell r="B380" t="str">
            <v/>
          </cell>
        </row>
        <row r="381">
          <cell r="B381" t="str">
            <v/>
          </cell>
        </row>
        <row r="382">
          <cell r="B382" t="str">
            <v/>
          </cell>
        </row>
        <row r="383">
          <cell r="B383" t="str">
            <v/>
          </cell>
        </row>
        <row r="384">
          <cell r="B384" t="str">
            <v/>
          </cell>
        </row>
        <row r="385">
          <cell r="B385" t="str">
            <v/>
          </cell>
        </row>
        <row r="386">
          <cell r="B386" t="str">
            <v/>
          </cell>
        </row>
        <row r="387">
          <cell r="B387" t="str">
            <v/>
          </cell>
        </row>
        <row r="388">
          <cell r="B388" t="str">
            <v/>
          </cell>
        </row>
        <row r="389">
          <cell r="B389" t="str">
            <v/>
          </cell>
        </row>
        <row r="390">
          <cell r="B390" t="str">
            <v/>
          </cell>
        </row>
        <row r="391">
          <cell r="B391" t="str">
            <v/>
          </cell>
        </row>
        <row r="392">
          <cell r="B392" t="str">
            <v/>
          </cell>
        </row>
        <row r="393">
          <cell r="B393" t="str">
            <v/>
          </cell>
        </row>
        <row r="394">
          <cell r="B394" t="str">
            <v/>
          </cell>
        </row>
        <row r="395">
          <cell r="B395" t="str">
            <v/>
          </cell>
        </row>
        <row r="396">
          <cell r="B396" t="str">
            <v/>
          </cell>
        </row>
        <row r="397">
          <cell r="B397" t="str">
            <v/>
          </cell>
        </row>
        <row r="398">
          <cell r="B398" t="str">
            <v/>
          </cell>
        </row>
        <row r="399">
          <cell r="B399" t="str">
            <v/>
          </cell>
        </row>
        <row r="400">
          <cell r="B400" t="str">
            <v/>
          </cell>
        </row>
        <row r="401">
          <cell r="B401" t="str">
            <v/>
          </cell>
        </row>
        <row r="402">
          <cell r="B402" t="str">
            <v/>
          </cell>
        </row>
        <row r="403">
          <cell r="B403" t="str">
            <v/>
          </cell>
        </row>
        <row r="404">
          <cell r="B404" t="str">
            <v/>
          </cell>
        </row>
        <row r="405">
          <cell r="B405" t="str">
            <v/>
          </cell>
        </row>
        <row r="406">
          <cell r="B406" t="str">
            <v/>
          </cell>
        </row>
        <row r="407">
          <cell r="B407" t="str">
            <v/>
          </cell>
        </row>
        <row r="408">
          <cell r="B408" t="str">
            <v/>
          </cell>
        </row>
        <row r="409">
          <cell r="B409" t="str">
            <v/>
          </cell>
        </row>
        <row r="410">
          <cell r="B410" t="str">
            <v/>
          </cell>
        </row>
        <row r="411">
          <cell r="B411" t="str">
            <v/>
          </cell>
        </row>
        <row r="412">
          <cell r="B412" t="str">
            <v/>
          </cell>
        </row>
        <row r="413">
          <cell r="B413" t="str">
            <v/>
          </cell>
        </row>
        <row r="414">
          <cell r="B414" t="str">
            <v/>
          </cell>
        </row>
        <row r="415">
          <cell r="B415" t="str">
            <v/>
          </cell>
        </row>
        <row r="416">
          <cell r="B416" t="str">
            <v/>
          </cell>
        </row>
        <row r="417">
          <cell r="B417" t="str">
            <v/>
          </cell>
        </row>
        <row r="418">
          <cell r="B418" t="str">
            <v/>
          </cell>
        </row>
        <row r="419">
          <cell r="B419" t="str">
            <v/>
          </cell>
        </row>
        <row r="420">
          <cell r="B420" t="str">
            <v/>
          </cell>
        </row>
        <row r="421">
          <cell r="B421" t="str">
            <v/>
          </cell>
        </row>
        <row r="422">
          <cell r="B422" t="str">
            <v/>
          </cell>
        </row>
        <row r="423">
          <cell r="B423" t="str">
            <v/>
          </cell>
        </row>
        <row r="424">
          <cell r="B424" t="str">
            <v/>
          </cell>
        </row>
        <row r="425">
          <cell r="B425" t="str">
            <v/>
          </cell>
        </row>
        <row r="426">
          <cell r="B426" t="str">
            <v/>
          </cell>
        </row>
        <row r="427">
          <cell r="B427" t="str">
            <v/>
          </cell>
        </row>
        <row r="428">
          <cell r="B428" t="str">
            <v/>
          </cell>
        </row>
        <row r="429">
          <cell r="B429" t="str">
            <v/>
          </cell>
        </row>
        <row r="430">
          <cell r="B430" t="str">
            <v/>
          </cell>
        </row>
        <row r="431">
          <cell r="B431" t="str">
            <v/>
          </cell>
        </row>
        <row r="432">
          <cell r="B432" t="str">
            <v/>
          </cell>
        </row>
        <row r="433">
          <cell r="B433" t="str">
            <v/>
          </cell>
        </row>
        <row r="434">
          <cell r="B434" t="str">
            <v/>
          </cell>
        </row>
        <row r="435">
          <cell r="B435" t="str">
            <v/>
          </cell>
        </row>
        <row r="436">
          <cell r="B436" t="str">
            <v/>
          </cell>
        </row>
        <row r="437">
          <cell r="B437" t="str">
            <v/>
          </cell>
        </row>
        <row r="438">
          <cell r="B438" t="str">
            <v/>
          </cell>
        </row>
        <row r="439">
          <cell r="B439" t="str">
            <v/>
          </cell>
        </row>
        <row r="440">
          <cell r="B440" t="str">
            <v/>
          </cell>
        </row>
        <row r="441">
          <cell r="B441" t="str">
            <v/>
          </cell>
        </row>
        <row r="442">
          <cell r="B442" t="str">
            <v/>
          </cell>
        </row>
        <row r="443">
          <cell r="B443" t="str">
            <v/>
          </cell>
        </row>
        <row r="444">
          <cell r="B444" t="str">
            <v/>
          </cell>
        </row>
        <row r="445">
          <cell r="B445" t="str">
            <v/>
          </cell>
        </row>
        <row r="446">
          <cell r="B446" t="str">
            <v/>
          </cell>
        </row>
        <row r="447">
          <cell r="B447" t="str">
            <v/>
          </cell>
        </row>
        <row r="448">
          <cell r="B448" t="str">
            <v/>
          </cell>
        </row>
        <row r="449">
          <cell r="B449" t="str">
            <v/>
          </cell>
        </row>
        <row r="450">
          <cell r="B450" t="str">
            <v/>
          </cell>
        </row>
        <row r="451">
          <cell r="B451" t="str">
            <v/>
          </cell>
        </row>
        <row r="452">
          <cell r="B452" t="str">
            <v/>
          </cell>
        </row>
        <row r="453">
          <cell r="B453" t="str">
            <v/>
          </cell>
        </row>
        <row r="454">
          <cell r="B454" t="str">
            <v/>
          </cell>
        </row>
        <row r="455">
          <cell r="B455" t="str">
            <v/>
          </cell>
        </row>
        <row r="456">
          <cell r="B456" t="str">
            <v/>
          </cell>
        </row>
        <row r="457">
          <cell r="B457" t="str">
            <v/>
          </cell>
        </row>
        <row r="458">
          <cell r="B458" t="str">
            <v/>
          </cell>
        </row>
        <row r="459">
          <cell r="B459" t="str">
            <v/>
          </cell>
        </row>
        <row r="460">
          <cell r="B460" t="str">
            <v/>
          </cell>
        </row>
        <row r="461">
          <cell r="B461" t="str">
            <v/>
          </cell>
        </row>
        <row r="462">
          <cell r="B462" t="str">
            <v/>
          </cell>
        </row>
        <row r="463">
          <cell r="B463" t="str">
            <v/>
          </cell>
        </row>
        <row r="464">
          <cell r="B464" t="str">
            <v/>
          </cell>
        </row>
        <row r="465">
          <cell r="B465" t="str">
            <v/>
          </cell>
        </row>
        <row r="466">
          <cell r="B466" t="str">
            <v/>
          </cell>
        </row>
        <row r="467">
          <cell r="B467" t="str">
            <v/>
          </cell>
        </row>
        <row r="468">
          <cell r="B468" t="str">
            <v/>
          </cell>
        </row>
        <row r="469">
          <cell r="B469" t="str">
            <v/>
          </cell>
        </row>
        <row r="470">
          <cell r="B470" t="str">
            <v/>
          </cell>
        </row>
        <row r="471">
          <cell r="B471" t="str">
            <v/>
          </cell>
        </row>
        <row r="472">
          <cell r="B472" t="str">
            <v/>
          </cell>
        </row>
        <row r="473">
          <cell r="B473" t="str">
            <v/>
          </cell>
        </row>
        <row r="474">
          <cell r="B474" t="str">
            <v/>
          </cell>
        </row>
        <row r="475">
          <cell r="B475" t="str">
            <v/>
          </cell>
        </row>
        <row r="476">
          <cell r="B476" t="str">
            <v/>
          </cell>
        </row>
        <row r="477">
          <cell r="B477" t="str">
            <v/>
          </cell>
        </row>
        <row r="478">
          <cell r="B478" t="str">
            <v/>
          </cell>
        </row>
        <row r="479">
          <cell r="B479" t="str">
            <v/>
          </cell>
        </row>
        <row r="480">
          <cell r="B480" t="str">
            <v/>
          </cell>
        </row>
        <row r="481">
          <cell r="B481" t="str">
            <v/>
          </cell>
        </row>
        <row r="482">
          <cell r="B482" t="str">
            <v/>
          </cell>
        </row>
        <row r="483">
          <cell r="B483" t="str">
            <v/>
          </cell>
        </row>
        <row r="484">
          <cell r="B484" t="str">
            <v/>
          </cell>
        </row>
        <row r="485">
          <cell r="B485" t="str">
            <v/>
          </cell>
        </row>
        <row r="486">
          <cell r="B486" t="str">
            <v/>
          </cell>
        </row>
        <row r="487">
          <cell r="B487" t="str">
            <v/>
          </cell>
        </row>
        <row r="488">
          <cell r="B488" t="str">
            <v/>
          </cell>
        </row>
        <row r="489">
          <cell r="B489" t="str">
            <v/>
          </cell>
        </row>
        <row r="490">
          <cell r="B490" t="str">
            <v/>
          </cell>
        </row>
        <row r="491">
          <cell r="B491" t="str">
            <v/>
          </cell>
        </row>
        <row r="492">
          <cell r="B492" t="str">
            <v/>
          </cell>
        </row>
        <row r="493">
          <cell r="B493" t="str">
            <v/>
          </cell>
        </row>
        <row r="494">
          <cell r="B494" t="str">
            <v/>
          </cell>
        </row>
        <row r="495">
          <cell r="B495" t="str">
            <v/>
          </cell>
        </row>
        <row r="496">
          <cell r="B496" t="str">
            <v/>
          </cell>
        </row>
        <row r="497">
          <cell r="B497" t="str">
            <v/>
          </cell>
        </row>
        <row r="498">
          <cell r="B498" t="str">
            <v/>
          </cell>
        </row>
        <row r="499">
          <cell r="B499" t="str">
            <v/>
          </cell>
        </row>
        <row r="500">
          <cell r="B500" t="str">
            <v/>
          </cell>
        </row>
        <row r="501">
          <cell r="B501" t="str">
            <v/>
          </cell>
        </row>
        <row r="502">
          <cell r="B502" t="str">
            <v/>
          </cell>
        </row>
        <row r="503">
          <cell r="B503" t="str">
            <v/>
          </cell>
        </row>
        <row r="504">
          <cell r="B504" t="str">
            <v/>
          </cell>
        </row>
        <row r="505">
          <cell r="B505" t="str">
            <v/>
          </cell>
        </row>
        <row r="506">
          <cell r="B506" t="str">
            <v/>
          </cell>
        </row>
        <row r="507">
          <cell r="B507" t="str">
            <v/>
          </cell>
        </row>
        <row r="508">
          <cell r="B508" t="str">
            <v/>
          </cell>
        </row>
        <row r="509">
          <cell r="B509" t="str">
            <v/>
          </cell>
        </row>
        <row r="510">
          <cell r="B510" t="str">
            <v/>
          </cell>
        </row>
        <row r="511">
          <cell r="B511" t="str">
            <v/>
          </cell>
        </row>
        <row r="512">
          <cell r="B512" t="str">
            <v/>
          </cell>
        </row>
        <row r="513">
          <cell r="B513" t="str">
            <v/>
          </cell>
        </row>
        <row r="514">
          <cell r="B514" t="str">
            <v/>
          </cell>
        </row>
        <row r="515">
          <cell r="B515" t="str">
            <v/>
          </cell>
        </row>
        <row r="516">
          <cell r="B516" t="str">
            <v/>
          </cell>
        </row>
        <row r="517">
          <cell r="B517" t="str">
            <v/>
          </cell>
        </row>
        <row r="518">
          <cell r="B518" t="str">
            <v/>
          </cell>
        </row>
        <row r="519">
          <cell r="B519" t="str">
            <v/>
          </cell>
        </row>
        <row r="520">
          <cell r="B520" t="str">
            <v/>
          </cell>
        </row>
        <row r="521">
          <cell r="B521" t="str">
            <v/>
          </cell>
        </row>
        <row r="522">
          <cell r="B522" t="str">
            <v/>
          </cell>
        </row>
        <row r="523">
          <cell r="B523" t="str">
            <v/>
          </cell>
        </row>
        <row r="524">
          <cell r="B524" t="str">
            <v/>
          </cell>
        </row>
        <row r="525">
          <cell r="B525" t="str">
            <v/>
          </cell>
        </row>
        <row r="526">
          <cell r="B526" t="str">
            <v/>
          </cell>
        </row>
        <row r="527">
          <cell r="B527" t="str">
            <v/>
          </cell>
        </row>
        <row r="528">
          <cell r="B528" t="str">
            <v/>
          </cell>
        </row>
        <row r="529">
          <cell r="B529" t="str">
            <v/>
          </cell>
        </row>
        <row r="530">
          <cell r="B530" t="str">
            <v/>
          </cell>
        </row>
        <row r="531">
          <cell r="B531" t="str">
            <v/>
          </cell>
        </row>
        <row r="532">
          <cell r="B532" t="str">
            <v/>
          </cell>
        </row>
        <row r="533">
          <cell r="B533" t="str">
            <v/>
          </cell>
        </row>
        <row r="534">
          <cell r="B534" t="str">
            <v/>
          </cell>
        </row>
        <row r="535">
          <cell r="B535" t="str">
            <v/>
          </cell>
        </row>
        <row r="536">
          <cell r="B536" t="str">
            <v/>
          </cell>
        </row>
        <row r="537">
          <cell r="B537" t="str">
            <v/>
          </cell>
        </row>
        <row r="538">
          <cell r="B538" t="str">
            <v/>
          </cell>
        </row>
        <row r="539">
          <cell r="B539" t="str">
            <v/>
          </cell>
        </row>
        <row r="540">
          <cell r="B540" t="str">
            <v/>
          </cell>
        </row>
        <row r="541">
          <cell r="B541" t="str">
            <v/>
          </cell>
        </row>
        <row r="542">
          <cell r="B542" t="str">
            <v/>
          </cell>
        </row>
        <row r="543">
          <cell r="B543" t="str">
            <v/>
          </cell>
        </row>
        <row r="544">
          <cell r="B544" t="str">
            <v/>
          </cell>
        </row>
        <row r="545">
          <cell r="B545" t="str">
            <v/>
          </cell>
        </row>
        <row r="546">
          <cell r="B546" t="str">
            <v/>
          </cell>
        </row>
        <row r="547">
          <cell r="B547" t="str">
            <v/>
          </cell>
        </row>
        <row r="548">
          <cell r="B548" t="str">
            <v/>
          </cell>
        </row>
        <row r="549">
          <cell r="B549" t="str">
            <v/>
          </cell>
        </row>
        <row r="550">
          <cell r="B550" t="str">
            <v/>
          </cell>
        </row>
        <row r="551">
          <cell r="B551" t="str">
            <v/>
          </cell>
        </row>
        <row r="552">
          <cell r="B552" t="str">
            <v/>
          </cell>
        </row>
        <row r="553">
          <cell r="B553" t="str">
            <v/>
          </cell>
        </row>
        <row r="554">
          <cell r="B554" t="str">
            <v/>
          </cell>
        </row>
        <row r="555">
          <cell r="B555" t="str">
            <v/>
          </cell>
        </row>
        <row r="556">
          <cell r="B556" t="str">
            <v/>
          </cell>
        </row>
        <row r="557">
          <cell r="B557" t="str">
            <v/>
          </cell>
        </row>
        <row r="558">
          <cell r="B558" t="str">
            <v/>
          </cell>
        </row>
        <row r="559">
          <cell r="B559" t="str">
            <v/>
          </cell>
        </row>
        <row r="560">
          <cell r="B560" t="str">
            <v/>
          </cell>
        </row>
        <row r="561">
          <cell r="B561" t="str">
            <v/>
          </cell>
        </row>
        <row r="562">
          <cell r="B562" t="str">
            <v/>
          </cell>
        </row>
        <row r="563">
          <cell r="B563" t="str">
            <v/>
          </cell>
        </row>
        <row r="564">
          <cell r="B564" t="str">
            <v/>
          </cell>
        </row>
        <row r="565">
          <cell r="B565" t="str">
            <v/>
          </cell>
        </row>
        <row r="566">
          <cell r="B566" t="str">
            <v/>
          </cell>
        </row>
        <row r="567">
          <cell r="B567" t="str">
            <v/>
          </cell>
        </row>
        <row r="568">
          <cell r="B568" t="str">
            <v/>
          </cell>
        </row>
        <row r="569">
          <cell r="B569" t="str">
            <v/>
          </cell>
        </row>
        <row r="570">
          <cell r="B570" t="str">
            <v/>
          </cell>
        </row>
        <row r="571">
          <cell r="B571" t="str">
            <v/>
          </cell>
        </row>
        <row r="572">
          <cell r="B572" t="str">
            <v/>
          </cell>
        </row>
        <row r="573">
          <cell r="B573" t="str">
            <v/>
          </cell>
        </row>
        <row r="574">
          <cell r="B574" t="str">
            <v/>
          </cell>
        </row>
        <row r="575">
          <cell r="B575" t="str">
            <v/>
          </cell>
        </row>
        <row r="576">
          <cell r="B576" t="str">
            <v/>
          </cell>
        </row>
        <row r="577">
          <cell r="B577" t="str">
            <v/>
          </cell>
        </row>
        <row r="578">
          <cell r="B578" t="str">
            <v/>
          </cell>
        </row>
        <row r="579">
          <cell r="B579" t="str">
            <v/>
          </cell>
        </row>
        <row r="580">
          <cell r="B580" t="str">
            <v/>
          </cell>
        </row>
        <row r="581">
          <cell r="B581" t="str">
            <v/>
          </cell>
        </row>
        <row r="582">
          <cell r="B582" t="str">
            <v/>
          </cell>
        </row>
        <row r="583">
          <cell r="B583" t="str">
            <v/>
          </cell>
        </row>
        <row r="584">
          <cell r="B584" t="str">
            <v/>
          </cell>
        </row>
        <row r="585">
          <cell r="B585" t="str">
            <v/>
          </cell>
        </row>
        <row r="586">
          <cell r="B586" t="str">
            <v/>
          </cell>
        </row>
        <row r="587">
          <cell r="B587" t="str">
            <v/>
          </cell>
        </row>
        <row r="588">
          <cell r="B588" t="str">
            <v/>
          </cell>
        </row>
        <row r="589">
          <cell r="B589" t="str">
            <v/>
          </cell>
        </row>
        <row r="590">
          <cell r="B590" t="str">
            <v/>
          </cell>
        </row>
        <row r="591">
          <cell r="B591" t="str">
            <v/>
          </cell>
        </row>
        <row r="592">
          <cell r="B592" t="str">
            <v/>
          </cell>
        </row>
        <row r="593">
          <cell r="B593" t="str">
            <v/>
          </cell>
        </row>
        <row r="594">
          <cell r="B594" t="str">
            <v/>
          </cell>
        </row>
        <row r="595">
          <cell r="B595" t="str">
            <v/>
          </cell>
        </row>
        <row r="596">
          <cell r="B596" t="str">
            <v/>
          </cell>
        </row>
        <row r="597">
          <cell r="B597" t="str">
            <v/>
          </cell>
        </row>
        <row r="598">
          <cell r="B598" t="str">
            <v/>
          </cell>
        </row>
        <row r="599">
          <cell r="B599" t="str">
            <v/>
          </cell>
        </row>
        <row r="600">
          <cell r="B600" t="str">
            <v/>
          </cell>
        </row>
        <row r="601">
          <cell r="B601" t="str">
            <v/>
          </cell>
        </row>
        <row r="602">
          <cell r="B602" t="str">
            <v/>
          </cell>
        </row>
        <row r="603">
          <cell r="B603" t="str">
            <v/>
          </cell>
        </row>
        <row r="604">
          <cell r="B604" t="str">
            <v/>
          </cell>
        </row>
        <row r="605">
          <cell r="B605" t="str">
            <v/>
          </cell>
        </row>
        <row r="606">
          <cell r="B606" t="str">
            <v/>
          </cell>
        </row>
        <row r="607">
          <cell r="B607" t="str">
            <v/>
          </cell>
        </row>
        <row r="608">
          <cell r="B608" t="str">
            <v/>
          </cell>
        </row>
        <row r="609">
          <cell r="B609" t="str">
            <v/>
          </cell>
        </row>
        <row r="610">
          <cell r="B610" t="str">
            <v/>
          </cell>
        </row>
        <row r="611">
          <cell r="B611" t="str">
            <v/>
          </cell>
        </row>
        <row r="612">
          <cell r="B612" t="str">
            <v/>
          </cell>
        </row>
        <row r="613">
          <cell r="B613" t="str">
            <v/>
          </cell>
        </row>
        <row r="614">
          <cell r="B614" t="str">
            <v/>
          </cell>
        </row>
        <row r="615">
          <cell r="B615" t="str">
            <v/>
          </cell>
        </row>
        <row r="616">
          <cell r="B616" t="str">
            <v/>
          </cell>
        </row>
        <row r="617">
          <cell r="B617" t="str">
            <v/>
          </cell>
        </row>
        <row r="618">
          <cell r="B618" t="str">
            <v/>
          </cell>
        </row>
        <row r="619">
          <cell r="B619" t="str">
            <v/>
          </cell>
        </row>
        <row r="620">
          <cell r="B620" t="str">
            <v/>
          </cell>
        </row>
        <row r="621">
          <cell r="B621" t="str">
            <v/>
          </cell>
        </row>
        <row r="622">
          <cell r="B622" t="str">
            <v/>
          </cell>
        </row>
        <row r="623">
          <cell r="B623" t="str">
            <v/>
          </cell>
        </row>
        <row r="624">
          <cell r="B624" t="str">
            <v/>
          </cell>
        </row>
        <row r="625">
          <cell r="B625" t="str">
            <v/>
          </cell>
        </row>
        <row r="626">
          <cell r="B626" t="str">
            <v/>
          </cell>
        </row>
        <row r="627">
          <cell r="B627" t="str">
            <v/>
          </cell>
        </row>
        <row r="628">
          <cell r="B628" t="str">
            <v/>
          </cell>
        </row>
        <row r="629">
          <cell r="B629" t="str">
            <v/>
          </cell>
        </row>
        <row r="630">
          <cell r="B630" t="str">
            <v/>
          </cell>
        </row>
        <row r="631">
          <cell r="B631" t="str">
            <v/>
          </cell>
        </row>
        <row r="632">
          <cell r="B632" t="str">
            <v/>
          </cell>
        </row>
        <row r="633">
          <cell r="B633" t="str">
            <v/>
          </cell>
        </row>
        <row r="634">
          <cell r="B634" t="str">
            <v/>
          </cell>
        </row>
        <row r="635">
          <cell r="B635" t="str">
            <v/>
          </cell>
        </row>
        <row r="636">
          <cell r="B636" t="str">
            <v/>
          </cell>
        </row>
      </sheetData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rticles"/>
      <sheetName val="Clients"/>
      <sheetName val="Mouvements Stocks"/>
      <sheetName val="RECAP_FACT"/>
      <sheetName val="Recap Ventes"/>
      <sheetName val="Recap Ventes_Clients"/>
      <sheetName val="MB_Articles"/>
      <sheetName val="Inventaire Phys"/>
      <sheetName val="Historique Inventaire"/>
      <sheetName val="Rapport Inventaire"/>
      <sheetName val="Feuil1"/>
      <sheetName val="GStock_Boissons_20_1_25"/>
    </sheetNames>
    <sheetDataSet>
      <sheetData sheetId="0">
        <row r="5">
          <cell r="A5" t="str">
            <v>ART - 001</v>
          </cell>
        </row>
      </sheetData>
      <sheetData sheetId="1">
        <row r="3">
          <cell r="C3" t="str">
            <v>Sortie</v>
          </cell>
          <cell r="D3" t="str">
            <v>Entrée</v>
          </cell>
          <cell r="E3" t="str">
            <v>Ajustement</v>
          </cell>
        </row>
        <row r="4">
          <cell r="C4">
            <v>67</v>
          </cell>
          <cell r="D4">
            <v>4</v>
          </cell>
          <cell r="E4">
            <v>0</v>
          </cell>
        </row>
        <row r="6">
          <cell r="B6" t="str">
            <v>dept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iche de Stock"/>
    </sheetNames>
    <sheetDataSet>
      <sheetData sheetId="0">
        <row r="3">
          <cell r="B3">
            <v>45455</v>
          </cell>
        </row>
        <row r="4">
          <cell r="B4">
            <v>45558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534BF-4217-4A7B-907B-077CFC317E63}">
  <sheetPr codeName="Feuil12"/>
  <dimension ref="A1:AF679"/>
  <sheetViews>
    <sheetView zoomScale="130" zoomScaleNormal="130" zoomScaleSheetLayoutView="100" workbookViewId="0">
      <pane ySplit="1" topLeftCell="A2" activePane="bottomLeft" state="frozen"/>
      <selection activeCell="E1" sqref="E1"/>
      <selection pane="bottomLeft" activeCell="L15" sqref="L15"/>
    </sheetView>
  </sheetViews>
  <sheetFormatPr baseColWidth="10" defaultColWidth="8.5546875" defaultRowHeight="14.4" x14ac:dyDescent="0.3"/>
  <cols>
    <col min="1" max="1" width="10.88671875" style="26" customWidth="1"/>
    <col min="2" max="2" width="43.33203125" style="15" customWidth="1"/>
    <col min="3" max="3" width="8.5546875" style="3" customWidth="1"/>
    <col min="4" max="4" width="8.6640625" style="16" customWidth="1"/>
    <col min="5" max="5" width="9" style="16" customWidth="1"/>
    <col min="6" max="6" width="8.109375" style="17" customWidth="1"/>
    <col min="7" max="7" width="10.33203125" style="18" hidden="1" customWidth="1"/>
    <col min="8" max="8" width="11.6640625" style="19" hidden="1" customWidth="1"/>
    <col min="9" max="9" width="8" style="20" hidden="1" customWidth="1"/>
    <col min="10" max="10" width="9.88671875" style="20" hidden="1" customWidth="1"/>
    <col min="11" max="11" width="10.33203125" style="20" hidden="1" customWidth="1"/>
    <col min="12" max="12" width="12.5546875" style="27" customWidth="1"/>
    <col min="13" max="13" width="12.88671875" style="23" customWidth="1"/>
    <col min="14" max="14" width="15.33203125" style="14" bestFit="1" customWidth="1"/>
    <col min="15" max="15" width="22.33203125" style="14" customWidth="1"/>
    <col min="16" max="16" width="19.44140625" style="14" customWidth="1"/>
    <col min="17" max="17" width="16.109375" style="14" customWidth="1"/>
    <col min="18" max="27" width="8.5546875" style="14"/>
    <col min="28" max="28" width="8.5546875" style="15"/>
    <col min="29" max="29" width="30.6640625" style="25" customWidth="1"/>
    <col min="30" max="30" width="35.33203125" style="15" customWidth="1"/>
    <col min="31" max="16384" width="8.5546875" style="15"/>
  </cols>
  <sheetData>
    <row r="1" spans="1:32" s="13" customFormat="1" ht="40.799999999999997" customHeigh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8" t="s">
        <v>8</v>
      </c>
      <c r="J1" s="8" t="s">
        <v>9</v>
      </c>
      <c r="K1" s="8" t="s">
        <v>10</v>
      </c>
      <c r="L1" s="9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11" t="s">
        <v>17</v>
      </c>
      <c r="AD1" s="12"/>
      <c r="AE1" s="12"/>
      <c r="AF1" s="12"/>
    </row>
    <row r="2" spans="1:32" x14ac:dyDescent="0.3">
      <c r="A2" s="14" t="s">
        <v>18</v>
      </c>
      <c r="B2" s="15" t="s">
        <v>19</v>
      </c>
      <c r="C2" s="3">
        <v>0</v>
      </c>
      <c r="D2" s="16">
        <v>4200</v>
      </c>
      <c r="E2" s="16">
        <v>4500</v>
      </c>
      <c r="F2" s="17">
        <f>IF(OR(D2="",E2=""),"",E2-D2)</f>
        <v>300</v>
      </c>
      <c r="G2" s="18">
        <f>IF(OR(D2="",E2=""),"",(E2-D2)/D2)</f>
        <v>7.1428571428571425E-2</v>
      </c>
      <c r="H2" s="19">
        <f t="shared" ref="H2:H32" si="0">IF(OR(D2="",E2=""),"",D2/RIGHT(B2,2))</f>
        <v>175</v>
      </c>
      <c r="I2" s="20">
        <f t="shared" ref="I2:I42" si="1">IF(OR(E2="",B2=""),"",E2/RIGHT(B2,2))</f>
        <v>187.5</v>
      </c>
      <c r="J2" s="20">
        <f>IF(OR(H2="",I2=""),"",I2-H2)</f>
        <v>12.5</v>
      </c>
      <c r="K2" s="21">
        <f>IF(J2="","",J2/H2)</f>
        <v>7.1428571428571425E-2</v>
      </c>
      <c r="L2" s="22" t="s">
        <v>20</v>
      </c>
      <c r="N2" s="14" t="str">
        <f>IFERROR(AVERAGEIF([1]!DelaiCdes[RefArt],Articles!$A2,[1]!DelaiCdes[Nb Jour]),"")</f>
        <v/>
      </c>
      <c r="Q2" s="14" t="str">
        <f>IFERROR(Articles!$M2*Articles!$N2*#REF!,"")</f>
        <v/>
      </c>
      <c r="AC2" s="12"/>
      <c r="AD2" s="12"/>
      <c r="AE2" s="12"/>
      <c r="AF2" s="12"/>
    </row>
    <row r="3" spans="1:32" x14ac:dyDescent="0.3">
      <c r="A3" s="14" t="s">
        <v>21</v>
      </c>
      <c r="B3" s="15" t="s">
        <v>22</v>
      </c>
      <c r="C3" s="3">
        <v>65</v>
      </c>
      <c r="D3" s="24">
        <v>4200</v>
      </c>
      <c r="E3" s="24">
        <v>4500</v>
      </c>
      <c r="F3" s="17">
        <f t="shared" ref="F3:F53" si="2">IF(OR(D3="",E3=""),"",E3-D3)</f>
        <v>300</v>
      </c>
      <c r="G3" s="18">
        <f t="shared" ref="G3:G53" si="3">IF(OR(D3="",E3=""),"",(E3-D3)/D3)</f>
        <v>7.1428571428571425E-2</v>
      </c>
      <c r="H3" s="19">
        <f t="shared" si="0"/>
        <v>175</v>
      </c>
      <c r="I3" s="20">
        <f t="shared" si="1"/>
        <v>187.5</v>
      </c>
      <c r="J3" s="20">
        <f t="shared" ref="J3:J66" si="4">IF(OR(H3="",I3=""),"",I3-H3)</f>
        <v>12.5</v>
      </c>
      <c r="K3" s="21">
        <f t="shared" ref="K3:K66" si="5">IF(J3="","",J3/H3)</f>
        <v>7.1428571428571425E-2</v>
      </c>
      <c r="L3" s="22" t="s">
        <v>20</v>
      </c>
      <c r="N3" s="14" t="str">
        <f>IFERROR(AVERAGEIF([1]!DelaiCdes[RefArt],Articles!$A3,[1]!DelaiCdes[Nb Jour]),"")</f>
        <v/>
      </c>
      <c r="Q3" s="14" t="str">
        <f>IFERROR(Articles!$M3*Articles!$N3*#REF!,"")</f>
        <v/>
      </c>
      <c r="AC3" s="12"/>
      <c r="AD3" s="12"/>
      <c r="AE3" s="12"/>
      <c r="AF3" s="12"/>
    </row>
    <row r="4" spans="1:32" x14ac:dyDescent="0.3">
      <c r="A4" s="14" t="s">
        <v>23</v>
      </c>
      <c r="B4" s="15" t="s">
        <v>24</v>
      </c>
      <c r="C4" s="3">
        <v>0</v>
      </c>
      <c r="D4" s="16">
        <v>4000</v>
      </c>
      <c r="E4" s="16">
        <v>4500</v>
      </c>
      <c r="F4" s="17">
        <f t="shared" si="2"/>
        <v>500</v>
      </c>
      <c r="G4" s="18">
        <f t="shared" si="3"/>
        <v>0.125</v>
      </c>
      <c r="H4" s="19">
        <f t="shared" si="0"/>
        <v>166.66666666666666</v>
      </c>
      <c r="I4" s="20">
        <f t="shared" si="1"/>
        <v>187.5</v>
      </c>
      <c r="J4" s="20">
        <f t="shared" si="4"/>
        <v>20.833333333333343</v>
      </c>
      <c r="K4" s="21">
        <f t="shared" si="5"/>
        <v>0.12500000000000006</v>
      </c>
      <c r="L4" s="22" t="s">
        <v>20</v>
      </c>
      <c r="N4" s="14" t="str">
        <f>IFERROR(AVERAGEIF([1]!DelaiCdes[RefArt],Articles!$A4,[1]!DelaiCdes[Nb Jour]),"")</f>
        <v/>
      </c>
      <c r="Q4" s="14" t="str">
        <f>IFERROR(Articles!$M4*Articles!$N4*#REF!,"")</f>
        <v/>
      </c>
      <c r="AC4" s="12"/>
      <c r="AD4" s="12"/>
      <c r="AE4" s="12"/>
      <c r="AF4" s="12"/>
    </row>
    <row r="5" spans="1:32" x14ac:dyDescent="0.3">
      <c r="A5" s="14" t="s">
        <v>25</v>
      </c>
      <c r="B5" s="15" t="s">
        <v>26</v>
      </c>
      <c r="C5" s="3">
        <v>0</v>
      </c>
      <c r="D5" s="16">
        <v>4200</v>
      </c>
      <c r="E5" s="24">
        <v>4500</v>
      </c>
      <c r="F5" s="17">
        <f t="shared" si="2"/>
        <v>300</v>
      </c>
      <c r="G5" s="18">
        <f t="shared" si="3"/>
        <v>7.1428571428571425E-2</v>
      </c>
      <c r="H5" s="19">
        <f t="shared" si="0"/>
        <v>175</v>
      </c>
      <c r="I5" s="20">
        <f t="shared" si="1"/>
        <v>187.5</v>
      </c>
      <c r="J5" s="20">
        <f t="shared" si="4"/>
        <v>12.5</v>
      </c>
      <c r="K5" s="21">
        <f t="shared" si="5"/>
        <v>7.1428571428571425E-2</v>
      </c>
      <c r="L5" s="22" t="s">
        <v>20</v>
      </c>
      <c r="N5" s="14" t="str">
        <f>IFERROR(AVERAGEIF([1]!DelaiCdes[RefArt],Articles!$A5,[1]!DelaiCdes[Nb Jour]),"")</f>
        <v/>
      </c>
      <c r="Q5" s="14" t="str">
        <f>IFERROR(Articles!$M5*Articles!$N5*#REF!,"")</f>
        <v/>
      </c>
      <c r="AC5" s="12"/>
      <c r="AD5" s="12"/>
      <c r="AE5" s="12"/>
      <c r="AF5" s="12"/>
    </row>
    <row r="6" spans="1:32" x14ac:dyDescent="0.3">
      <c r="A6" s="14" t="s">
        <v>27</v>
      </c>
      <c r="B6" s="15" t="s">
        <v>28</v>
      </c>
      <c r="C6" s="3">
        <v>86</v>
      </c>
      <c r="D6" s="16">
        <v>4200</v>
      </c>
      <c r="E6" s="16">
        <v>4500</v>
      </c>
      <c r="F6" s="17">
        <f t="shared" si="2"/>
        <v>300</v>
      </c>
      <c r="G6" s="18">
        <f t="shared" si="3"/>
        <v>7.1428571428571425E-2</v>
      </c>
      <c r="H6" s="19">
        <f t="shared" si="0"/>
        <v>175</v>
      </c>
      <c r="I6" s="20">
        <f t="shared" si="1"/>
        <v>187.5</v>
      </c>
      <c r="J6" s="20">
        <f t="shared" si="4"/>
        <v>12.5</v>
      </c>
      <c r="K6" s="21">
        <f t="shared" si="5"/>
        <v>7.1428571428571425E-2</v>
      </c>
      <c r="L6" s="22" t="s">
        <v>20</v>
      </c>
      <c r="N6" s="14" t="str">
        <f>IFERROR(AVERAGEIF([1]!DelaiCdes[RefArt],Articles!$A6,[1]!DelaiCdes[Nb Jour]),"")</f>
        <v/>
      </c>
      <c r="Q6" s="14" t="str">
        <f>IFERROR(Articles!$M6*Articles!$N6*#REF!,"")</f>
        <v/>
      </c>
      <c r="AC6" s="12"/>
      <c r="AD6" s="12"/>
      <c r="AE6" s="12"/>
      <c r="AF6" s="12"/>
    </row>
    <row r="7" spans="1:32" x14ac:dyDescent="0.3">
      <c r="A7" s="14" t="s">
        <v>29</v>
      </c>
      <c r="B7" s="15" t="s">
        <v>30</v>
      </c>
      <c r="C7" s="3">
        <v>29</v>
      </c>
      <c r="D7" s="16">
        <v>4200</v>
      </c>
      <c r="E7" s="24">
        <v>4500</v>
      </c>
      <c r="F7" s="17">
        <f t="shared" si="2"/>
        <v>300</v>
      </c>
      <c r="G7" s="18">
        <f t="shared" si="3"/>
        <v>7.1428571428571425E-2</v>
      </c>
      <c r="H7" s="19">
        <f t="shared" si="0"/>
        <v>175</v>
      </c>
      <c r="I7" s="20">
        <f t="shared" si="1"/>
        <v>187.5</v>
      </c>
      <c r="J7" s="20">
        <f t="shared" si="4"/>
        <v>12.5</v>
      </c>
      <c r="K7" s="21">
        <f t="shared" si="5"/>
        <v>7.1428571428571425E-2</v>
      </c>
      <c r="L7" s="22" t="s">
        <v>20</v>
      </c>
      <c r="N7" s="14" t="str">
        <f>IFERROR(AVERAGEIF([1]!DelaiCdes[RefArt],Articles!$A7,[1]!DelaiCdes[Nb Jour]),"")</f>
        <v/>
      </c>
      <c r="Q7" s="14" t="str">
        <f>IFERROR(Articles!$M7*Articles!$N7*#REF!,"")</f>
        <v/>
      </c>
      <c r="AC7" s="12"/>
      <c r="AD7" s="12"/>
      <c r="AE7" s="12"/>
      <c r="AF7" s="12"/>
    </row>
    <row r="8" spans="1:32" x14ac:dyDescent="0.3">
      <c r="A8" s="14" t="s">
        <v>31</v>
      </c>
      <c r="B8" s="15" t="s">
        <v>32</v>
      </c>
      <c r="C8" s="3">
        <v>4</v>
      </c>
      <c r="D8" s="16">
        <v>4200</v>
      </c>
      <c r="E8" s="16">
        <v>4500</v>
      </c>
      <c r="F8" s="17">
        <f t="shared" si="2"/>
        <v>300</v>
      </c>
      <c r="G8" s="18">
        <f t="shared" si="3"/>
        <v>7.1428571428571425E-2</v>
      </c>
      <c r="H8" s="19">
        <f t="shared" si="0"/>
        <v>175</v>
      </c>
      <c r="I8" s="20">
        <f t="shared" si="1"/>
        <v>187.5</v>
      </c>
      <c r="J8" s="20">
        <f t="shared" si="4"/>
        <v>12.5</v>
      </c>
      <c r="K8" s="21">
        <f t="shared" si="5"/>
        <v>7.1428571428571425E-2</v>
      </c>
      <c r="L8" s="22" t="s">
        <v>20</v>
      </c>
      <c r="N8" s="14" t="str">
        <f>IFERROR(AVERAGEIF([1]!DelaiCdes[RefArt],Articles!$A8,[1]!DelaiCdes[Nb Jour]),"")</f>
        <v/>
      </c>
      <c r="Q8" s="14" t="str">
        <f>IFERROR(Articles!$M8*Articles!$N8*#REF!,"")</f>
        <v/>
      </c>
      <c r="AC8" s="12"/>
      <c r="AD8" s="12"/>
      <c r="AE8" s="12"/>
      <c r="AF8" s="12"/>
    </row>
    <row r="9" spans="1:32" x14ac:dyDescent="0.3">
      <c r="A9" s="14" t="s">
        <v>33</v>
      </c>
      <c r="B9" s="15" t="s">
        <v>34</v>
      </c>
      <c r="C9" s="3">
        <v>0</v>
      </c>
      <c r="D9" s="16">
        <v>19100</v>
      </c>
      <c r="E9" s="24">
        <v>21000</v>
      </c>
      <c r="F9" s="17">
        <f t="shared" si="2"/>
        <v>1900</v>
      </c>
      <c r="G9" s="18">
        <f t="shared" si="3"/>
        <v>9.947643979057591E-2</v>
      </c>
      <c r="H9" s="19">
        <f t="shared" si="0"/>
        <v>1591.6666666666667</v>
      </c>
      <c r="I9" s="20">
        <f t="shared" si="1"/>
        <v>1750</v>
      </c>
      <c r="J9" s="20">
        <f t="shared" si="4"/>
        <v>158.33333333333326</v>
      </c>
      <c r="K9" s="21">
        <f t="shared" si="5"/>
        <v>9.9476439790575868E-2</v>
      </c>
      <c r="L9" s="22" t="s">
        <v>35</v>
      </c>
      <c r="N9" s="14" t="str">
        <f>IFERROR(AVERAGEIF([1]!DelaiCdes[RefArt],Articles!$A9,[1]!DelaiCdes[Nb Jour]),"")</f>
        <v/>
      </c>
      <c r="Q9" s="14" t="str">
        <f>IFERROR(Articles!$M9*Articles!$N9*#REF!,"")</f>
        <v/>
      </c>
      <c r="AC9" s="12"/>
      <c r="AD9" s="12"/>
      <c r="AE9" s="12"/>
      <c r="AF9" s="12"/>
    </row>
    <row r="10" spans="1:32" x14ac:dyDescent="0.3">
      <c r="A10" s="14" t="s">
        <v>36</v>
      </c>
      <c r="B10" s="15" t="s">
        <v>37</v>
      </c>
      <c r="C10" s="3">
        <v>0</v>
      </c>
      <c r="D10" s="16">
        <v>19100</v>
      </c>
      <c r="E10" s="24">
        <v>21000</v>
      </c>
      <c r="F10" s="17">
        <f t="shared" si="2"/>
        <v>1900</v>
      </c>
      <c r="G10" s="18">
        <f t="shared" si="3"/>
        <v>9.947643979057591E-2</v>
      </c>
      <c r="H10" s="19">
        <f t="shared" si="0"/>
        <v>1591.6666666666667</v>
      </c>
      <c r="I10" s="20">
        <f t="shared" si="1"/>
        <v>1750</v>
      </c>
      <c r="J10" s="20">
        <f t="shared" si="4"/>
        <v>158.33333333333326</v>
      </c>
      <c r="K10" s="21">
        <f t="shared" si="5"/>
        <v>9.9476439790575868E-2</v>
      </c>
      <c r="L10" s="22" t="s">
        <v>35</v>
      </c>
      <c r="N10" s="14" t="str">
        <f>IFERROR(AVERAGEIF([1]!DelaiCdes[RefArt],Articles!$A10,[1]!DelaiCdes[Nb Jour]),"")</f>
        <v/>
      </c>
      <c r="Q10" s="14" t="str">
        <f>IFERROR(Articles!$M10*Articles!$N10*#REF!,"")</f>
        <v/>
      </c>
      <c r="AC10" s="12"/>
      <c r="AD10" s="12"/>
      <c r="AE10" s="12"/>
      <c r="AF10" s="12"/>
    </row>
    <row r="11" spans="1:32" x14ac:dyDescent="0.3">
      <c r="A11" s="14" t="s">
        <v>38</v>
      </c>
      <c r="B11" s="15" t="s">
        <v>39</v>
      </c>
      <c r="C11" s="3">
        <v>0</v>
      </c>
      <c r="D11" s="16">
        <v>19100</v>
      </c>
      <c r="E11" s="24">
        <v>21000</v>
      </c>
      <c r="F11" s="17">
        <f t="shared" si="2"/>
        <v>1900</v>
      </c>
      <c r="G11" s="18">
        <f t="shared" si="3"/>
        <v>9.947643979057591E-2</v>
      </c>
      <c r="H11" s="19">
        <f t="shared" si="0"/>
        <v>1591.6666666666667</v>
      </c>
      <c r="I11" s="20">
        <f t="shared" si="1"/>
        <v>1750</v>
      </c>
      <c r="J11" s="20">
        <f t="shared" si="4"/>
        <v>158.33333333333326</v>
      </c>
      <c r="K11" s="21">
        <f t="shared" si="5"/>
        <v>9.9476439790575868E-2</v>
      </c>
      <c r="L11" s="22" t="s">
        <v>35</v>
      </c>
      <c r="N11" s="14" t="str">
        <f>IFERROR(AVERAGEIF([1]!DelaiCdes[RefArt],Articles!$A11,[1]!DelaiCdes[Nb Jour]),"")</f>
        <v/>
      </c>
      <c r="Q11" s="14" t="str">
        <f>IFERROR(Articles!$M11*Articles!$N11*#REF!,"")</f>
        <v/>
      </c>
      <c r="AC11" s="12"/>
      <c r="AD11" s="12"/>
      <c r="AE11" s="12"/>
      <c r="AF11" s="12"/>
    </row>
    <row r="12" spans="1:32" x14ac:dyDescent="0.3">
      <c r="A12" s="14" t="s">
        <v>40</v>
      </c>
      <c r="B12" s="15" t="s">
        <v>41</v>
      </c>
      <c r="C12" s="3">
        <v>0</v>
      </c>
      <c r="D12" s="16">
        <v>19100</v>
      </c>
      <c r="E12" s="24">
        <v>21000</v>
      </c>
      <c r="F12" s="17">
        <f t="shared" si="2"/>
        <v>1900</v>
      </c>
      <c r="G12" s="18">
        <f t="shared" si="3"/>
        <v>9.947643979057591E-2</v>
      </c>
      <c r="H12" s="19">
        <f t="shared" si="0"/>
        <v>1591.6666666666667</v>
      </c>
      <c r="I12" s="20">
        <f t="shared" si="1"/>
        <v>1750</v>
      </c>
      <c r="J12" s="20">
        <f t="shared" si="4"/>
        <v>158.33333333333326</v>
      </c>
      <c r="K12" s="21">
        <f t="shared" si="5"/>
        <v>9.9476439790575868E-2</v>
      </c>
      <c r="L12" s="22" t="s">
        <v>35</v>
      </c>
      <c r="N12" s="14" t="str">
        <f>IFERROR(AVERAGEIF([1]!DelaiCdes[RefArt],Articles!$A12,[1]!DelaiCdes[Nb Jour]),"")</f>
        <v/>
      </c>
      <c r="Q12" s="14" t="str">
        <f>IFERROR(Articles!$M12*Articles!$N12*#REF!,"")</f>
        <v/>
      </c>
      <c r="AC12" s="12"/>
      <c r="AD12" s="12"/>
      <c r="AE12" s="12"/>
      <c r="AF12" s="12"/>
    </row>
    <row r="13" spans="1:32" x14ac:dyDescent="0.3">
      <c r="A13" s="14" t="s">
        <v>42</v>
      </c>
      <c r="B13" s="15" t="s">
        <v>43</v>
      </c>
      <c r="C13" s="3">
        <v>0</v>
      </c>
      <c r="D13" s="16">
        <v>19100</v>
      </c>
      <c r="E13" s="24">
        <v>21000</v>
      </c>
      <c r="F13" s="17">
        <f t="shared" si="2"/>
        <v>1900</v>
      </c>
      <c r="G13" s="18">
        <f t="shared" si="3"/>
        <v>9.947643979057591E-2</v>
      </c>
      <c r="H13" s="19">
        <f t="shared" si="0"/>
        <v>1591.6666666666667</v>
      </c>
      <c r="I13" s="20">
        <f t="shared" si="1"/>
        <v>1750</v>
      </c>
      <c r="J13" s="20">
        <f t="shared" si="4"/>
        <v>158.33333333333326</v>
      </c>
      <c r="K13" s="21">
        <f t="shared" si="5"/>
        <v>9.9476439790575868E-2</v>
      </c>
      <c r="L13" s="22" t="s">
        <v>35</v>
      </c>
      <c r="AC13" s="12"/>
      <c r="AD13" s="12"/>
      <c r="AE13" s="12"/>
      <c r="AF13" s="12"/>
    </row>
    <row r="14" spans="1:32" x14ac:dyDescent="0.3">
      <c r="A14" s="14" t="s">
        <v>44</v>
      </c>
      <c r="B14" s="15" t="s">
        <v>45</v>
      </c>
      <c r="C14" s="3">
        <v>0</v>
      </c>
      <c r="D14" s="16">
        <v>19100</v>
      </c>
      <c r="E14" s="24">
        <v>21000</v>
      </c>
      <c r="F14" s="17">
        <f t="shared" si="2"/>
        <v>1900</v>
      </c>
      <c r="G14" s="18">
        <f t="shared" si="3"/>
        <v>9.947643979057591E-2</v>
      </c>
      <c r="H14" s="19">
        <f t="shared" si="0"/>
        <v>1591.6666666666667</v>
      </c>
      <c r="I14" s="20">
        <f t="shared" si="1"/>
        <v>1750</v>
      </c>
      <c r="J14" s="20">
        <f t="shared" si="4"/>
        <v>158.33333333333326</v>
      </c>
      <c r="K14" s="21">
        <f t="shared" si="5"/>
        <v>9.9476439790575868E-2</v>
      </c>
      <c r="L14" s="22" t="s">
        <v>35</v>
      </c>
      <c r="N14" s="14" t="str">
        <f>IFERROR(AVERAGEIF([1]!DelaiCdes[RefArt],Articles!$A14,[1]!DelaiCdes[Nb Jour]),"")</f>
        <v/>
      </c>
      <c r="Q14" s="14" t="str">
        <f>IFERROR(Articles!$M14*Articles!$N14*#REF!,"")</f>
        <v/>
      </c>
      <c r="AC14" s="12"/>
      <c r="AD14" s="12"/>
      <c r="AE14" s="12"/>
      <c r="AF14" s="12"/>
    </row>
    <row r="15" spans="1:32" x14ac:dyDescent="0.3">
      <c r="A15" s="14" t="s">
        <v>46</v>
      </c>
      <c r="B15" s="15" t="s">
        <v>47</v>
      </c>
      <c r="C15" s="3">
        <v>0</v>
      </c>
      <c r="D15" s="16">
        <v>19100</v>
      </c>
      <c r="E15" s="16">
        <v>21000</v>
      </c>
      <c r="F15" s="17">
        <f t="shared" si="2"/>
        <v>1900</v>
      </c>
      <c r="G15" s="18">
        <f t="shared" si="3"/>
        <v>9.947643979057591E-2</v>
      </c>
      <c r="H15" s="19">
        <f t="shared" si="0"/>
        <v>1591.6666666666667</v>
      </c>
      <c r="I15" s="20">
        <f t="shared" si="1"/>
        <v>1750</v>
      </c>
      <c r="J15" s="20">
        <f t="shared" si="4"/>
        <v>158.33333333333326</v>
      </c>
      <c r="K15" s="21">
        <f t="shared" si="5"/>
        <v>9.9476439790575868E-2</v>
      </c>
      <c r="L15" s="22" t="s">
        <v>35</v>
      </c>
      <c r="N15" s="14" t="str">
        <f>IFERROR(AVERAGEIF([1]!DelaiCdes[RefArt],Articles!$A15,[1]!DelaiCdes[Nb Jour]),"")</f>
        <v/>
      </c>
      <c r="Q15" s="14" t="str">
        <f>IFERROR(Articles!$M15*Articles!$N15*#REF!,"")</f>
        <v/>
      </c>
      <c r="AC15" s="12"/>
      <c r="AD15" s="12"/>
      <c r="AE15" s="12"/>
      <c r="AF15" s="12"/>
    </row>
    <row r="16" spans="1:32" x14ac:dyDescent="0.3">
      <c r="A16" s="14" t="s">
        <v>48</v>
      </c>
      <c r="B16" s="15" t="s">
        <v>49</v>
      </c>
      <c r="C16" s="3">
        <v>17</v>
      </c>
      <c r="D16" s="16">
        <v>12100</v>
      </c>
      <c r="E16" s="16">
        <v>12500</v>
      </c>
      <c r="F16" s="17">
        <f t="shared" si="2"/>
        <v>400</v>
      </c>
      <c r="G16" s="18">
        <f t="shared" si="3"/>
        <v>3.3057851239669422E-2</v>
      </c>
      <c r="H16" s="19">
        <f t="shared" si="0"/>
        <v>252.08333333333334</v>
      </c>
      <c r="I16" s="20">
        <f t="shared" si="1"/>
        <v>260.41666666666669</v>
      </c>
      <c r="J16" s="20">
        <f t="shared" si="4"/>
        <v>8.3333333333333428</v>
      </c>
      <c r="K16" s="21">
        <f t="shared" si="5"/>
        <v>3.3057851239669457E-2</v>
      </c>
      <c r="L16" s="22" t="s">
        <v>50</v>
      </c>
      <c r="N16" s="14" t="str">
        <f>IFERROR(AVERAGEIF([1]!DelaiCdes[RefArt],Articles!$A16,[1]!DelaiCdes[Nb Jour]),"")</f>
        <v/>
      </c>
      <c r="Q16" s="14" t="str">
        <f>IFERROR(Articles!$M16*Articles!$N16*#REF!,"")</f>
        <v/>
      </c>
      <c r="AC16" s="12"/>
      <c r="AD16" s="12"/>
      <c r="AE16" s="12"/>
      <c r="AF16" s="12"/>
    </row>
    <row r="17" spans="1:32" x14ac:dyDescent="0.3">
      <c r="A17" s="14" t="s">
        <v>51</v>
      </c>
      <c r="B17" s="15" t="s">
        <v>52</v>
      </c>
      <c r="C17" s="3">
        <v>100</v>
      </c>
      <c r="D17" s="16">
        <v>12100</v>
      </c>
      <c r="E17" s="16">
        <v>12500</v>
      </c>
      <c r="F17" s="17">
        <f t="shared" si="2"/>
        <v>400</v>
      </c>
      <c r="G17" s="18">
        <f t="shared" si="3"/>
        <v>3.3057851239669422E-2</v>
      </c>
      <c r="H17" s="19">
        <f t="shared" si="0"/>
        <v>504.16666666666669</v>
      </c>
      <c r="I17" s="20">
        <f t="shared" si="1"/>
        <v>520.83333333333337</v>
      </c>
      <c r="J17" s="20">
        <f t="shared" si="4"/>
        <v>16.666666666666686</v>
      </c>
      <c r="K17" s="21">
        <f t="shared" si="5"/>
        <v>3.3057851239669457E-2</v>
      </c>
      <c r="L17" s="22" t="s">
        <v>50</v>
      </c>
      <c r="N17" s="14" t="str">
        <f>IFERROR(AVERAGEIF([1]!DelaiCdes[RefArt],Articles!$A17,[1]!DelaiCdes[Nb Jour]),"")</f>
        <v/>
      </c>
      <c r="Q17" s="14" t="str">
        <f>IFERROR(Articles!$M17*Articles!$N17*#REF!,"")</f>
        <v/>
      </c>
      <c r="AC17" s="12"/>
      <c r="AD17" s="12"/>
      <c r="AE17" s="12"/>
      <c r="AF17" s="12"/>
    </row>
    <row r="18" spans="1:32" x14ac:dyDescent="0.3">
      <c r="A18" s="14" t="s">
        <v>53</v>
      </c>
      <c r="B18" s="15" t="s">
        <v>54</v>
      </c>
      <c r="C18" s="3">
        <v>8</v>
      </c>
      <c r="D18" s="16">
        <v>11800</v>
      </c>
      <c r="E18" s="16">
        <v>12500</v>
      </c>
      <c r="F18" s="17">
        <f t="shared" si="2"/>
        <v>700</v>
      </c>
      <c r="G18" s="18">
        <f t="shared" si="3"/>
        <v>5.9322033898305086E-2</v>
      </c>
      <c r="H18" s="19">
        <f t="shared" si="0"/>
        <v>245.83333333333334</v>
      </c>
      <c r="I18" s="20">
        <f t="shared" si="1"/>
        <v>260.41666666666669</v>
      </c>
      <c r="J18" s="20">
        <f t="shared" si="4"/>
        <v>14.583333333333343</v>
      </c>
      <c r="K18" s="21">
        <f t="shared" si="5"/>
        <v>5.9322033898305121E-2</v>
      </c>
      <c r="L18" s="22" t="s">
        <v>50</v>
      </c>
      <c r="N18" s="14" t="str">
        <f>IFERROR(AVERAGEIF([1]!DelaiCdes[RefArt],Articles!$A18,[1]!DelaiCdes[Nb Jour]),"")</f>
        <v/>
      </c>
      <c r="Q18" s="14" t="str">
        <f>IFERROR(Articles!$M18*Articles!$N18*#REF!,"")</f>
        <v/>
      </c>
      <c r="AC18" s="12"/>
      <c r="AD18" s="12"/>
      <c r="AE18" s="12"/>
      <c r="AF18" s="12"/>
    </row>
    <row r="19" spans="1:32" x14ac:dyDescent="0.3">
      <c r="A19" s="14" t="s">
        <v>55</v>
      </c>
      <c r="B19" s="15" t="s">
        <v>56</v>
      </c>
      <c r="C19" s="3">
        <v>4</v>
      </c>
      <c r="D19" s="16">
        <v>11800</v>
      </c>
      <c r="E19" s="16">
        <v>12500</v>
      </c>
      <c r="F19" s="17">
        <f t="shared" si="2"/>
        <v>700</v>
      </c>
      <c r="G19" s="18">
        <f t="shared" si="3"/>
        <v>5.9322033898305086E-2</v>
      </c>
      <c r="H19" s="19">
        <f t="shared" si="0"/>
        <v>491.66666666666669</v>
      </c>
      <c r="I19" s="20">
        <f t="shared" si="1"/>
        <v>520.83333333333337</v>
      </c>
      <c r="J19" s="20">
        <f t="shared" si="4"/>
        <v>29.166666666666686</v>
      </c>
      <c r="K19" s="21">
        <f t="shared" si="5"/>
        <v>5.9322033898305121E-2</v>
      </c>
      <c r="L19" s="22" t="s">
        <v>50</v>
      </c>
      <c r="N19" s="14" t="str">
        <f>IFERROR(AVERAGEIF([1]!DelaiCdes[RefArt],Articles!$A19,[1]!DelaiCdes[Nb Jour]),"")</f>
        <v/>
      </c>
      <c r="Q19" s="14" t="str">
        <f>IFERROR(Articles!$M19*Articles!$N19*#REF!,"")</f>
        <v/>
      </c>
      <c r="AC19" s="12"/>
      <c r="AD19" s="12"/>
      <c r="AE19" s="12"/>
      <c r="AF19" s="12"/>
    </row>
    <row r="20" spans="1:32" x14ac:dyDescent="0.3">
      <c r="A20" s="14" t="s">
        <v>57</v>
      </c>
      <c r="B20" s="15" t="s">
        <v>58</v>
      </c>
      <c r="C20" s="3">
        <v>37</v>
      </c>
      <c r="D20" s="16">
        <v>6600</v>
      </c>
      <c r="E20" s="16">
        <v>7000</v>
      </c>
      <c r="F20" s="17">
        <f t="shared" si="2"/>
        <v>400</v>
      </c>
      <c r="G20" s="18">
        <f t="shared" si="3"/>
        <v>6.0606060606060608E-2</v>
      </c>
      <c r="H20" s="19">
        <f t="shared" si="0"/>
        <v>275</v>
      </c>
      <c r="I20" s="20">
        <f t="shared" si="1"/>
        <v>291.66666666666669</v>
      </c>
      <c r="J20" s="20">
        <f t="shared" si="4"/>
        <v>16.666666666666686</v>
      </c>
      <c r="K20" s="21">
        <f t="shared" si="5"/>
        <v>6.0606060606060677E-2</v>
      </c>
      <c r="L20" s="22" t="s">
        <v>50</v>
      </c>
      <c r="N20" s="14" t="str">
        <f>IFERROR(AVERAGEIF([1]!DelaiCdes[RefArt],Articles!$A20,[1]!DelaiCdes[Nb Jour]),"")</f>
        <v/>
      </c>
      <c r="Q20" s="14" t="str">
        <f>IFERROR(Articles!$M20*Articles!$N20*#REF!,"")</f>
        <v/>
      </c>
      <c r="AC20" s="12"/>
      <c r="AD20" s="12"/>
      <c r="AE20" s="12"/>
      <c r="AF20" s="12"/>
    </row>
    <row r="21" spans="1:32" x14ac:dyDescent="0.3">
      <c r="A21" s="14" t="s">
        <v>59</v>
      </c>
      <c r="B21" s="15" t="s">
        <v>60</v>
      </c>
      <c r="C21" s="3">
        <v>0</v>
      </c>
      <c r="D21" s="16">
        <v>6600</v>
      </c>
      <c r="E21" s="16">
        <v>7000</v>
      </c>
      <c r="F21" s="17">
        <f t="shared" si="2"/>
        <v>400</v>
      </c>
      <c r="G21" s="18">
        <f t="shared" si="3"/>
        <v>6.0606060606060608E-2</v>
      </c>
      <c r="H21" s="19">
        <f t="shared" si="0"/>
        <v>550</v>
      </c>
      <c r="I21" s="20">
        <f t="shared" si="1"/>
        <v>583.33333333333337</v>
      </c>
      <c r="J21" s="20">
        <f t="shared" si="4"/>
        <v>33.333333333333371</v>
      </c>
      <c r="K21" s="21">
        <f t="shared" si="5"/>
        <v>6.0606060606060677E-2</v>
      </c>
      <c r="L21" s="22" t="s">
        <v>50</v>
      </c>
      <c r="N21" s="14" t="str">
        <f>IFERROR(AVERAGEIF([1]!DelaiCdes[RefArt],Articles!$A21,[1]!DelaiCdes[Nb Jour]),"")</f>
        <v/>
      </c>
      <c r="Q21" s="14" t="str">
        <f>IFERROR(Articles!$M21*Articles!$N21*#REF!,"")</f>
        <v/>
      </c>
      <c r="AC21" s="12"/>
      <c r="AD21" s="12"/>
      <c r="AE21" s="12"/>
      <c r="AF21" s="12"/>
    </row>
    <row r="22" spans="1:32" x14ac:dyDescent="0.3">
      <c r="A22" s="14" t="s">
        <v>61</v>
      </c>
      <c r="B22" s="15" t="s">
        <v>62</v>
      </c>
      <c r="C22" s="3" t="s">
        <v>63</v>
      </c>
      <c r="D22" s="16" t="s">
        <v>64</v>
      </c>
      <c r="E22" s="16" t="s">
        <v>65</v>
      </c>
      <c r="F22" s="17">
        <f t="shared" si="2"/>
        <v>700</v>
      </c>
      <c r="G22" s="18">
        <f t="shared" si="3"/>
        <v>5.2631578947368418E-2</v>
      </c>
      <c r="H22" s="19">
        <f t="shared" si="0"/>
        <v>277.08333333333331</v>
      </c>
      <c r="I22" s="20">
        <f t="shared" si="1"/>
        <v>291.66666666666669</v>
      </c>
      <c r="J22" s="20">
        <f t="shared" si="4"/>
        <v>14.583333333333371</v>
      </c>
      <c r="K22" s="21">
        <f t="shared" si="5"/>
        <v>5.2631578947368564E-2</v>
      </c>
      <c r="L22" s="22" t="s">
        <v>50</v>
      </c>
      <c r="N22" s="14" t="str">
        <f>IFERROR(AVERAGEIF([1]!DelaiCdes[RefArt],Articles!$A22,[1]!DelaiCdes[Nb Jour]),"")</f>
        <v/>
      </c>
      <c r="Q22" s="14" t="str">
        <f>IFERROR(Articles!$M22*Articles!$N22*#REF!,"")</f>
        <v/>
      </c>
      <c r="AC22" s="12"/>
      <c r="AD22" s="12"/>
      <c r="AE22" s="12"/>
      <c r="AF22" s="12"/>
    </row>
    <row r="23" spans="1:32" x14ac:dyDescent="0.3">
      <c r="A23" s="14" t="s">
        <v>66</v>
      </c>
      <c r="B23" s="15" t="s">
        <v>67</v>
      </c>
      <c r="C23" s="3" t="s">
        <v>63</v>
      </c>
      <c r="D23" s="16" t="s">
        <v>64</v>
      </c>
      <c r="E23" s="16" t="s">
        <v>65</v>
      </c>
      <c r="F23" s="17">
        <f t="shared" si="2"/>
        <v>700</v>
      </c>
      <c r="G23" s="18">
        <f t="shared" si="3"/>
        <v>5.2631578947368418E-2</v>
      </c>
      <c r="H23" s="19">
        <f t="shared" si="0"/>
        <v>554.16666666666663</v>
      </c>
      <c r="I23" s="20">
        <f t="shared" si="1"/>
        <v>583.33333333333337</v>
      </c>
      <c r="J23" s="20">
        <f t="shared" si="4"/>
        <v>29.166666666666742</v>
      </c>
      <c r="K23" s="21">
        <f t="shared" si="5"/>
        <v>5.2631578947368564E-2</v>
      </c>
      <c r="L23" s="22" t="s">
        <v>50</v>
      </c>
      <c r="N23" s="14" t="str">
        <f>IFERROR(AVERAGEIF([1]!DelaiCdes[RefArt],Articles!$A23,[1]!DelaiCdes[Nb Jour]),"")</f>
        <v/>
      </c>
      <c r="Q23" s="14" t="str">
        <f>IFERROR(Articles!$M23*Articles!$N23*#REF!,"")</f>
        <v/>
      </c>
      <c r="AC23" s="12"/>
      <c r="AD23" s="12"/>
      <c r="AE23" s="12"/>
      <c r="AF23" s="12"/>
    </row>
    <row r="24" spans="1:32" x14ac:dyDescent="0.3">
      <c r="A24" s="14" t="s">
        <v>68</v>
      </c>
      <c r="B24" s="15" t="s">
        <v>69</v>
      </c>
      <c r="C24" s="3">
        <v>0</v>
      </c>
      <c r="D24" s="16">
        <v>10500</v>
      </c>
      <c r="E24" s="16">
        <v>11500</v>
      </c>
      <c r="F24" s="17">
        <f t="shared" si="2"/>
        <v>1000</v>
      </c>
      <c r="G24" s="18">
        <f t="shared" si="3"/>
        <v>9.5238095238095233E-2</v>
      </c>
      <c r="H24" s="19">
        <f t="shared" si="0"/>
        <v>1750</v>
      </c>
      <c r="I24" s="20">
        <f t="shared" si="1"/>
        <v>1916.6666666666667</v>
      </c>
      <c r="J24" s="20">
        <f t="shared" si="4"/>
        <v>166.66666666666674</v>
      </c>
      <c r="K24" s="21">
        <f t="shared" si="5"/>
        <v>9.5238095238095288E-2</v>
      </c>
      <c r="L24" s="22" t="s">
        <v>70</v>
      </c>
      <c r="N24" s="14" t="str">
        <f>IFERROR(AVERAGEIF([1]!DelaiCdes[RefArt],Articles!$A24,[1]!DelaiCdes[Nb Jour]),"")</f>
        <v/>
      </c>
      <c r="Q24" s="14" t="str">
        <f>IFERROR(Articles!$M24*Articles!$N24*#REF!,"")</f>
        <v/>
      </c>
      <c r="AC24" s="12"/>
      <c r="AD24" s="12"/>
      <c r="AE24" s="12"/>
      <c r="AF24" s="12"/>
    </row>
    <row r="25" spans="1:32" x14ac:dyDescent="0.3">
      <c r="A25" s="14" t="s">
        <v>71</v>
      </c>
      <c r="B25" s="15" t="s">
        <v>72</v>
      </c>
      <c r="C25" s="3">
        <v>0</v>
      </c>
      <c r="D25" s="16">
        <v>10500</v>
      </c>
      <c r="E25" s="16">
        <v>11500</v>
      </c>
      <c r="F25" s="17">
        <f t="shared" si="2"/>
        <v>1000</v>
      </c>
      <c r="G25" s="18">
        <f t="shared" si="3"/>
        <v>9.5238095238095233E-2</v>
      </c>
      <c r="H25" s="19">
        <f t="shared" si="0"/>
        <v>1750</v>
      </c>
      <c r="I25" s="20">
        <f t="shared" si="1"/>
        <v>1916.6666666666667</v>
      </c>
      <c r="J25" s="20">
        <f t="shared" si="4"/>
        <v>166.66666666666674</v>
      </c>
      <c r="K25" s="21">
        <f t="shared" si="5"/>
        <v>9.5238095238095288E-2</v>
      </c>
      <c r="L25" s="22" t="s">
        <v>70</v>
      </c>
      <c r="N25" s="14" t="str">
        <f>IFERROR(AVERAGEIF([1]!DelaiCdes[RefArt],Articles!$A25,[1]!DelaiCdes[Nb Jour]),"")</f>
        <v/>
      </c>
      <c r="Q25" s="14" t="str">
        <f>IFERROR(Articles!$M25*Articles!$N25*#REF!,"")</f>
        <v/>
      </c>
      <c r="AC25" s="12"/>
      <c r="AD25" s="12"/>
      <c r="AE25" s="12"/>
      <c r="AF25" s="12"/>
    </row>
    <row r="26" spans="1:32" x14ac:dyDescent="0.3">
      <c r="A26" s="14" t="s">
        <v>73</v>
      </c>
      <c r="B26" s="15" t="s">
        <v>74</v>
      </c>
      <c r="C26" s="3">
        <v>0</v>
      </c>
      <c r="D26" s="16">
        <v>10500</v>
      </c>
      <c r="E26" s="16">
        <v>11500</v>
      </c>
      <c r="F26" s="17">
        <f t="shared" si="2"/>
        <v>1000</v>
      </c>
      <c r="G26" s="18">
        <f t="shared" si="3"/>
        <v>9.5238095238095233E-2</v>
      </c>
      <c r="H26" s="19">
        <f t="shared" si="0"/>
        <v>1750</v>
      </c>
      <c r="I26" s="20">
        <f t="shared" si="1"/>
        <v>1916.6666666666667</v>
      </c>
      <c r="J26" s="20">
        <f t="shared" si="4"/>
        <v>166.66666666666674</v>
      </c>
      <c r="K26" s="21">
        <f t="shared" si="5"/>
        <v>9.5238095238095288E-2</v>
      </c>
      <c r="L26" s="22" t="s">
        <v>70</v>
      </c>
      <c r="Q26" s="14" t="str">
        <f>IFERROR(Articles!$M26*Articles!$N26*#REF!,"")</f>
        <v/>
      </c>
      <c r="AC26" s="12"/>
      <c r="AD26" s="12"/>
      <c r="AE26" s="12"/>
      <c r="AF26" s="12"/>
    </row>
    <row r="27" spans="1:32" x14ac:dyDescent="0.3">
      <c r="A27" s="14" t="s">
        <v>75</v>
      </c>
      <c r="B27" s="15" t="s">
        <v>76</v>
      </c>
      <c r="C27" s="3">
        <v>4</v>
      </c>
      <c r="D27" s="16">
        <v>17500</v>
      </c>
      <c r="E27" s="16">
        <v>19200</v>
      </c>
      <c r="F27" s="17">
        <f t="shared" si="2"/>
        <v>1700</v>
      </c>
      <c r="G27" s="18">
        <f t="shared" si="3"/>
        <v>9.7142857142857142E-2</v>
      </c>
      <c r="H27" s="19">
        <f t="shared" si="0"/>
        <v>1458.3333333333333</v>
      </c>
      <c r="I27" s="20">
        <f t="shared" si="1"/>
        <v>1600</v>
      </c>
      <c r="J27" s="20">
        <f t="shared" si="4"/>
        <v>141.66666666666674</v>
      </c>
      <c r="K27" s="21">
        <f t="shared" si="5"/>
        <v>9.7142857142857197E-2</v>
      </c>
      <c r="L27" s="22"/>
      <c r="AC27" s="12"/>
      <c r="AD27" s="12"/>
      <c r="AE27" s="12"/>
      <c r="AF27" s="12"/>
    </row>
    <row r="28" spans="1:32" x14ac:dyDescent="0.3">
      <c r="A28" s="14" t="s">
        <v>77</v>
      </c>
      <c r="B28" s="15" t="s">
        <v>78</v>
      </c>
      <c r="C28" s="3">
        <v>2</v>
      </c>
      <c r="D28" s="16">
        <v>10000</v>
      </c>
      <c r="E28" s="16">
        <v>11000</v>
      </c>
      <c r="F28" s="17">
        <f t="shared" si="2"/>
        <v>1000</v>
      </c>
      <c r="G28" s="18">
        <f t="shared" si="3"/>
        <v>0.1</v>
      </c>
      <c r="H28" s="19">
        <f t="shared" si="0"/>
        <v>833.33333333333337</v>
      </c>
      <c r="I28" s="20">
        <f t="shared" si="1"/>
        <v>916.66666666666663</v>
      </c>
      <c r="J28" s="20">
        <f t="shared" si="4"/>
        <v>83.333333333333258</v>
      </c>
      <c r="K28" s="21">
        <f t="shared" si="5"/>
        <v>9.9999999999999908E-2</v>
      </c>
      <c r="L28" s="22"/>
      <c r="AC28" s="12"/>
      <c r="AD28" s="12"/>
      <c r="AE28" s="12"/>
      <c r="AF28" s="12"/>
    </row>
    <row r="29" spans="1:32" x14ac:dyDescent="0.3">
      <c r="A29" s="14" t="s">
        <v>79</v>
      </c>
      <c r="B29" s="15" t="s">
        <v>80</v>
      </c>
      <c r="C29" s="3">
        <v>0</v>
      </c>
      <c r="D29" s="16">
        <v>10972</v>
      </c>
      <c r="E29" s="16">
        <v>11500</v>
      </c>
      <c r="F29" s="17">
        <f t="shared" si="2"/>
        <v>528</v>
      </c>
      <c r="G29" s="18">
        <f t="shared" si="3"/>
        <v>4.8122493620123954E-2</v>
      </c>
      <c r="H29" s="19">
        <f t="shared" si="0"/>
        <v>457.16666666666669</v>
      </c>
      <c r="I29" s="20">
        <f t="shared" si="1"/>
        <v>479.16666666666669</v>
      </c>
      <c r="J29" s="20">
        <f t="shared" si="4"/>
        <v>22</v>
      </c>
      <c r="K29" s="21">
        <f t="shared" si="5"/>
        <v>4.8122493620123948E-2</v>
      </c>
      <c r="L29" s="22"/>
      <c r="P29" s="14">
        <f>1200*12</f>
        <v>14400</v>
      </c>
      <c r="AC29" s="12"/>
      <c r="AD29" s="12"/>
      <c r="AE29" s="12"/>
      <c r="AF29" s="12"/>
    </row>
    <row r="30" spans="1:32" x14ac:dyDescent="0.3">
      <c r="A30" s="14" t="s">
        <v>81</v>
      </c>
      <c r="B30" s="15" t="s">
        <v>82</v>
      </c>
      <c r="C30" s="3">
        <v>19</v>
      </c>
      <c r="D30" s="16">
        <f>H30*C30</f>
        <v>8094</v>
      </c>
      <c r="E30" s="16">
        <v>11000</v>
      </c>
      <c r="F30" s="17">
        <f t="shared" si="2"/>
        <v>2906</v>
      </c>
      <c r="G30" s="18">
        <f t="shared" si="3"/>
        <v>0.35903138127007661</v>
      </c>
      <c r="H30" s="19">
        <v>426</v>
      </c>
      <c r="I30" s="20">
        <f t="shared" si="1"/>
        <v>458.33333333333331</v>
      </c>
      <c r="J30" s="20">
        <f t="shared" si="4"/>
        <v>32.333333333333314</v>
      </c>
      <c r="K30" s="21">
        <f t="shared" si="5"/>
        <v>7.5899843505477266E-2</v>
      </c>
      <c r="L30" s="22"/>
      <c r="P30" s="14">
        <f>1600*12</f>
        <v>19200</v>
      </c>
      <c r="AC30" s="12"/>
      <c r="AD30" s="12"/>
      <c r="AE30" s="12"/>
      <c r="AF30" s="12"/>
    </row>
    <row r="31" spans="1:32" x14ac:dyDescent="0.3">
      <c r="A31" s="14" t="s">
        <v>83</v>
      </c>
      <c r="B31" s="15" t="s">
        <v>84</v>
      </c>
      <c r="C31" s="3">
        <v>0</v>
      </c>
      <c r="D31" s="16">
        <v>10172</v>
      </c>
      <c r="E31" s="16">
        <v>10500</v>
      </c>
      <c r="F31" s="17">
        <f t="shared" si="2"/>
        <v>328</v>
      </c>
      <c r="G31" s="18">
        <f t="shared" si="3"/>
        <v>3.2245379473063308E-2</v>
      </c>
      <c r="H31" s="19">
        <f t="shared" si="0"/>
        <v>423.83333333333331</v>
      </c>
      <c r="I31" s="20">
        <f t="shared" si="1"/>
        <v>437.5</v>
      </c>
      <c r="J31" s="20">
        <f t="shared" si="4"/>
        <v>13.666666666666686</v>
      </c>
      <c r="K31" s="21">
        <f t="shared" si="5"/>
        <v>3.2245379473063357E-2</v>
      </c>
      <c r="L31" s="22"/>
      <c r="AC31" s="12"/>
      <c r="AD31" s="12"/>
      <c r="AE31" s="12"/>
      <c r="AF31" s="12"/>
    </row>
    <row r="32" spans="1:32" x14ac:dyDescent="0.3">
      <c r="A32" s="14" t="s">
        <v>85</v>
      </c>
      <c r="B32" s="15" t="s">
        <v>86</v>
      </c>
      <c r="C32" s="3">
        <v>0</v>
      </c>
      <c r="D32" s="16">
        <v>8672</v>
      </c>
      <c r="E32" s="16">
        <v>9500</v>
      </c>
      <c r="F32" s="17">
        <f t="shared" si="2"/>
        <v>828</v>
      </c>
      <c r="G32" s="18">
        <f t="shared" si="3"/>
        <v>9.5479704797047968E-2</v>
      </c>
      <c r="H32" s="19">
        <f t="shared" si="0"/>
        <v>361.33333333333331</v>
      </c>
      <c r="I32" s="20">
        <f t="shared" si="1"/>
        <v>395.83333333333331</v>
      </c>
      <c r="J32" s="20">
        <f t="shared" si="4"/>
        <v>34.5</v>
      </c>
      <c r="K32" s="21">
        <f t="shared" si="5"/>
        <v>9.5479704797047982E-2</v>
      </c>
      <c r="L32" s="22"/>
      <c r="AC32" s="12"/>
      <c r="AD32" s="12"/>
      <c r="AE32" s="12"/>
      <c r="AF32" s="12"/>
    </row>
    <row r="33" spans="1:32" x14ac:dyDescent="0.3">
      <c r="A33" s="14" t="s">
        <v>87</v>
      </c>
      <c r="B33" s="15" t="s">
        <v>88</v>
      </c>
      <c r="C33" s="3">
        <v>5</v>
      </c>
      <c r="D33" s="16">
        <f>H33*C33</f>
        <v>7655</v>
      </c>
      <c r="E33" s="16">
        <f>1600*12</f>
        <v>19200</v>
      </c>
      <c r="F33" s="17">
        <f t="shared" si="2"/>
        <v>11545</v>
      </c>
      <c r="G33" s="18">
        <f t="shared" si="3"/>
        <v>1.5081645983017635</v>
      </c>
      <c r="H33" s="19">
        <v>1531</v>
      </c>
      <c r="I33" s="20">
        <f t="shared" si="1"/>
        <v>1600</v>
      </c>
      <c r="J33" s="20">
        <f t="shared" si="4"/>
        <v>69</v>
      </c>
      <c r="K33" s="21">
        <f t="shared" si="5"/>
        <v>4.5068582625734814E-2</v>
      </c>
      <c r="L33" s="22"/>
      <c r="AC33" s="12"/>
      <c r="AD33" s="12"/>
      <c r="AE33" s="12"/>
      <c r="AF33" s="12"/>
    </row>
    <row r="34" spans="1:32" x14ac:dyDescent="0.3">
      <c r="A34" s="14" t="s">
        <v>89</v>
      </c>
      <c r="B34" s="15" t="s">
        <v>90</v>
      </c>
      <c r="C34" s="3">
        <v>0</v>
      </c>
      <c r="D34" s="16">
        <v>5672</v>
      </c>
      <c r="E34" s="16">
        <v>6000</v>
      </c>
      <c r="F34" s="17">
        <f t="shared" si="2"/>
        <v>328</v>
      </c>
      <c r="G34" s="18">
        <f t="shared" si="3"/>
        <v>5.7827926657263752E-2</v>
      </c>
      <c r="H34" s="19">
        <f t="shared" ref="H34:H53" si="6">IF(OR(D34="",E34=""),"",D34/RIGHT(B34,2))</f>
        <v>236.33333333333334</v>
      </c>
      <c r="I34" s="20">
        <f t="shared" si="1"/>
        <v>250</v>
      </c>
      <c r="J34" s="20">
        <f t="shared" si="4"/>
        <v>13.666666666666657</v>
      </c>
      <c r="K34" s="21">
        <f t="shared" si="5"/>
        <v>5.782792665726371E-2</v>
      </c>
      <c r="L34" s="22"/>
      <c r="AC34" s="12"/>
      <c r="AD34" s="12"/>
      <c r="AE34" s="12"/>
      <c r="AF34" s="12"/>
    </row>
    <row r="35" spans="1:32" x14ac:dyDescent="0.3">
      <c r="A35" s="14" t="s">
        <v>91</v>
      </c>
      <c r="B35" s="15" t="s">
        <v>92</v>
      </c>
      <c r="C35" s="3">
        <v>10</v>
      </c>
      <c r="D35" s="16">
        <f>H35*C35</f>
        <v>7970</v>
      </c>
      <c r="E35" s="16">
        <v>12000</v>
      </c>
      <c r="F35" s="17">
        <f t="shared" si="2"/>
        <v>4030</v>
      </c>
      <c r="G35" s="18">
        <f t="shared" si="3"/>
        <v>0.50564617314930993</v>
      </c>
      <c r="H35" s="19">
        <v>797</v>
      </c>
      <c r="I35" s="20">
        <f t="shared" si="1"/>
        <v>1000</v>
      </c>
      <c r="J35" s="20">
        <f t="shared" si="4"/>
        <v>203</v>
      </c>
      <c r="K35" s="21">
        <f t="shared" si="5"/>
        <v>0.25470514429109159</v>
      </c>
      <c r="L35" s="22"/>
      <c r="AC35" s="12"/>
      <c r="AD35" s="12"/>
      <c r="AE35" s="12"/>
      <c r="AF35" s="12"/>
    </row>
    <row r="36" spans="1:32" x14ac:dyDescent="0.3">
      <c r="A36" s="14" t="s">
        <v>93</v>
      </c>
      <c r="B36" s="15" t="s">
        <v>94</v>
      </c>
      <c r="C36" s="3">
        <v>0</v>
      </c>
      <c r="D36" s="16">
        <v>20367</v>
      </c>
      <c r="E36" s="16">
        <v>21000</v>
      </c>
      <c r="F36" s="17">
        <f>IF(OR(D36="",E36=""),"",E36-D36)</f>
        <v>633</v>
      </c>
      <c r="G36" s="18">
        <f t="shared" si="3"/>
        <v>3.1079687730151715E-2</v>
      </c>
      <c r="H36" s="19">
        <f t="shared" si="6"/>
        <v>2036.7</v>
      </c>
      <c r="I36" s="20">
        <f t="shared" si="1"/>
        <v>2100</v>
      </c>
      <c r="J36" s="20">
        <f t="shared" si="4"/>
        <v>63.299999999999955</v>
      </c>
      <c r="K36" s="21">
        <f t="shared" si="5"/>
        <v>3.1079687730151694E-2</v>
      </c>
      <c r="L36" s="22"/>
      <c r="AC36" s="12"/>
      <c r="AD36" s="12"/>
      <c r="AE36" s="12"/>
      <c r="AF36" s="12"/>
    </row>
    <row r="37" spans="1:32" x14ac:dyDescent="0.3">
      <c r="A37" s="14" t="s">
        <v>95</v>
      </c>
      <c r="B37" s="15" t="s">
        <v>96</v>
      </c>
      <c r="C37" s="3">
        <v>0</v>
      </c>
      <c r="D37" s="16">
        <v>15867</v>
      </c>
      <c r="E37" s="16">
        <v>17000</v>
      </c>
      <c r="F37" s="17">
        <f t="shared" si="2"/>
        <v>1133</v>
      </c>
      <c r="G37" s="18">
        <f t="shared" si="3"/>
        <v>7.1406062897838282E-2</v>
      </c>
      <c r="H37" s="19">
        <f t="shared" si="6"/>
        <v>1586.7</v>
      </c>
      <c r="I37" s="20">
        <f t="shared" si="1"/>
        <v>1700</v>
      </c>
      <c r="J37" s="20">
        <f t="shared" si="4"/>
        <v>113.29999999999995</v>
      </c>
      <c r="K37" s="21">
        <f t="shared" si="5"/>
        <v>7.1406062897838254E-2</v>
      </c>
      <c r="L37" s="22"/>
      <c r="AC37" s="12"/>
      <c r="AD37" s="12"/>
      <c r="AE37" s="12"/>
      <c r="AF37" s="12"/>
    </row>
    <row r="38" spans="1:32" x14ac:dyDescent="0.3">
      <c r="A38" s="14" t="s">
        <v>97</v>
      </c>
      <c r="B38" s="15" t="s">
        <v>98</v>
      </c>
      <c r="C38" s="3">
        <v>0</v>
      </c>
      <c r="D38" s="16">
        <v>19367</v>
      </c>
      <c r="E38" s="16">
        <v>21000</v>
      </c>
      <c r="F38" s="17">
        <f>IF(OR(D38="",E38=""),"",E38-D38)</f>
        <v>1633</v>
      </c>
      <c r="G38" s="18">
        <f t="shared" si="3"/>
        <v>8.4318686425362735E-2</v>
      </c>
      <c r="H38" s="19">
        <f t="shared" si="6"/>
        <v>1936.7</v>
      </c>
      <c r="I38" s="20">
        <f t="shared" si="1"/>
        <v>2100</v>
      </c>
      <c r="J38" s="20">
        <f>IF(OR(H38="",I38=""),"",I38-H38)</f>
        <v>163.29999999999995</v>
      </c>
      <c r="K38" s="21">
        <f>IF(J38="","",J38/H38)</f>
        <v>8.4318686425362707E-2</v>
      </c>
      <c r="L38" s="22"/>
      <c r="AC38" s="12"/>
      <c r="AD38" s="12"/>
      <c r="AE38" s="12"/>
      <c r="AF38" s="12"/>
    </row>
    <row r="39" spans="1:32" x14ac:dyDescent="0.3">
      <c r="A39" s="14" t="s">
        <v>99</v>
      </c>
      <c r="B39" s="15" t="s">
        <v>100</v>
      </c>
      <c r="C39" s="3">
        <v>9</v>
      </c>
      <c r="D39" s="16">
        <f>H39*C39</f>
        <v>19314</v>
      </c>
      <c r="E39" s="16">
        <v>13200</v>
      </c>
      <c r="F39" s="17">
        <f t="shared" si="2"/>
        <v>-6114</v>
      </c>
      <c r="G39" s="18">
        <f t="shared" si="3"/>
        <v>-0.3165579372475924</v>
      </c>
      <c r="H39" s="19">
        <v>2146</v>
      </c>
      <c r="I39" s="20">
        <f>IF(OR(E39="",B39=""),"",E39/RIGHT(B39,2))</f>
        <v>2200</v>
      </c>
      <c r="J39" s="20">
        <f>IF(OR(H39="",I39=""),"",I39-H39)</f>
        <v>54</v>
      </c>
      <c r="K39" s="21">
        <f t="shared" si="5"/>
        <v>2.5163094128611369E-2</v>
      </c>
      <c r="L39" s="22"/>
      <c r="AC39" s="12"/>
      <c r="AD39" s="12"/>
      <c r="AE39" s="12"/>
      <c r="AF39" s="12"/>
    </row>
    <row r="40" spans="1:32" x14ac:dyDescent="0.3">
      <c r="A40" s="14" t="s">
        <v>101</v>
      </c>
      <c r="B40" s="15" t="s">
        <v>102</v>
      </c>
      <c r="C40" s="3">
        <v>0</v>
      </c>
      <c r="D40" s="16">
        <v>9786</v>
      </c>
      <c r="E40" s="16">
        <v>10500</v>
      </c>
      <c r="F40" s="17">
        <f t="shared" si="2"/>
        <v>714</v>
      </c>
      <c r="G40" s="18">
        <f t="shared" si="3"/>
        <v>7.2961373390557943E-2</v>
      </c>
      <c r="H40" s="19">
        <f t="shared" si="6"/>
        <v>407.75</v>
      </c>
      <c r="I40" s="20">
        <f t="shared" si="1"/>
        <v>437.5</v>
      </c>
      <c r="J40" s="20">
        <f t="shared" si="4"/>
        <v>29.75</v>
      </c>
      <c r="K40" s="21">
        <f t="shared" si="5"/>
        <v>7.2961373390557943E-2</v>
      </c>
      <c r="L40" s="22"/>
      <c r="AC40" s="12"/>
      <c r="AD40" s="12"/>
      <c r="AE40" s="12"/>
      <c r="AF40" s="12"/>
    </row>
    <row r="41" spans="1:32" x14ac:dyDescent="0.3">
      <c r="A41" s="14" t="s">
        <v>103</v>
      </c>
      <c r="B41" s="15" t="s">
        <v>104</v>
      </c>
      <c r="C41" s="3">
        <v>53</v>
      </c>
      <c r="D41" s="16">
        <f>H41*C41</f>
        <v>21041</v>
      </c>
      <c r="E41" s="16">
        <v>10000</v>
      </c>
      <c r="F41" s="17">
        <f t="shared" si="2"/>
        <v>-11041</v>
      </c>
      <c r="G41" s="18">
        <f t="shared" si="3"/>
        <v>-0.5247374174231263</v>
      </c>
      <c r="H41" s="19">
        <v>397</v>
      </c>
      <c r="I41" s="20">
        <f t="shared" si="1"/>
        <v>416.66666666666669</v>
      </c>
      <c r="J41" s="20">
        <f t="shared" si="4"/>
        <v>19.666666666666686</v>
      </c>
      <c r="K41" s="21">
        <f t="shared" si="5"/>
        <v>4.9538203190596188E-2</v>
      </c>
      <c r="L41" s="22"/>
      <c r="AC41" s="12"/>
      <c r="AD41" s="12"/>
      <c r="AE41" s="12"/>
      <c r="AF41" s="12"/>
    </row>
    <row r="42" spans="1:32" x14ac:dyDescent="0.3">
      <c r="A42" s="14" t="s">
        <v>105</v>
      </c>
      <c r="B42" s="15" t="s">
        <v>106</v>
      </c>
      <c r="C42" s="3">
        <v>57</v>
      </c>
      <c r="D42" s="16">
        <f>H42*C42</f>
        <v>25308</v>
      </c>
      <c r="E42" s="16">
        <v>10800</v>
      </c>
      <c r="F42" s="17">
        <f t="shared" si="2"/>
        <v>-14508</v>
      </c>
      <c r="G42" s="18">
        <f t="shared" si="3"/>
        <v>-0.5732574679943101</v>
      </c>
      <c r="H42" s="19">
        <v>444</v>
      </c>
      <c r="I42" s="20">
        <f t="shared" si="1"/>
        <v>450</v>
      </c>
      <c r="J42" s="20">
        <f t="shared" si="4"/>
        <v>6</v>
      </c>
      <c r="K42" s="21">
        <f t="shared" si="5"/>
        <v>1.3513513513513514E-2</v>
      </c>
      <c r="L42" s="22"/>
      <c r="AC42" s="12"/>
      <c r="AD42" s="12"/>
      <c r="AE42" s="12"/>
      <c r="AF42" s="12"/>
    </row>
    <row r="43" spans="1:32" x14ac:dyDescent="0.3">
      <c r="A43" s="14" t="s">
        <v>107</v>
      </c>
      <c r="B43" s="15" t="s">
        <v>108</v>
      </c>
      <c r="C43" s="3">
        <v>0</v>
      </c>
      <c r="D43" s="16">
        <v>50791</v>
      </c>
      <c r="E43" s="16">
        <f>5000*12</f>
        <v>60000</v>
      </c>
      <c r="F43" s="17">
        <f t="shared" si="2"/>
        <v>9209</v>
      </c>
      <c r="G43" s="18">
        <f t="shared" si="3"/>
        <v>0.18131164970171881</v>
      </c>
      <c r="H43" s="19">
        <f t="shared" si="6"/>
        <v>4232.583333333333</v>
      </c>
      <c r="I43" s="20">
        <v>5000</v>
      </c>
      <c r="J43" s="20">
        <f t="shared" si="4"/>
        <v>767.41666666666697</v>
      </c>
      <c r="K43" s="21">
        <f t="shared" si="5"/>
        <v>0.1813116497017189</v>
      </c>
      <c r="L43" s="22"/>
      <c r="AC43" s="12"/>
      <c r="AD43" s="12"/>
      <c r="AE43" s="12"/>
      <c r="AF43" s="12"/>
    </row>
    <row r="44" spans="1:32" x14ac:dyDescent="0.3">
      <c r="A44" s="14" t="s">
        <v>109</v>
      </c>
      <c r="B44" s="15" t="s">
        <v>110</v>
      </c>
      <c r="C44" s="3">
        <v>9</v>
      </c>
      <c r="D44" s="16">
        <v>10000</v>
      </c>
      <c r="E44" s="16">
        <v>11000</v>
      </c>
      <c r="F44" s="17">
        <f t="shared" si="2"/>
        <v>1000</v>
      </c>
      <c r="G44" s="18">
        <f t="shared" si="3"/>
        <v>0.1</v>
      </c>
      <c r="H44" s="19">
        <f t="shared" si="6"/>
        <v>833.33333333333337</v>
      </c>
      <c r="I44" s="20">
        <f t="shared" ref="I44:I53" si="7">IF(OR(E44="",B44=""),"",E44/RIGHT(B44,2))</f>
        <v>916.66666666666663</v>
      </c>
      <c r="J44" s="20">
        <f t="shared" si="4"/>
        <v>83.333333333333258</v>
      </c>
      <c r="K44" s="21">
        <f t="shared" si="5"/>
        <v>9.9999999999999908E-2</v>
      </c>
      <c r="L44" s="22"/>
      <c r="AC44" s="12"/>
      <c r="AD44" s="12"/>
      <c r="AE44" s="12"/>
      <c r="AF44" s="12"/>
    </row>
    <row r="45" spans="1:32" x14ac:dyDescent="0.3">
      <c r="A45" s="14" t="s">
        <v>111</v>
      </c>
      <c r="B45" s="15" t="s">
        <v>112</v>
      </c>
      <c r="C45" s="3">
        <v>1</v>
      </c>
      <c r="D45" s="16">
        <v>16000</v>
      </c>
      <c r="E45" s="16">
        <v>18500</v>
      </c>
      <c r="F45" s="17">
        <f t="shared" si="2"/>
        <v>2500</v>
      </c>
      <c r="G45" s="18">
        <f t="shared" si="3"/>
        <v>0.15625</v>
      </c>
      <c r="H45" s="19">
        <f t="shared" si="6"/>
        <v>1333.3333333333333</v>
      </c>
      <c r="I45" s="20">
        <f t="shared" si="7"/>
        <v>1541.6666666666667</v>
      </c>
      <c r="J45" s="20">
        <f>IF(OR(H45="",I45=""),"",I45-H45)</f>
        <v>208.33333333333348</v>
      </c>
      <c r="K45" s="21">
        <f>IF(J45="","",J45/H45)</f>
        <v>0.15625000000000011</v>
      </c>
      <c r="L45" s="22"/>
      <c r="AC45" s="12"/>
      <c r="AD45" s="12"/>
      <c r="AE45" s="12"/>
      <c r="AF45" s="12"/>
    </row>
    <row r="46" spans="1:32" x14ac:dyDescent="0.3">
      <c r="A46" s="14" t="s">
        <v>113</v>
      </c>
      <c r="B46" s="15" t="s">
        <v>114</v>
      </c>
      <c r="C46" s="3">
        <v>0</v>
      </c>
      <c r="D46" s="16">
        <v>16000</v>
      </c>
      <c r="E46" s="16">
        <v>18500</v>
      </c>
      <c r="F46" s="17">
        <f t="shared" si="2"/>
        <v>2500</v>
      </c>
      <c r="G46" s="18">
        <f t="shared" si="3"/>
        <v>0.15625</v>
      </c>
      <c r="H46" s="19">
        <f t="shared" si="6"/>
        <v>1333.3333333333333</v>
      </c>
      <c r="I46" s="20">
        <f t="shared" si="7"/>
        <v>1541.6666666666667</v>
      </c>
      <c r="J46" s="20">
        <f>IF(OR(H46="",I46=""),"",I46-H46)</f>
        <v>208.33333333333348</v>
      </c>
      <c r="K46" s="21">
        <f>IF(J46="","",J46/H46)</f>
        <v>0.15625000000000011</v>
      </c>
      <c r="L46" s="22"/>
      <c r="AC46" s="12"/>
      <c r="AD46" s="12"/>
      <c r="AE46" s="12"/>
      <c r="AF46" s="12"/>
    </row>
    <row r="47" spans="1:32" x14ac:dyDescent="0.3">
      <c r="A47" s="14" t="s">
        <v>115</v>
      </c>
      <c r="B47" s="15" t="s">
        <v>116</v>
      </c>
      <c r="C47" s="3">
        <v>7</v>
      </c>
      <c r="D47" s="16">
        <v>10000</v>
      </c>
      <c r="E47" s="16">
        <v>11000</v>
      </c>
      <c r="F47" s="17">
        <f t="shared" si="2"/>
        <v>1000</v>
      </c>
      <c r="G47" s="18">
        <f t="shared" si="3"/>
        <v>0.1</v>
      </c>
      <c r="H47" s="19">
        <f t="shared" si="6"/>
        <v>833.33333333333337</v>
      </c>
      <c r="I47" s="20">
        <f t="shared" si="7"/>
        <v>916.66666666666663</v>
      </c>
      <c r="J47" s="20">
        <f>IF(OR(H47="",I47=""),"",I47-H47)</f>
        <v>83.333333333333258</v>
      </c>
      <c r="K47" s="21">
        <f>IF(J47="","",J47/H47)</f>
        <v>9.9999999999999908E-2</v>
      </c>
      <c r="L47" s="22"/>
      <c r="AC47" s="12"/>
      <c r="AD47" s="12"/>
      <c r="AE47" s="12"/>
      <c r="AF47" s="12"/>
    </row>
    <row r="48" spans="1:32" x14ac:dyDescent="0.3">
      <c r="A48" s="14" t="s">
        <v>117</v>
      </c>
      <c r="B48" s="15" t="s">
        <v>118</v>
      </c>
      <c r="C48" s="3">
        <v>2</v>
      </c>
      <c r="D48" s="16">
        <v>16000</v>
      </c>
      <c r="E48" s="16">
        <v>18500</v>
      </c>
      <c r="F48" s="17">
        <f t="shared" si="2"/>
        <v>2500</v>
      </c>
      <c r="G48" s="18">
        <f t="shared" si="3"/>
        <v>0.15625</v>
      </c>
      <c r="H48" s="19">
        <f t="shared" si="6"/>
        <v>1333.3333333333333</v>
      </c>
      <c r="I48" s="20">
        <f t="shared" si="7"/>
        <v>1541.6666666666667</v>
      </c>
      <c r="J48" s="20">
        <f>IF(OR(H48="",I48=""),"",I48-H48)</f>
        <v>208.33333333333348</v>
      </c>
      <c r="K48" s="21">
        <f>IF(J48="","",J48/H48)</f>
        <v>0.15625000000000011</v>
      </c>
      <c r="L48" s="22"/>
      <c r="AC48" s="12"/>
      <c r="AD48" s="12"/>
      <c r="AE48" s="12"/>
      <c r="AF48" s="12"/>
    </row>
    <row r="49" spans="1:32" x14ac:dyDescent="0.3">
      <c r="A49" s="14" t="s">
        <v>119</v>
      </c>
      <c r="B49" s="15" t="s">
        <v>120</v>
      </c>
      <c r="C49" s="3">
        <v>6</v>
      </c>
      <c r="D49" s="16">
        <v>10000</v>
      </c>
      <c r="E49" s="16">
        <v>11000</v>
      </c>
      <c r="F49" s="17">
        <f t="shared" si="2"/>
        <v>1000</v>
      </c>
      <c r="G49" s="18">
        <f t="shared" si="3"/>
        <v>0.1</v>
      </c>
      <c r="H49" s="19">
        <f t="shared" si="6"/>
        <v>833.33333333333337</v>
      </c>
      <c r="I49" s="20">
        <f t="shared" si="7"/>
        <v>916.66666666666663</v>
      </c>
      <c r="J49" s="20">
        <f>IF(OR(H49="",I49=""),"",I49-H49)</f>
        <v>83.333333333333258</v>
      </c>
      <c r="K49" s="21">
        <f>IF(J49="","",J49/H49)</f>
        <v>9.9999999999999908E-2</v>
      </c>
      <c r="L49" s="22"/>
      <c r="AC49" s="12"/>
      <c r="AD49" s="12"/>
      <c r="AE49" s="12"/>
      <c r="AF49" s="12"/>
    </row>
    <row r="50" spans="1:32" x14ac:dyDescent="0.3">
      <c r="A50" s="14" t="s">
        <v>121</v>
      </c>
      <c r="B50" s="15" t="s">
        <v>122</v>
      </c>
      <c r="C50" s="3">
        <v>0</v>
      </c>
      <c r="D50" s="16">
        <v>10125</v>
      </c>
      <c r="E50" s="16">
        <v>12000</v>
      </c>
      <c r="F50" s="17">
        <f t="shared" si="2"/>
        <v>1875</v>
      </c>
      <c r="G50" s="18">
        <f t="shared" si="3"/>
        <v>0.18518518518518517</v>
      </c>
      <c r="H50" s="19">
        <f t="shared" si="6"/>
        <v>843.75</v>
      </c>
      <c r="I50" s="20">
        <f t="shared" si="7"/>
        <v>1000</v>
      </c>
      <c r="J50" s="20">
        <f t="shared" si="4"/>
        <v>156.25</v>
      </c>
      <c r="K50" s="21">
        <f t="shared" si="5"/>
        <v>0.18518518518518517</v>
      </c>
      <c r="L50" s="22"/>
      <c r="AC50" s="12"/>
      <c r="AD50" s="12"/>
      <c r="AE50" s="12"/>
      <c r="AF50" s="12"/>
    </row>
    <row r="51" spans="1:32" x14ac:dyDescent="0.3">
      <c r="A51" s="14" t="s">
        <v>123</v>
      </c>
      <c r="B51" s="15" t="s">
        <v>124</v>
      </c>
      <c r="C51" s="3">
        <v>0</v>
      </c>
      <c r="D51" s="16">
        <v>10500</v>
      </c>
      <c r="E51" s="16">
        <v>11500</v>
      </c>
      <c r="F51" s="17">
        <f t="shared" si="2"/>
        <v>1000</v>
      </c>
      <c r="G51" s="18">
        <f t="shared" si="3"/>
        <v>9.5238095238095233E-2</v>
      </c>
      <c r="H51" s="19">
        <f t="shared" si="6"/>
        <v>1750</v>
      </c>
      <c r="I51" s="20">
        <f t="shared" si="7"/>
        <v>1916.6666666666667</v>
      </c>
      <c r="J51" s="20">
        <f>IF(OR(H51="",I51=""),"",I51-H51)</f>
        <v>166.66666666666674</v>
      </c>
      <c r="K51" s="21">
        <f>IF(J51="","",J51/H51)</f>
        <v>9.5238095238095288E-2</v>
      </c>
      <c r="L51" s="22"/>
      <c r="AC51" s="12"/>
      <c r="AD51" s="12"/>
      <c r="AE51" s="12"/>
      <c r="AF51" s="12"/>
    </row>
    <row r="52" spans="1:32" x14ac:dyDescent="0.3">
      <c r="A52" s="14" t="s">
        <v>125</v>
      </c>
      <c r="B52" s="15" t="s">
        <v>126</v>
      </c>
      <c r="C52" s="3">
        <v>5</v>
      </c>
      <c r="D52" s="16">
        <v>14600</v>
      </c>
      <c r="E52" s="16">
        <v>15000</v>
      </c>
      <c r="F52" s="17">
        <f t="shared" si="2"/>
        <v>400</v>
      </c>
      <c r="G52" s="18">
        <f t="shared" si="3"/>
        <v>2.7397260273972601E-2</v>
      </c>
      <c r="H52" s="19">
        <f t="shared" si="6"/>
        <v>1460</v>
      </c>
      <c r="I52" s="20">
        <f t="shared" si="7"/>
        <v>1500</v>
      </c>
      <c r="J52" s="20">
        <f>IF(OR(H52="",I52=""),"",I52-H52)</f>
        <v>40</v>
      </c>
      <c r="K52" s="21">
        <f>IF(J52="","",J52/H52)</f>
        <v>2.7397260273972601E-2</v>
      </c>
      <c r="L52" s="22"/>
      <c r="AC52" s="12"/>
      <c r="AD52" s="12"/>
      <c r="AE52" s="12"/>
      <c r="AF52" s="12"/>
    </row>
    <row r="53" spans="1:32" x14ac:dyDescent="0.3">
      <c r="A53" s="14" t="s">
        <v>127</v>
      </c>
      <c r="B53" s="15" t="s">
        <v>128</v>
      </c>
      <c r="C53" s="3">
        <v>0</v>
      </c>
      <c r="D53" s="16">
        <v>19100</v>
      </c>
      <c r="E53" s="16">
        <v>21000</v>
      </c>
      <c r="F53" s="17">
        <f t="shared" si="2"/>
        <v>1900</v>
      </c>
      <c r="G53" s="18">
        <f t="shared" si="3"/>
        <v>9.947643979057591E-2</v>
      </c>
      <c r="H53" s="19">
        <f t="shared" si="6"/>
        <v>1591.6666666666667</v>
      </c>
      <c r="I53" s="20">
        <f t="shared" si="7"/>
        <v>1750</v>
      </c>
      <c r="J53" s="20">
        <f>IF(OR(H53="",I53=""),"",I53-H53)</f>
        <v>158.33333333333326</v>
      </c>
      <c r="K53" s="21">
        <f>IF(J53="","",J53/H53)</f>
        <v>9.9476439790575868E-2</v>
      </c>
      <c r="L53" s="22"/>
      <c r="AC53" s="12"/>
      <c r="AD53" s="12"/>
      <c r="AE53" s="12"/>
      <c r="AF53" s="12"/>
    </row>
    <row r="54" spans="1:32" x14ac:dyDescent="0.3">
      <c r="A54" s="14" t="s">
        <v>129</v>
      </c>
      <c r="B54" s="15" t="s">
        <v>130</v>
      </c>
      <c r="C54" s="3">
        <v>0</v>
      </c>
      <c r="G54" s="18" t="str">
        <f>IF(OR(D54="",E54=""),"",(E54-D54)/D54)</f>
        <v/>
      </c>
      <c r="H54" s="19">
        <v>1</v>
      </c>
      <c r="I54" s="20">
        <v>1</v>
      </c>
      <c r="K54" s="21" t="str">
        <f t="shared" si="5"/>
        <v/>
      </c>
      <c r="L54" s="22"/>
      <c r="AC54" s="12"/>
      <c r="AD54" s="12"/>
      <c r="AE54" s="12"/>
      <c r="AF54" s="12"/>
    </row>
    <row r="55" spans="1:32" x14ac:dyDescent="0.3">
      <c r="A55" s="14" t="s">
        <v>131</v>
      </c>
      <c r="B55" s="15" t="s">
        <v>132</v>
      </c>
      <c r="C55" s="3">
        <v>0</v>
      </c>
      <c r="I55" s="20" t="str">
        <f t="shared" ref="I55:I118" si="8">IF(OR(E55="",B55=""),"",E55/RIGHT(B55,2))</f>
        <v/>
      </c>
      <c r="J55" s="20" t="str">
        <f t="shared" si="4"/>
        <v/>
      </c>
      <c r="K55" s="21" t="str">
        <f t="shared" si="5"/>
        <v/>
      </c>
      <c r="L55" s="22"/>
      <c r="AC55" s="12"/>
      <c r="AD55" s="12"/>
      <c r="AE55" s="12"/>
      <c r="AF55" s="12"/>
    </row>
    <row r="56" spans="1:32" x14ac:dyDescent="0.3">
      <c r="A56" s="14" t="str">
        <f t="shared" ref="A56:A119" si="9">IF(B56="","",IF(ROW()-ROW($A$1)&lt;10,"ART - "&amp;"00"&amp;ROW()-ROW($A$1),"ART - "&amp;"0"&amp;ROW()-ROW($A$1)))</f>
        <v/>
      </c>
      <c r="I56" s="20" t="str">
        <f t="shared" si="8"/>
        <v/>
      </c>
      <c r="J56" s="20" t="str">
        <f t="shared" si="4"/>
        <v/>
      </c>
      <c r="K56" s="21" t="str">
        <f t="shared" si="5"/>
        <v/>
      </c>
      <c r="L56" s="22"/>
      <c r="AC56" s="12"/>
      <c r="AD56" s="12"/>
      <c r="AE56" s="12"/>
      <c r="AF56" s="12"/>
    </row>
    <row r="57" spans="1:32" x14ac:dyDescent="0.3">
      <c r="A57" s="14" t="str">
        <f t="shared" si="9"/>
        <v/>
      </c>
      <c r="I57" s="20" t="str">
        <f t="shared" si="8"/>
        <v/>
      </c>
      <c r="J57" s="20" t="str">
        <f t="shared" si="4"/>
        <v/>
      </c>
      <c r="K57" s="21" t="str">
        <f t="shared" si="5"/>
        <v/>
      </c>
      <c r="L57" s="22"/>
      <c r="AC57" s="12"/>
      <c r="AD57" s="12"/>
      <c r="AE57" s="12"/>
      <c r="AF57" s="12"/>
    </row>
    <row r="58" spans="1:32" x14ac:dyDescent="0.3">
      <c r="A58" s="14" t="str">
        <f t="shared" si="9"/>
        <v/>
      </c>
      <c r="I58" s="20" t="str">
        <f t="shared" si="8"/>
        <v/>
      </c>
      <c r="J58" s="20" t="str">
        <f t="shared" si="4"/>
        <v/>
      </c>
      <c r="K58" s="21" t="str">
        <f t="shared" si="5"/>
        <v/>
      </c>
      <c r="L58" s="22"/>
      <c r="AC58" s="12"/>
      <c r="AD58" s="12"/>
      <c r="AE58" s="12"/>
      <c r="AF58" s="12"/>
    </row>
    <row r="59" spans="1:32" x14ac:dyDescent="0.3">
      <c r="A59" s="14" t="str">
        <f t="shared" si="9"/>
        <v/>
      </c>
      <c r="I59" s="20" t="str">
        <f t="shared" si="8"/>
        <v/>
      </c>
      <c r="J59" s="20" t="str">
        <f t="shared" si="4"/>
        <v/>
      </c>
      <c r="K59" s="21" t="str">
        <f t="shared" si="5"/>
        <v/>
      </c>
      <c r="L59" s="22"/>
      <c r="AC59" s="12"/>
      <c r="AD59" s="12"/>
      <c r="AE59" s="12"/>
      <c r="AF59" s="12"/>
    </row>
    <row r="60" spans="1:32" x14ac:dyDescent="0.3">
      <c r="A60" s="14" t="str">
        <f t="shared" si="9"/>
        <v/>
      </c>
      <c r="I60" s="20" t="str">
        <f t="shared" si="8"/>
        <v/>
      </c>
      <c r="J60" s="20" t="str">
        <f t="shared" si="4"/>
        <v/>
      </c>
      <c r="K60" s="21" t="str">
        <f t="shared" si="5"/>
        <v/>
      </c>
      <c r="L60" s="22"/>
      <c r="AC60" s="12"/>
      <c r="AD60" s="12"/>
      <c r="AE60" s="12"/>
      <c r="AF60" s="12"/>
    </row>
    <row r="61" spans="1:32" x14ac:dyDescent="0.3">
      <c r="A61" s="14" t="str">
        <f t="shared" si="9"/>
        <v/>
      </c>
      <c r="I61" s="20" t="str">
        <f t="shared" si="8"/>
        <v/>
      </c>
      <c r="J61" s="20" t="str">
        <f t="shared" si="4"/>
        <v/>
      </c>
      <c r="K61" s="21" t="str">
        <f t="shared" si="5"/>
        <v/>
      </c>
      <c r="L61" s="22"/>
      <c r="AC61" s="12"/>
      <c r="AD61" s="12"/>
      <c r="AE61" s="12"/>
      <c r="AF61" s="12"/>
    </row>
    <row r="62" spans="1:32" x14ac:dyDescent="0.3">
      <c r="A62" s="14" t="str">
        <f t="shared" si="9"/>
        <v/>
      </c>
      <c r="I62" s="20" t="str">
        <f t="shared" si="8"/>
        <v/>
      </c>
      <c r="J62" s="20" t="str">
        <f t="shared" si="4"/>
        <v/>
      </c>
      <c r="K62" s="21" t="str">
        <f t="shared" si="5"/>
        <v/>
      </c>
      <c r="L62" s="22"/>
      <c r="AC62" s="12"/>
      <c r="AD62" s="12"/>
      <c r="AE62" s="12"/>
      <c r="AF62" s="12"/>
    </row>
    <row r="63" spans="1:32" x14ac:dyDescent="0.3">
      <c r="A63" s="14" t="str">
        <f t="shared" si="9"/>
        <v/>
      </c>
      <c r="I63" s="20" t="str">
        <f t="shared" si="8"/>
        <v/>
      </c>
      <c r="J63" s="20" t="str">
        <f t="shared" si="4"/>
        <v/>
      </c>
      <c r="K63" s="21" t="str">
        <f t="shared" si="5"/>
        <v/>
      </c>
      <c r="L63" s="22"/>
      <c r="AC63" s="12"/>
      <c r="AD63" s="12"/>
      <c r="AE63" s="12"/>
      <c r="AF63" s="12"/>
    </row>
    <row r="64" spans="1:32" x14ac:dyDescent="0.3">
      <c r="A64" s="14" t="str">
        <f t="shared" si="9"/>
        <v/>
      </c>
      <c r="I64" s="20" t="str">
        <f t="shared" si="8"/>
        <v/>
      </c>
      <c r="J64" s="20" t="str">
        <f t="shared" si="4"/>
        <v/>
      </c>
      <c r="K64" s="21" t="str">
        <f t="shared" si="5"/>
        <v/>
      </c>
      <c r="L64" s="22"/>
      <c r="AC64" s="12"/>
      <c r="AD64" s="12"/>
      <c r="AE64" s="12"/>
      <c r="AF64" s="12"/>
    </row>
    <row r="65" spans="1:32" x14ac:dyDescent="0.3">
      <c r="A65" s="14" t="str">
        <f t="shared" si="9"/>
        <v/>
      </c>
      <c r="I65" s="20" t="str">
        <f t="shared" si="8"/>
        <v/>
      </c>
      <c r="J65" s="20" t="str">
        <f t="shared" si="4"/>
        <v/>
      </c>
      <c r="K65" s="21" t="str">
        <f t="shared" si="5"/>
        <v/>
      </c>
      <c r="L65" s="22"/>
      <c r="AC65" s="12"/>
      <c r="AD65" s="12"/>
      <c r="AE65" s="12"/>
      <c r="AF65" s="12"/>
    </row>
    <row r="66" spans="1:32" x14ac:dyDescent="0.3">
      <c r="A66" s="14" t="str">
        <f t="shared" si="9"/>
        <v/>
      </c>
      <c r="I66" s="20" t="str">
        <f t="shared" si="8"/>
        <v/>
      </c>
      <c r="J66" s="20" t="str">
        <f t="shared" si="4"/>
        <v/>
      </c>
      <c r="K66" s="21" t="str">
        <f t="shared" si="5"/>
        <v/>
      </c>
      <c r="L66" s="22"/>
      <c r="AC66" s="12"/>
      <c r="AD66" s="12"/>
      <c r="AE66" s="12"/>
      <c r="AF66" s="12"/>
    </row>
    <row r="67" spans="1:32" x14ac:dyDescent="0.3">
      <c r="A67" s="14" t="str">
        <f t="shared" si="9"/>
        <v/>
      </c>
      <c r="I67" s="20" t="str">
        <f t="shared" si="8"/>
        <v/>
      </c>
      <c r="J67" s="20" t="str">
        <f t="shared" ref="J67:J130" si="10">IF(OR(H67="",I67=""),"",I67-H67)</f>
        <v/>
      </c>
      <c r="K67" s="21" t="str">
        <f t="shared" ref="K67:K130" si="11">IF(J67="","",J67/H67)</f>
        <v/>
      </c>
      <c r="L67" s="22"/>
      <c r="AC67" s="12"/>
      <c r="AD67" s="12"/>
      <c r="AE67" s="12"/>
      <c r="AF67" s="12"/>
    </row>
    <row r="68" spans="1:32" x14ac:dyDescent="0.3">
      <c r="A68" s="14" t="str">
        <f t="shared" si="9"/>
        <v/>
      </c>
      <c r="I68" s="20" t="str">
        <f t="shared" si="8"/>
        <v/>
      </c>
      <c r="J68" s="20" t="str">
        <f t="shared" si="10"/>
        <v/>
      </c>
      <c r="K68" s="21" t="str">
        <f t="shared" si="11"/>
        <v/>
      </c>
      <c r="L68" s="22"/>
      <c r="AC68" s="12"/>
      <c r="AD68" s="12"/>
      <c r="AE68" s="12"/>
      <c r="AF68" s="12"/>
    </row>
    <row r="69" spans="1:32" x14ac:dyDescent="0.3">
      <c r="A69" s="14" t="str">
        <f t="shared" si="9"/>
        <v/>
      </c>
      <c r="I69" s="20" t="str">
        <f t="shared" si="8"/>
        <v/>
      </c>
      <c r="J69" s="20" t="str">
        <f t="shared" si="10"/>
        <v/>
      </c>
      <c r="K69" s="21" t="str">
        <f t="shared" si="11"/>
        <v/>
      </c>
      <c r="L69" s="22"/>
      <c r="AC69" s="12"/>
      <c r="AD69" s="12"/>
      <c r="AE69" s="12"/>
      <c r="AF69" s="12"/>
    </row>
    <row r="70" spans="1:32" x14ac:dyDescent="0.3">
      <c r="A70" s="14" t="str">
        <f t="shared" si="9"/>
        <v/>
      </c>
      <c r="I70" s="20" t="str">
        <f t="shared" si="8"/>
        <v/>
      </c>
      <c r="J70" s="20" t="str">
        <f t="shared" si="10"/>
        <v/>
      </c>
      <c r="K70" s="21" t="str">
        <f t="shared" si="11"/>
        <v/>
      </c>
      <c r="L70" s="22"/>
      <c r="AC70" s="12"/>
      <c r="AD70" s="12"/>
      <c r="AE70" s="12"/>
      <c r="AF70" s="12"/>
    </row>
    <row r="71" spans="1:32" x14ac:dyDescent="0.3">
      <c r="A71" s="14" t="str">
        <f t="shared" si="9"/>
        <v/>
      </c>
      <c r="I71" s="20" t="str">
        <f t="shared" si="8"/>
        <v/>
      </c>
      <c r="J71" s="20" t="str">
        <f t="shared" si="10"/>
        <v/>
      </c>
      <c r="K71" s="21" t="str">
        <f t="shared" si="11"/>
        <v/>
      </c>
      <c r="L71" s="22"/>
      <c r="AC71" s="12"/>
      <c r="AD71" s="12"/>
      <c r="AE71" s="12"/>
      <c r="AF71" s="12"/>
    </row>
    <row r="72" spans="1:32" x14ac:dyDescent="0.3">
      <c r="A72" s="14" t="str">
        <f t="shared" si="9"/>
        <v/>
      </c>
      <c r="I72" s="20" t="str">
        <f t="shared" si="8"/>
        <v/>
      </c>
      <c r="J72" s="20" t="str">
        <f t="shared" si="10"/>
        <v/>
      </c>
      <c r="K72" s="21" t="str">
        <f t="shared" si="11"/>
        <v/>
      </c>
      <c r="L72" s="22"/>
      <c r="AC72" s="12"/>
      <c r="AD72" s="12"/>
      <c r="AE72" s="12"/>
      <c r="AF72" s="12"/>
    </row>
    <row r="73" spans="1:32" x14ac:dyDescent="0.3">
      <c r="A73" s="14" t="str">
        <f t="shared" si="9"/>
        <v/>
      </c>
      <c r="I73" s="20" t="str">
        <f t="shared" si="8"/>
        <v/>
      </c>
      <c r="J73" s="20" t="str">
        <f t="shared" si="10"/>
        <v/>
      </c>
      <c r="K73" s="21" t="str">
        <f t="shared" si="11"/>
        <v/>
      </c>
      <c r="L73" s="22"/>
      <c r="AC73" s="12"/>
      <c r="AD73" s="12"/>
      <c r="AE73" s="12"/>
      <c r="AF73" s="12"/>
    </row>
    <row r="74" spans="1:32" x14ac:dyDescent="0.3">
      <c r="A74" s="14" t="str">
        <f t="shared" si="9"/>
        <v/>
      </c>
      <c r="I74" s="20" t="str">
        <f t="shared" si="8"/>
        <v/>
      </c>
      <c r="J74" s="20" t="str">
        <f t="shared" si="10"/>
        <v/>
      </c>
      <c r="K74" s="21" t="str">
        <f t="shared" si="11"/>
        <v/>
      </c>
      <c r="L74" s="22"/>
      <c r="AC74" s="12"/>
      <c r="AD74" s="12"/>
      <c r="AE74" s="12"/>
      <c r="AF74" s="12"/>
    </row>
    <row r="75" spans="1:32" x14ac:dyDescent="0.3">
      <c r="A75" s="14" t="str">
        <f t="shared" si="9"/>
        <v/>
      </c>
      <c r="I75" s="20" t="str">
        <f t="shared" si="8"/>
        <v/>
      </c>
      <c r="J75" s="20" t="str">
        <f t="shared" si="10"/>
        <v/>
      </c>
      <c r="K75" s="21" t="str">
        <f t="shared" si="11"/>
        <v/>
      </c>
      <c r="L75" s="22"/>
      <c r="AC75" s="12"/>
      <c r="AD75" s="12"/>
      <c r="AE75" s="12"/>
      <c r="AF75" s="12"/>
    </row>
    <row r="76" spans="1:32" x14ac:dyDescent="0.3">
      <c r="A76" s="14" t="str">
        <f t="shared" si="9"/>
        <v/>
      </c>
      <c r="I76" s="20" t="str">
        <f t="shared" si="8"/>
        <v/>
      </c>
      <c r="J76" s="20" t="str">
        <f t="shared" si="10"/>
        <v/>
      </c>
      <c r="K76" s="21" t="str">
        <f t="shared" si="11"/>
        <v/>
      </c>
      <c r="L76" s="22"/>
      <c r="AC76" s="12"/>
      <c r="AD76" s="12"/>
      <c r="AE76" s="12"/>
      <c r="AF76" s="12"/>
    </row>
    <row r="77" spans="1:32" x14ac:dyDescent="0.3">
      <c r="A77" s="14" t="str">
        <f t="shared" si="9"/>
        <v/>
      </c>
      <c r="I77" s="20" t="str">
        <f t="shared" si="8"/>
        <v/>
      </c>
      <c r="J77" s="20" t="str">
        <f t="shared" si="10"/>
        <v/>
      </c>
      <c r="K77" s="21" t="str">
        <f t="shared" si="11"/>
        <v/>
      </c>
      <c r="L77" s="22"/>
      <c r="AC77" s="12"/>
      <c r="AD77" s="12"/>
      <c r="AE77" s="12"/>
      <c r="AF77" s="12"/>
    </row>
    <row r="78" spans="1:32" x14ac:dyDescent="0.3">
      <c r="A78" s="14" t="str">
        <f t="shared" si="9"/>
        <v/>
      </c>
      <c r="I78" s="20" t="str">
        <f t="shared" si="8"/>
        <v/>
      </c>
      <c r="J78" s="20" t="str">
        <f t="shared" si="10"/>
        <v/>
      </c>
      <c r="K78" s="21" t="str">
        <f t="shared" si="11"/>
        <v/>
      </c>
      <c r="L78" s="22"/>
      <c r="AC78" s="12"/>
      <c r="AD78" s="12"/>
      <c r="AE78" s="12"/>
      <c r="AF78" s="12"/>
    </row>
    <row r="79" spans="1:32" x14ac:dyDescent="0.3">
      <c r="A79" s="14" t="str">
        <f t="shared" si="9"/>
        <v/>
      </c>
      <c r="I79" s="20" t="str">
        <f t="shared" si="8"/>
        <v/>
      </c>
      <c r="J79" s="20" t="str">
        <f t="shared" si="10"/>
        <v/>
      </c>
      <c r="K79" s="21" t="str">
        <f t="shared" si="11"/>
        <v/>
      </c>
      <c r="L79" s="22"/>
      <c r="AC79" s="12"/>
      <c r="AD79" s="12"/>
      <c r="AE79" s="12"/>
      <c r="AF79" s="12"/>
    </row>
    <row r="80" spans="1:32" x14ac:dyDescent="0.3">
      <c r="A80" s="14" t="str">
        <f t="shared" si="9"/>
        <v/>
      </c>
      <c r="I80" s="20" t="str">
        <f t="shared" si="8"/>
        <v/>
      </c>
      <c r="J80" s="20" t="str">
        <f t="shared" si="10"/>
        <v/>
      </c>
      <c r="K80" s="21" t="str">
        <f t="shared" si="11"/>
        <v/>
      </c>
      <c r="L80" s="22"/>
      <c r="AC80" s="12"/>
      <c r="AD80" s="12"/>
      <c r="AE80" s="12"/>
      <c r="AF80" s="12"/>
    </row>
    <row r="81" spans="1:32" x14ac:dyDescent="0.3">
      <c r="A81" s="14" t="str">
        <f t="shared" si="9"/>
        <v/>
      </c>
      <c r="I81" s="20" t="str">
        <f t="shared" si="8"/>
        <v/>
      </c>
      <c r="J81" s="20" t="str">
        <f t="shared" si="10"/>
        <v/>
      </c>
      <c r="K81" s="21" t="str">
        <f t="shared" si="11"/>
        <v/>
      </c>
      <c r="L81" s="22"/>
      <c r="AC81" s="12"/>
      <c r="AD81" s="12"/>
      <c r="AE81" s="12"/>
      <c r="AF81" s="12"/>
    </row>
    <row r="82" spans="1:32" x14ac:dyDescent="0.3">
      <c r="A82" s="14" t="str">
        <f t="shared" si="9"/>
        <v/>
      </c>
      <c r="I82" s="20" t="str">
        <f t="shared" si="8"/>
        <v/>
      </c>
      <c r="J82" s="20" t="str">
        <f t="shared" si="10"/>
        <v/>
      </c>
      <c r="K82" s="21" t="str">
        <f t="shared" si="11"/>
        <v/>
      </c>
      <c r="L82" s="22"/>
      <c r="AC82" s="12"/>
      <c r="AD82" s="12"/>
      <c r="AE82" s="12"/>
      <c r="AF82" s="12"/>
    </row>
    <row r="83" spans="1:32" x14ac:dyDescent="0.3">
      <c r="A83" s="14" t="str">
        <f t="shared" si="9"/>
        <v/>
      </c>
      <c r="I83" s="20" t="str">
        <f t="shared" si="8"/>
        <v/>
      </c>
      <c r="J83" s="20" t="str">
        <f t="shared" si="10"/>
        <v/>
      </c>
      <c r="K83" s="21" t="str">
        <f t="shared" si="11"/>
        <v/>
      </c>
      <c r="L83" s="22"/>
      <c r="AC83" s="12"/>
      <c r="AD83" s="12"/>
      <c r="AE83" s="12"/>
      <c r="AF83" s="12"/>
    </row>
    <row r="84" spans="1:32" x14ac:dyDescent="0.3">
      <c r="A84" s="14" t="str">
        <f t="shared" si="9"/>
        <v/>
      </c>
      <c r="I84" s="20" t="str">
        <f t="shared" si="8"/>
        <v/>
      </c>
      <c r="J84" s="20" t="str">
        <f t="shared" si="10"/>
        <v/>
      </c>
      <c r="K84" s="21" t="str">
        <f t="shared" si="11"/>
        <v/>
      </c>
      <c r="L84" s="22"/>
      <c r="AC84" s="12"/>
      <c r="AD84" s="12"/>
      <c r="AE84" s="12"/>
      <c r="AF84" s="12"/>
    </row>
    <row r="85" spans="1:32" x14ac:dyDescent="0.3">
      <c r="A85" s="14" t="str">
        <f t="shared" si="9"/>
        <v/>
      </c>
      <c r="I85" s="20" t="str">
        <f t="shared" si="8"/>
        <v/>
      </c>
      <c r="J85" s="20" t="str">
        <f t="shared" si="10"/>
        <v/>
      </c>
      <c r="K85" s="21" t="str">
        <f t="shared" si="11"/>
        <v/>
      </c>
      <c r="L85" s="22"/>
      <c r="AC85" s="12"/>
      <c r="AD85" s="12"/>
      <c r="AE85" s="12"/>
      <c r="AF85" s="12"/>
    </row>
    <row r="86" spans="1:32" x14ac:dyDescent="0.3">
      <c r="A86" s="14" t="str">
        <f t="shared" si="9"/>
        <v/>
      </c>
      <c r="I86" s="20" t="str">
        <f t="shared" si="8"/>
        <v/>
      </c>
      <c r="J86" s="20" t="str">
        <f t="shared" si="10"/>
        <v/>
      </c>
      <c r="K86" s="21" t="str">
        <f t="shared" si="11"/>
        <v/>
      </c>
      <c r="L86" s="22"/>
      <c r="AC86" s="12"/>
      <c r="AD86" s="12"/>
      <c r="AE86" s="12"/>
      <c r="AF86" s="12"/>
    </row>
    <row r="87" spans="1:32" x14ac:dyDescent="0.3">
      <c r="A87" s="14" t="str">
        <f t="shared" si="9"/>
        <v/>
      </c>
      <c r="I87" s="20" t="str">
        <f t="shared" si="8"/>
        <v/>
      </c>
      <c r="J87" s="20" t="str">
        <f t="shared" si="10"/>
        <v/>
      </c>
      <c r="K87" s="21" t="str">
        <f t="shared" si="11"/>
        <v/>
      </c>
      <c r="L87" s="22"/>
      <c r="AC87" s="12"/>
      <c r="AD87" s="12"/>
      <c r="AE87" s="12"/>
      <c r="AF87" s="12"/>
    </row>
    <row r="88" spans="1:32" x14ac:dyDescent="0.3">
      <c r="A88" s="14" t="str">
        <f t="shared" si="9"/>
        <v/>
      </c>
      <c r="I88" s="20" t="str">
        <f t="shared" si="8"/>
        <v/>
      </c>
      <c r="J88" s="20" t="str">
        <f t="shared" si="10"/>
        <v/>
      </c>
      <c r="K88" s="21" t="str">
        <f t="shared" si="11"/>
        <v/>
      </c>
      <c r="L88" s="22"/>
      <c r="AC88" s="12"/>
      <c r="AD88" s="12"/>
      <c r="AE88" s="12"/>
      <c r="AF88" s="12"/>
    </row>
    <row r="89" spans="1:32" x14ac:dyDescent="0.3">
      <c r="A89" s="14" t="str">
        <f t="shared" si="9"/>
        <v/>
      </c>
      <c r="I89" s="20" t="str">
        <f t="shared" si="8"/>
        <v/>
      </c>
      <c r="J89" s="20" t="str">
        <f t="shared" si="10"/>
        <v/>
      </c>
      <c r="K89" s="21" t="str">
        <f t="shared" si="11"/>
        <v/>
      </c>
      <c r="L89" s="22"/>
      <c r="AC89" s="12"/>
      <c r="AD89" s="12"/>
      <c r="AE89" s="12"/>
      <c r="AF89" s="12"/>
    </row>
    <row r="90" spans="1:32" x14ac:dyDescent="0.3">
      <c r="A90" s="14" t="str">
        <f t="shared" si="9"/>
        <v/>
      </c>
      <c r="I90" s="20" t="str">
        <f t="shared" si="8"/>
        <v/>
      </c>
      <c r="J90" s="20" t="str">
        <f t="shared" si="10"/>
        <v/>
      </c>
      <c r="K90" s="21" t="str">
        <f t="shared" si="11"/>
        <v/>
      </c>
      <c r="L90" s="22"/>
      <c r="AC90" s="12"/>
      <c r="AD90" s="12"/>
      <c r="AE90" s="12"/>
      <c r="AF90" s="12"/>
    </row>
    <row r="91" spans="1:32" x14ac:dyDescent="0.3">
      <c r="A91" s="14" t="str">
        <f t="shared" si="9"/>
        <v/>
      </c>
      <c r="I91" s="20" t="str">
        <f t="shared" si="8"/>
        <v/>
      </c>
      <c r="J91" s="20" t="str">
        <f t="shared" si="10"/>
        <v/>
      </c>
      <c r="K91" s="21" t="str">
        <f t="shared" si="11"/>
        <v/>
      </c>
      <c r="L91" s="22"/>
      <c r="AC91" s="12"/>
      <c r="AD91" s="12"/>
      <c r="AE91" s="12"/>
      <c r="AF91" s="12"/>
    </row>
    <row r="92" spans="1:32" x14ac:dyDescent="0.3">
      <c r="A92" s="14" t="str">
        <f t="shared" si="9"/>
        <v/>
      </c>
      <c r="I92" s="20" t="str">
        <f t="shared" si="8"/>
        <v/>
      </c>
      <c r="J92" s="20" t="str">
        <f t="shared" si="10"/>
        <v/>
      </c>
      <c r="K92" s="21" t="str">
        <f t="shared" si="11"/>
        <v/>
      </c>
      <c r="L92" s="22"/>
      <c r="AC92" s="12"/>
      <c r="AD92" s="12"/>
      <c r="AE92" s="12"/>
      <c r="AF92" s="12"/>
    </row>
    <row r="93" spans="1:32" x14ac:dyDescent="0.3">
      <c r="A93" s="14" t="str">
        <f t="shared" si="9"/>
        <v/>
      </c>
      <c r="I93" s="20" t="str">
        <f t="shared" si="8"/>
        <v/>
      </c>
      <c r="J93" s="20" t="str">
        <f t="shared" si="10"/>
        <v/>
      </c>
      <c r="K93" s="21" t="str">
        <f t="shared" si="11"/>
        <v/>
      </c>
      <c r="L93" s="22"/>
      <c r="AC93" s="12"/>
      <c r="AD93" s="12"/>
      <c r="AE93" s="12"/>
      <c r="AF93" s="12"/>
    </row>
    <row r="94" spans="1:32" x14ac:dyDescent="0.3">
      <c r="A94" s="14" t="str">
        <f t="shared" si="9"/>
        <v/>
      </c>
      <c r="I94" s="20" t="str">
        <f t="shared" si="8"/>
        <v/>
      </c>
      <c r="J94" s="20" t="str">
        <f t="shared" si="10"/>
        <v/>
      </c>
      <c r="K94" s="21" t="str">
        <f t="shared" si="11"/>
        <v/>
      </c>
      <c r="L94" s="22"/>
      <c r="AC94" s="12"/>
      <c r="AD94" s="12"/>
      <c r="AE94" s="12"/>
      <c r="AF94" s="12"/>
    </row>
    <row r="95" spans="1:32" x14ac:dyDescent="0.3">
      <c r="A95" s="14" t="str">
        <f t="shared" si="9"/>
        <v/>
      </c>
      <c r="I95" s="20" t="str">
        <f t="shared" si="8"/>
        <v/>
      </c>
      <c r="J95" s="20" t="str">
        <f t="shared" si="10"/>
        <v/>
      </c>
      <c r="K95" s="21" t="str">
        <f t="shared" si="11"/>
        <v/>
      </c>
      <c r="L95" s="22"/>
      <c r="AC95" s="12"/>
      <c r="AD95" s="12"/>
      <c r="AE95" s="12"/>
      <c r="AF95" s="12"/>
    </row>
    <row r="96" spans="1:32" x14ac:dyDescent="0.3">
      <c r="A96" s="14" t="str">
        <f t="shared" si="9"/>
        <v/>
      </c>
      <c r="I96" s="20" t="str">
        <f t="shared" si="8"/>
        <v/>
      </c>
      <c r="J96" s="20" t="str">
        <f t="shared" si="10"/>
        <v/>
      </c>
      <c r="K96" s="21" t="str">
        <f t="shared" si="11"/>
        <v/>
      </c>
      <c r="L96" s="22"/>
      <c r="AC96" s="12"/>
      <c r="AD96" s="12"/>
      <c r="AE96" s="12"/>
      <c r="AF96" s="12"/>
    </row>
    <row r="97" spans="1:32" x14ac:dyDescent="0.3">
      <c r="A97" s="14" t="str">
        <f t="shared" si="9"/>
        <v/>
      </c>
      <c r="I97" s="20" t="str">
        <f t="shared" si="8"/>
        <v/>
      </c>
      <c r="J97" s="20" t="str">
        <f t="shared" si="10"/>
        <v/>
      </c>
      <c r="K97" s="21" t="str">
        <f t="shared" si="11"/>
        <v/>
      </c>
      <c r="L97" s="22"/>
      <c r="AC97" s="12"/>
      <c r="AD97" s="12"/>
      <c r="AE97" s="12"/>
      <c r="AF97" s="12"/>
    </row>
    <row r="98" spans="1:32" x14ac:dyDescent="0.3">
      <c r="A98" s="14" t="str">
        <f t="shared" si="9"/>
        <v/>
      </c>
      <c r="I98" s="20" t="str">
        <f t="shared" si="8"/>
        <v/>
      </c>
      <c r="J98" s="20" t="str">
        <f t="shared" si="10"/>
        <v/>
      </c>
      <c r="K98" s="21" t="str">
        <f t="shared" si="11"/>
        <v/>
      </c>
      <c r="L98" s="22"/>
      <c r="AC98" s="12"/>
      <c r="AD98" s="12"/>
      <c r="AE98" s="12"/>
      <c r="AF98" s="12"/>
    </row>
    <row r="99" spans="1:32" x14ac:dyDescent="0.3">
      <c r="A99" s="14" t="str">
        <f t="shared" si="9"/>
        <v/>
      </c>
      <c r="I99" s="20" t="str">
        <f t="shared" si="8"/>
        <v/>
      </c>
      <c r="J99" s="20" t="str">
        <f t="shared" si="10"/>
        <v/>
      </c>
      <c r="K99" s="21" t="str">
        <f t="shared" si="11"/>
        <v/>
      </c>
      <c r="L99" s="22"/>
      <c r="AC99" s="12"/>
      <c r="AD99" s="12"/>
      <c r="AE99" s="12"/>
      <c r="AF99" s="12"/>
    </row>
    <row r="100" spans="1:32" x14ac:dyDescent="0.3">
      <c r="A100" s="14" t="str">
        <f t="shared" si="9"/>
        <v/>
      </c>
      <c r="I100" s="20" t="str">
        <f t="shared" si="8"/>
        <v/>
      </c>
      <c r="J100" s="20" t="str">
        <f t="shared" si="10"/>
        <v/>
      </c>
      <c r="K100" s="21" t="str">
        <f t="shared" si="11"/>
        <v/>
      </c>
      <c r="L100" s="22"/>
      <c r="AC100" s="12"/>
      <c r="AD100" s="12"/>
      <c r="AE100" s="12"/>
      <c r="AF100" s="12"/>
    </row>
    <row r="101" spans="1:32" x14ac:dyDescent="0.3">
      <c r="A101" s="14" t="str">
        <f t="shared" si="9"/>
        <v/>
      </c>
      <c r="I101" s="20" t="str">
        <f t="shared" si="8"/>
        <v/>
      </c>
      <c r="J101" s="20" t="str">
        <f t="shared" si="10"/>
        <v/>
      </c>
      <c r="K101" s="21" t="str">
        <f t="shared" si="11"/>
        <v/>
      </c>
      <c r="L101" s="22"/>
      <c r="AC101" s="12"/>
      <c r="AD101" s="12"/>
      <c r="AE101" s="12"/>
      <c r="AF101" s="12"/>
    </row>
    <row r="102" spans="1:32" x14ac:dyDescent="0.3">
      <c r="A102" s="14" t="str">
        <f t="shared" si="9"/>
        <v/>
      </c>
      <c r="I102" s="20" t="str">
        <f t="shared" si="8"/>
        <v/>
      </c>
      <c r="J102" s="20" t="str">
        <f t="shared" si="10"/>
        <v/>
      </c>
      <c r="K102" s="21" t="str">
        <f t="shared" si="11"/>
        <v/>
      </c>
      <c r="L102" s="22"/>
      <c r="AC102" s="12"/>
      <c r="AD102" s="12"/>
      <c r="AE102" s="12"/>
      <c r="AF102" s="12"/>
    </row>
    <row r="103" spans="1:32" x14ac:dyDescent="0.3">
      <c r="A103" s="14" t="str">
        <f t="shared" si="9"/>
        <v/>
      </c>
      <c r="I103" s="20" t="str">
        <f t="shared" si="8"/>
        <v/>
      </c>
      <c r="J103" s="20" t="str">
        <f t="shared" si="10"/>
        <v/>
      </c>
      <c r="K103" s="21" t="str">
        <f t="shared" si="11"/>
        <v/>
      </c>
      <c r="L103" s="22"/>
      <c r="AC103" s="12"/>
      <c r="AD103" s="12"/>
      <c r="AE103" s="12"/>
      <c r="AF103" s="12"/>
    </row>
    <row r="104" spans="1:32" x14ac:dyDescent="0.3">
      <c r="A104" s="14" t="str">
        <f t="shared" si="9"/>
        <v/>
      </c>
      <c r="I104" s="20" t="str">
        <f t="shared" si="8"/>
        <v/>
      </c>
      <c r="J104" s="20" t="str">
        <f t="shared" si="10"/>
        <v/>
      </c>
      <c r="K104" s="21" t="str">
        <f t="shared" si="11"/>
        <v/>
      </c>
      <c r="L104" s="22"/>
      <c r="AC104" s="12"/>
      <c r="AD104" s="12"/>
      <c r="AE104" s="12"/>
      <c r="AF104" s="12"/>
    </row>
    <row r="105" spans="1:32" x14ac:dyDescent="0.3">
      <c r="A105" s="14" t="str">
        <f t="shared" si="9"/>
        <v/>
      </c>
      <c r="I105" s="20" t="str">
        <f t="shared" si="8"/>
        <v/>
      </c>
      <c r="J105" s="20" t="str">
        <f t="shared" si="10"/>
        <v/>
      </c>
      <c r="K105" s="21" t="str">
        <f t="shared" si="11"/>
        <v/>
      </c>
      <c r="L105" s="22"/>
      <c r="AC105" s="12"/>
      <c r="AD105" s="12"/>
      <c r="AE105" s="12"/>
      <c r="AF105" s="12"/>
    </row>
    <row r="106" spans="1:32" x14ac:dyDescent="0.3">
      <c r="A106" s="14" t="str">
        <f t="shared" si="9"/>
        <v/>
      </c>
      <c r="I106" s="20" t="str">
        <f t="shared" si="8"/>
        <v/>
      </c>
      <c r="J106" s="20" t="str">
        <f t="shared" si="10"/>
        <v/>
      </c>
      <c r="K106" s="21" t="str">
        <f t="shared" si="11"/>
        <v/>
      </c>
      <c r="L106" s="22"/>
      <c r="AC106" s="12"/>
      <c r="AD106" s="12"/>
      <c r="AE106" s="12"/>
      <c r="AF106" s="12"/>
    </row>
    <row r="107" spans="1:32" x14ac:dyDescent="0.3">
      <c r="A107" s="14" t="str">
        <f t="shared" si="9"/>
        <v/>
      </c>
      <c r="I107" s="20" t="str">
        <f t="shared" si="8"/>
        <v/>
      </c>
      <c r="J107" s="20" t="str">
        <f t="shared" si="10"/>
        <v/>
      </c>
      <c r="K107" s="21" t="str">
        <f t="shared" si="11"/>
        <v/>
      </c>
      <c r="L107" s="22"/>
      <c r="AC107" s="12"/>
      <c r="AD107" s="12"/>
      <c r="AE107" s="12"/>
      <c r="AF107" s="12"/>
    </row>
    <row r="108" spans="1:32" x14ac:dyDescent="0.3">
      <c r="A108" s="14" t="str">
        <f t="shared" si="9"/>
        <v/>
      </c>
      <c r="I108" s="20" t="str">
        <f t="shared" si="8"/>
        <v/>
      </c>
      <c r="J108" s="20" t="str">
        <f t="shared" si="10"/>
        <v/>
      </c>
      <c r="K108" s="21" t="str">
        <f t="shared" si="11"/>
        <v/>
      </c>
      <c r="L108" s="22"/>
      <c r="AC108" s="12"/>
      <c r="AD108" s="12"/>
      <c r="AE108" s="12"/>
      <c r="AF108" s="12"/>
    </row>
    <row r="109" spans="1:32" x14ac:dyDescent="0.3">
      <c r="A109" s="14" t="str">
        <f t="shared" si="9"/>
        <v/>
      </c>
      <c r="I109" s="20" t="str">
        <f t="shared" si="8"/>
        <v/>
      </c>
      <c r="J109" s="20" t="str">
        <f t="shared" si="10"/>
        <v/>
      </c>
      <c r="K109" s="21" t="str">
        <f t="shared" si="11"/>
        <v/>
      </c>
      <c r="L109" s="22"/>
      <c r="AC109" s="12"/>
      <c r="AD109" s="12"/>
      <c r="AE109" s="12"/>
      <c r="AF109" s="12"/>
    </row>
    <row r="110" spans="1:32" x14ac:dyDescent="0.3">
      <c r="A110" s="14" t="str">
        <f t="shared" si="9"/>
        <v/>
      </c>
      <c r="I110" s="20" t="str">
        <f t="shared" si="8"/>
        <v/>
      </c>
      <c r="J110" s="20" t="str">
        <f t="shared" si="10"/>
        <v/>
      </c>
      <c r="K110" s="21" t="str">
        <f t="shared" si="11"/>
        <v/>
      </c>
      <c r="L110" s="22"/>
      <c r="AC110" s="12"/>
      <c r="AD110" s="12"/>
      <c r="AE110" s="12"/>
      <c r="AF110" s="12"/>
    </row>
    <row r="111" spans="1:32" x14ac:dyDescent="0.3">
      <c r="A111" s="14" t="str">
        <f t="shared" si="9"/>
        <v/>
      </c>
      <c r="I111" s="20" t="str">
        <f t="shared" si="8"/>
        <v/>
      </c>
      <c r="J111" s="20" t="str">
        <f t="shared" si="10"/>
        <v/>
      </c>
      <c r="K111" s="21" t="str">
        <f t="shared" si="11"/>
        <v/>
      </c>
      <c r="L111" s="22"/>
      <c r="AC111" s="12"/>
      <c r="AD111" s="12"/>
      <c r="AE111" s="12"/>
      <c r="AF111" s="12"/>
    </row>
    <row r="112" spans="1:32" x14ac:dyDescent="0.3">
      <c r="A112" s="14" t="str">
        <f t="shared" si="9"/>
        <v/>
      </c>
      <c r="I112" s="20" t="str">
        <f t="shared" si="8"/>
        <v/>
      </c>
      <c r="J112" s="20" t="str">
        <f t="shared" si="10"/>
        <v/>
      </c>
      <c r="K112" s="21" t="str">
        <f t="shared" si="11"/>
        <v/>
      </c>
      <c r="L112" s="22"/>
      <c r="AC112" s="12"/>
      <c r="AD112" s="12"/>
      <c r="AE112" s="12"/>
      <c r="AF112" s="12"/>
    </row>
    <row r="113" spans="1:32" x14ac:dyDescent="0.3">
      <c r="A113" s="14" t="str">
        <f t="shared" si="9"/>
        <v/>
      </c>
      <c r="I113" s="20" t="str">
        <f t="shared" si="8"/>
        <v/>
      </c>
      <c r="J113" s="20" t="str">
        <f t="shared" si="10"/>
        <v/>
      </c>
      <c r="K113" s="21" t="str">
        <f t="shared" si="11"/>
        <v/>
      </c>
      <c r="L113" s="22"/>
      <c r="AC113" s="12"/>
      <c r="AD113" s="12"/>
      <c r="AE113" s="12"/>
      <c r="AF113" s="12"/>
    </row>
    <row r="114" spans="1:32" x14ac:dyDescent="0.3">
      <c r="A114" s="14" t="str">
        <f t="shared" si="9"/>
        <v/>
      </c>
      <c r="I114" s="20" t="str">
        <f t="shared" si="8"/>
        <v/>
      </c>
      <c r="J114" s="20" t="str">
        <f t="shared" si="10"/>
        <v/>
      </c>
      <c r="K114" s="21" t="str">
        <f t="shared" si="11"/>
        <v/>
      </c>
      <c r="L114" s="22"/>
      <c r="AC114" s="12"/>
      <c r="AD114" s="12"/>
      <c r="AE114" s="12"/>
      <c r="AF114" s="12"/>
    </row>
    <row r="115" spans="1:32" x14ac:dyDescent="0.3">
      <c r="A115" s="14" t="str">
        <f t="shared" si="9"/>
        <v/>
      </c>
      <c r="I115" s="20" t="str">
        <f t="shared" si="8"/>
        <v/>
      </c>
      <c r="J115" s="20" t="str">
        <f t="shared" si="10"/>
        <v/>
      </c>
      <c r="K115" s="21" t="str">
        <f t="shared" si="11"/>
        <v/>
      </c>
      <c r="L115" s="22"/>
      <c r="AC115" s="12"/>
      <c r="AD115" s="12"/>
      <c r="AE115" s="12"/>
      <c r="AF115" s="12"/>
    </row>
    <row r="116" spans="1:32" x14ac:dyDescent="0.3">
      <c r="A116" s="14" t="str">
        <f t="shared" si="9"/>
        <v/>
      </c>
      <c r="I116" s="20" t="str">
        <f t="shared" si="8"/>
        <v/>
      </c>
      <c r="J116" s="20" t="str">
        <f t="shared" si="10"/>
        <v/>
      </c>
      <c r="K116" s="21" t="str">
        <f t="shared" si="11"/>
        <v/>
      </c>
      <c r="L116" s="22"/>
      <c r="AC116" s="12"/>
      <c r="AD116" s="12"/>
      <c r="AE116" s="12"/>
      <c r="AF116" s="12"/>
    </row>
    <row r="117" spans="1:32" x14ac:dyDescent="0.3">
      <c r="A117" s="14" t="str">
        <f t="shared" si="9"/>
        <v/>
      </c>
      <c r="I117" s="20" t="str">
        <f t="shared" si="8"/>
        <v/>
      </c>
      <c r="J117" s="20" t="str">
        <f t="shared" si="10"/>
        <v/>
      </c>
      <c r="K117" s="21" t="str">
        <f t="shared" si="11"/>
        <v/>
      </c>
      <c r="L117" s="22"/>
      <c r="AC117" s="12"/>
      <c r="AD117" s="12"/>
      <c r="AE117" s="12"/>
      <c r="AF117" s="12"/>
    </row>
    <row r="118" spans="1:32" x14ac:dyDescent="0.3">
      <c r="A118" s="14" t="str">
        <f t="shared" si="9"/>
        <v/>
      </c>
      <c r="I118" s="20" t="str">
        <f t="shared" si="8"/>
        <v/>
      </c>
      <c r="J118" s="20" t="str">
        <f t="shared" si="10"/>
        <v/>
      </c>
      <c r="K118" s="21" t="str">
        <f t="shared" si="11"/>
        <v/>
      </c>
      <c r="L118" s="22"/>
      <c r="AC118" s="12"/>
      <c r="AD118" s="12"/>
      <c r="AE118" s="12"/>
      <c r="AF118" s="12"/>
    </row>
    <row r="119" spans="1:32" x14ac:dyDescent="0.3">
      <c r="A119" s="14" t="str">
        <f t="shared" si="9"/>
        <v/>
      </c>
      <c r="I119" s="20" t="str">
        <f t="shared" ref="I119:I182" si="12">IF(OR(E119="",B119=""),"",E119/RIGHT(B119,2))</f>
        <v/>
      </c>
      <c r="J119" s="20" t="str">
        <f t="shared" si="10"/>
        <v/>
      </c>
      <c r="K119" s="21" t="str">
        <f t="shared" si="11"/>
        <v/>
      </c>
      <c r="L119" s="22"/>
      <c r="AC119" s="12"/>
      <c r="AD119" s="12"/>
      <c r="AE119" s="12"/>
      <c r="AF119" s="12"/>
    </row>
    <row r="120" spans="1:32" x14ac:dyDescent="0.3">
      <c r="A120" s="14" t="str">
        <f t="shared" ref="A120:A183" si="13">IF(B120="","",IF(ROW()-ROW($A$1)&lt;10,"ART - "&amp;"00"&amp;ROW()-ROW($A$1),"ART - "&amp;"0"&amp;ROW()-ROW($A$1)))</f>
        <v/>
      </c>
      <c r="I120" s="20" t="str">
        <f t="shared" si="12"/>
        <v/>
      </c>
      <c r="J120" s="20" t="str">
        <f t="shared" si="10"/>
        <v/>
      </c>
      <c r="K120" s="21" t="str">
        <f t="shared" si="11"/>
        <v/>
      </c>
      <c r="L120" s="22"/>
      <c r="AC120" s="12"/>
      <c r="AD120" s="12"/>
      <c r="AE120" s="12"/>
      <c r="AF120" s="12"/>
    </row>
    <row r="121" spans="1:32" x14ac:dyDescent="0.3">
      <c r="A121" s="14" t="str">
        <f t="shared" si="13"/>
        <v/>
      </c>
      <c r="I121" s="20" t="str">
        <f t="shared" si="12"/>
        <v/>
      </c>
      <c r="J121" s="20" t="str">
        <f t="shared" si="10"/>
        <v/>
      </c>
      <c r="K121" s="21" t="str">
        <f t="shared" si="11"/>
        <v/>
      </c>
      <c r="L121" s="22"/>
      <c r="AC121" s="12"/>
      <c r="AD121" s="12"/>
      <c r="AE121" s="12"/>
      <c r="AF121" s="12"/>
    </row>
    <row r="122" spans="1:32" x14ac:dyDescent="0.3">
      <c r="A122" s="14" t="str">
        <f t="shared" si="13"/>
        <v/>
      </c>
      <c r="I122" s="20" t="str">
        <f t="shared" si="12"/>
        <v/>
      </c>
      <c r="J122" s="20" t="str">
        <f t="shared" si="10"/>
        <v/>
      </c>
      <c r="K122" s="21" t="str">
        <f t="shared" si="11"/>
        <v/>
      </c>
      <c r="L122" s="22"/>
      <c r="AC122" s="12"/>
      <c r="AD122" s="12"/>
      <c r="AE122" s="12"/>
      <c r="AF122" s="12"/>
    </row>
    <row r="123" spans="1:32" x14ac:dyDescent="0.3">
      <c r="A123" s="14" t="str">
        <f t="shared" si="13"/>
        <v/>
      </c>
      <c r="I123" s="20" t="str">
        <f t="shared" si="12"/>
        <v/>
      </c>
      <c r="J123" s="20" t="str">
        <f t="shared" si="10"/>
        <v/>
      </c>
      <c r="K123" s="21" t="str">
        <f t="shared" si="11"/>
        <v/>
      </c>
      <c r="L123" s="22"/>
      <c r="AC123" s="12"/>
      <c r="AD123" s="12"/>
      <c r="AE123" s="12"/>
      <c r="AF123" s="12"/>
    </row>
    <row r="124" spans="1:32" x14ac:dyDescent="0.3">
      <c r="A124" s="14" t="str">
        <f t="shared" si="13"/>
        <v/>
      </c>
      <c r="I124" s="20" t="str">
        <f t="shared" si="12"/>
        <v/>
      </c>
      <c r="J124" s="20" t="str">
        <f t="shared" si="10"/>
        <v/>
      </c>
      <c r="K124" s="21" t="str">
        <f t="shared" si="11"/>
        <v/>
      </c>
      <c r="L124" s="22"/>
      <c r="AC124" s="12"/>
      <c r="AD124" s="12"/>
      <c r="AE124" s="12"/>
      <c r="AF124" s="12"/>
    </row>
    <row r="125" spans="1:32" x14ac:dyDescent="0.3">
      <c r="A125" s="14" t="str">
        <f t="shared" si="13"/>
        <v/>
      </c>
      <c r="I125" s="20" t="str">
        <f t="shared" si="12"/>
        <v/>
      </c>
      <c r="J125" s="20" t="str">
        <f t="shared" si="10"/>
        <v/>
      </c>
      <c r="K125" s="21" t="str">
        <f t="shared" si="11"/>
        <v/>
      </c>
      <c r="L125" s="22"/>
      <c r="AC125" s="12"/>
      <c r="AD125" s="12"/>
      <c r="AE125" s="12"/>
      <c r="AF125" s="12"/>
    </row>
    <row r="126" spans="1:32" x14ac:dyDescent="0.3">
      <c r="A126" s="14" t="str">
        <f t="shared" si="13"/>
        <v/>
      </c>
      <c r="I126" s="20" t="str">
        <f t="shared" si="12"/>
        <v/>
      </c>
      <c r="J126" s="20" t="str">
        <f t="shared" si="10"/>
        <v/>
      </c>
      <c r="K126" s="21" t="str">
        <f t="shared" si="11"/>
        <v/>
      </c>
      <c r="L126" s="22"/>
      <c r="AC126" s="12"/>
      <c r="AD126" s="12"/>
      <c r="AE126" s="12"/>
      <c r="AF126" s="12"/>
    </row>
    <row r="127" spans="1:32" x14ac:dyDescent="0.3">
      <c r="A127" s="14" t="str">
        <f t="shared" si="13"/>
        <v/>
      </c>
      <c r="I127" s="20" t="str">
        <f t="shared" si="12"/>
        <v/>
      </c>
      <c r="J127" s="20" t="str">
        <f t="shared" si="10"/>
        <v/>
      </c>
      <c r="K127" s="21" t="str">
        <f t="shared" si="11"/>
        <v/>
      </c>
      <c r="L127" s="22"/>
      <c r="AC127" s="12"/>
      <c r="AD127" s="12"/>
      <c r="AE127" s="12"/>
      <c r="AF127" s="12"/>
    </row>
    <row r="128" spans="1:32" x14ac:dyDescent="0.3">
      <c r="A128" s="14" t="str">
        <f t="shared" si="13"/>
        <v/>
      </c>
      <c r="I128" s="20" t="str">
        <f t="shared" si="12"/>
        <v/>
      </c>
      <c r="J128" s="20" t="str">
        <f t="shared" si="10"/>
        <v/>
      </c>
      <c r="K128" s="21" t="str">
        <f t="shared" si="11"/>
        <v/>
      </c>
      <c r="L128" s="22"/>
      <c r="AC128" s="12"/>
      <c r="AD128" s="12"/>
      <c r="AE128" s="12"/>
      <c r="AF128" s="12"/>
    </row>
    <row r="129" spans="1:32" x14ac:dyDescent="0.3">
      <c r="A129" s="14" t="str">
        <f t="shared" si="13"/>
        <v/>
      </c>
      <c r="I129" s="20" t="str">
        <f t="shared" si="12"/>
        <v/>
      </c>
      <c r="J129" s="20" t="str">
        <f t="shared" si="10"/>
        <v/>
      </c>
      <c r="K129" s="21" t="str">
        <f t="shared" si="11"/>
        <v/>
      </c>
      <c r="L129" s="22"/>
      <c r="AC129" s="12"/>
      <c r="AD129" s="12"/>
      <c r="AE129" s="12"/>
      <c r="AF129" s="12"/>
    </row>
    <row r="130" spans="1:32" x14ac:dyDescent="0.3">
      <c r="A130" s="14" t="str">
        <f t="shared" si="13"/>
        <v/>
      </c>
      <c r="I130" s="20" t="str">
        <f t="shared" si="12"/>
        <v/>
      </c>
      <c r="J130" s="20" t="str">
        <f t="shared" si="10"/>
        <v/>
      </c>
      <c r="K130" s="21" t="str">
        <f t="shared" si="11"/>
        <v/>
      </c>
      <c r="L130" s="22"/>
      <c r="AC130" s="12"/>
      <c r="AD130" s="12"/>
      <c r="AE130" s="12"/>
      <c r="AF130" s="12"/>
    </row>
    <row r="131" spans="1:32" x14ac:dyDescent="0.3">
      <c r="A131" s="14" t="str">
        <f t="shared" si="13"/>
        <v/>
      </c>
      <c r="I131" s="20" t="str">
        <f t="shared" si="12"/>
        <v/>
      </c>
      <c r="J131" s="20" t="str">
        <f t="shared" ref="J131:J194" si="14">IF(OR(H131="",I131=""),"",I131-H131)</f>
        <v/>
      </c>
      <c r="K131" s="21" t="str">
        <f t="shared" ref="K131:K194" si="15">IF(J131="","",J131/H131)</f>
        <v/>
      </c>
      <c r="L131" s="22"/>
      <c r="AC131" s="12"/>
      <c r="AD131" s="12"/>
      <c r="AE131" s="12"/>
      <c r="AF131" s="12"/>
    </row>
    <row r="132" spans="1:32" x14ac:dyDescent="0.3">
      <c r="A132" s="14" t="str">
        <f t="shared" si="13"/>
        <v/>
      </c>
      <c r="I132" s="20" t="str">
        <f t="shared" si="12"/>
        <v/>
      </c>
      <c r="J132" s="20" t="str">
        <f t="shared" si="14"/>
        <v/>
      </c>
      <c r="K132" s="21" t="str">
        <f t="shared" si="15"/>
        <v/>
      </c>
      <c r="L132" s="22"/>
      <c r="AC132" s="12"/>
      <c r="AD132" s="12"/>
      <c r="AE132" s="12"/>
      <c r="AF132" s="12"/>
    </row>
    <row r="133" spans="1:32" x14ac:dyDescent="0.3">
      <c r="A133" s="14" t="str">
        <f t="shared" si="13"/>
        <v/>
      </c>
      <c r="I133" s="20" t="str">
        <f t="shared" si="12"/>
        <v/>
      </c>
      <c r="J133" s="20" t="str">
        <f t="shared" si="14"/>
        <v/>
      </c>
      <c r="K133" s="21" t="str">
        <f t="shared" si="15"/>
        <v/>
      </c>
      <c r="L133" s="22"/>
      <c r="AC133" s="12"/>
      <c r="AD133" s="12"/>
      <c r="AE133" s="12"/>
      <c r="AF133" s="12"/>
    </row>
    <row r="134" spans="1:32" x14ac:dyDescent="0.3">
      <c r="A134" s="14" t="str">
        <f t="shared" si="13"/>
        <v/>
      </c>
      <c r="I134" s="20" t="str">
        <f t="shared" si="12"/>
        <v/>
      </c>
      <c r="J134" s="20" t="str">
        <f t="shared" si="14"/>
        <v/>
      </c>
      <c r="K134" s="21" t="str">
        <f t="shared" si="15"/>
        <v/>
      </c>
      <c r="L134" s="22"/>
      <c r="AC134" s="12"/>
      <c r="AD134" s="12"/>
      <c r="AE134" s="12"/>
      <c r="AF134" s="12"/>
    </row>
    <row r="135" spans="1:32" x14ac:dyDescent="0.3">
      <c r="A135" s="14" t="str">
        <f t="shared" si="13"/>
        <v/>
      </c>
      <c r="I135" s="20" t="str">
        <f t="shared" si="12"/>
        <v/>
      </c>
      <c r="J135" s="20" t="str">
        <f t="shared" si="14"/>
        <v/>
      </c>
      <c r="K135" s="21" t="str">
        <f t="shared" si="15"/>
        <v/>
      </c>
      <c r="L135" s="22"/>
      <c r="AC135" s="12"/>
      <c r="AD135" s="12"/>
      <c r="AE135" s="12"/>
      <c r="AF135" s="12"/>
    </row>
    <row r="136" spans="1:32" x14ac:dyDescent="0.3">
      <c r="A136" s="14" t="str">
        <f t="shared" si="13"/>
        <v/>
      </c>
      <c r="I136" s="20" t="str">
        <f t="shared" si="12"/>
        <v/>
      </c>
      <c r="J136" s="20" t="str">
        <f t="shared" si="14"/>
        <v/>
      </c>
      <c r="K136" s="21" t="str">
        <f t="shared" si="15"/>
        <v/>
      </c>
      <c r="L136" s="22"/>
      <c r="AC136" s="12"/>
      <c r="AD136" s="12"/>
      <c r="AE136" s="12"/>
      <c r="AF136" s="12"/>
    </row>
    <row r="137" spans="1:32" x14ac:dyDescent="0.3">
      <c r="A137" s="14" t="str">
        <f t="shared" si="13"/>
        <v/>
      </c>
      <c r="I137" s="20" t="str">
        <f t="shared" si="12"/>
        <v/>
      </c>
      <c r="J137" s="20" t="str">
        <f t="shared" si="14"/>
        <v/>
      </c>
      <c r="K137" s="21" t="str">
        <f t="shared" si="15"/>
        <v/>
      </c>
      <c r="L137" s="22"/>
      <c r="AC137" s="12"/>
      <c r="AD137" s="12"/>
      <c r="AE137" s="12"/>
      <c r="AF137" s="12"/>
    </row>
    <row r="138" spans="1:32" x14ac:dyDescent="0.3">
      <c r="A138" s="14" t="str">
        <f t="shared" si="13"/>
        <v/>
      </c>
      <c r="I138" s="20" t="str">
        <f t="shared" si="12"/>
        <v/>
      </c>
      <c r="J138" s="20" t="str">
        <f t="shared" si="14"/>
        <v/>
      </c>
      <c r="K138" s="21" t="str">
        <f t="shared" si="15"/>
        <v/>
      </c>
      <c r="L138" s="22"/>
      <c r="AC138" s="12"/>
      <c r="AD138" s="12"/>
      <c r="AE138" s="12"/>
      <c r="AF138" s="12"/>
    </row>
    <row r="139" spans="1:32" x14ac:dyDescent="0.3">
      <c r="A139" s="14" t="str">
        <f t="shared" si="13"/>
        <v/>
      </c>
      <c r="I139" s="20" t="str">
        <f t="shared" si="12"/>
        <v/>
      </c>
      <c r="J139" s="20" t="str">
        <f t="shared" si="14"/>
        <v/>
      </c>
      <c r="K139" s="21" t="str">
        <f t="shared" si="15"/>
        <v/>
      </c>
      <c r="L139" s="22"/>
      <c r="AC139" s="12"/>
      <c r="AD139" s="12"/>
      <c r="AE139" s="12"/>
      <c r="AF139" s="12"/>
    </row>
    <row r="140" spans="1:32" x14ac:dyDescent="0.3">
      <c r="A140" s="14" t="str">
        <f t="shared" si="13"/>
        <v/>
      </c>
      <c r="I140" s="20" t="str">
        <f t="shared" si="12"/>
        <v/>
      </c>
      <c r="J140" s="20" t="str">
        <f t="shared" si="14"/>
        <v/>
      </c>
      <c r="K140" s="21" t="str">
        <f t="shared" si="15"/>
        <v/>
      </c>
      <c r="L140" s="22"/>
      <c r="AC140" s="12"/>
      <c r="AD140" s="12"/>
      <c r="AE140" s="12"/>
      <c r="AF140" s="12"/>
    </row>
    <row r="141" spans="1:32" x14ac:dyDescent="0.3">
      <c r="A141" s="14" t="str">
        <f t="shared" si="13"/>
        <v/>
      </c>
      <c r="I141" s="20" t="str">
        <f t="shared" si="12"/>
        <v/>
      </c>
      <c r="J141" s="20" t="str">
        <f t="shared" si="14"/>
        <v/>
      </c>
      <c r="K141" s="21" t="str">
        <f t="shared" si="15"/>
        <v/>
      </c>
      <c r="L141" s="22"/>
      <c r="AC141" s="12"/>
      <c r="AD141" s="12"/>
      <c r="AE141" s="12"/>
      <c r="AF141" s="12"/>
    </row>
    <row r="142" spans="1:32" x14ac:dyDescent="0.3">
      <c r="A142" s="14" t="str">
        <f t="shared" si="13"/>
        <v/>
      </c>
      <c r="I142" s="20" t="str">
        <f t="shared" si="12"/>
        <v/>
      </c>
      <c r="J142" s="20" t="str">
        <f t="shared" si="14"/>
        <v/>
      </c>
      <c r="K142" s="21" t="str">
        <f t="shared" si="15"/>
        <v/>
      </c>
      <c r="L142" s="22"/>
      <c r="AC142" s="12"/>
      <c r="AD142" s="12"/>
      <c r="AE142" s="12"/>
      <c r="AF142" s="12"/>
    </row>
    <row r="143" spans="1:32" x14ac:dyDescent="0.3">
      <c r="A143" s="14" t="str">
        <f t="shared" si="13"/>
        <v/>
      </c>
      <c r="I143" s="20" t="str">
        <f t="shared" si="12"/>
        <v/>
      </c>
      <c r="J143" s="20" t="str">
        <f t="shared" si="14"/>
        <v/>
      </c>
      <c r="K143" s="21" t="str">
        <f t="shared" si="15"/>
        <v/>
      </c>
      <c r="L143" s="22"/>
      <c r="AC143" s="12"/>
      <c r="AD143" s="12"/>
      <c r="AE143" s="12"/>
      <c r="AF143" s="12"/>
    </row>
    <row r="144" spans="1:32" x14ac:dyDescent="0.3">
      <c r="A144" s="14" t="str">
        <f t="shared" si="13"/>
        <v/>
      </c>
      <c r="I144" s="20" t="str">
        <f t="shared" si="12"/>
        <v/>
      </c>
      <c r="J144" s="20" t="str">
        <f t="shared" si="14"/>
        <v/>
      </c>
      <c r="K144" s="21" t="str">
        <f t="shared" si="15"/>
        <v/>
      </c>
      <c r="L144" s="22"/>
      <c r="AC144" s="12"/>
      <c r="AD144" s="12"/>
      <c r="AE144" s="12"/>
      <c r="AF144" s="12"/>
    </row>
    <row r="145" spans="1:32" x14ac:dyDescent="0.3">
      <c r="A145" s="14" t="str">
        <f t="shared" si="13"/>
        <v/>
      </c>
      <c r="I145" s="20" t="str">
        <f t="shared" si="12"/>
        <v/>
      </c>
      <c r="J145" s="20" t="str">
        <f t="shared" si="14"/>
        <v/>
      </c>
      <c r="K145" s="21" t="str">
        <f t="shared" si="15"/>
        <v/>
      </c>
      <c r="L145" s="22"/>
      <c r="AC145" s="12"/>
      <c r="AD145" s="12"/>
      <c r="AE145" s="12"/>
      <c r="AF145" s="12"/>
    </row>
    <row r="146" spans="1:32" x14ac:dyDescent="0.3">
      <c r="A146" s="14" t="str">
        <f t="shared" si="13"/>
        <v/>
      </c>
      <c r="I146" s="20" t="str">
        <f t="shared" si="12"/>
        <v/>
      </c>
      <c r="J146" s="20" t="str">
        <f t="shared" si="14"/>
        <v/>
      </c>
      <c r="K146" s="21" t="str">
        <f t="shared" si="15"/>
        <v/>
      </c>
      <c r="L146" s="22"/>
      <c r="AC146" s="12"/>
      <c r="AD146" s="12"/>
      <c r="AE146" s="12"/>
      <c r="AF146" s="12"/>
    </row>
    <row r="147" spans="1:32" x14ac:dyDescent="0.3">
      <c r="A147" s="14" t="str">
        <f t="shared" si="13"/>
        <v/>
      </c>
      <c r="I147" s="20" t="str">
        <f t="shared" si="12"/>
        <v/>
      </c>
      <c r="J147" s="20" t="str">
        <f t="shared" si="14"/>
        <v/>
      </c>
      <c r="K147" s="21" t="str">
        <f t="shared" si="15"/>
        <v/>
      </c>
      <c r="L147" s="22"/>
      <c r="AC147" s="12"/>
      <c r="AD147" s="12"/>
      <c r="AE147" s="12"/>
      <c r="AF147" s="12"/>
    </row>
    <row r="148" spans="1:32" x14ac:dyDescent="0.3">
      <c r="A148" s="14" t="str">
        <f t="shared" si="13"/>
        <v/>
      </c>
      <c r="I148" s="20" t="str">
        <f t="shared" si="12"/>
        <v/>
      </c>
      <c r="J148" s="20" t="str">
        <f t="shared" si="14"/>
        <v/>
      </c>
      <c r="K148" s="21" t="str">
        <f t="shared" si="15"/>
        <v/>
      </c>
      <c r="L148" s="22"/>
      <c r="AC148" s="25" t="s">
        <v>133</v>
      </c>
    </row>
    <row r="149" spans="1:32" x14ac:dyDescent="0.3">
      <c r="A149" s="14" t="str">
        <f t="shared" si="13"/>
        <v/>
      </c>
      <c r="I149" s="20" t="str">
        <f t="shared" si="12"/>
        <v/>
      </c>
      <c r="J149" s="20" t="str">
        <f t="shared" si="14"/>
        <v/>
      </c>
      <c r="K149" s="21" t="str">
        <f t="shared" si="15"/>
        <v/>
      </c>
      <c r="L149" s="22"/>
    </row>
    <row r="150" spans="1:32" x14ac:dyDescent="0.3">
      <c r="A150" s="14" t="str">
        <f t="shared" si="13"/>
        <v/>
      </c>
      <c r="I150" s="20" t="str">
        <f t="shared" si="12"/>
        <v/>
      </c>
      <c r="J150" s="20" t="str">
        <f t="shared" si="14"/>
        <v/>
      </c>
      <c r="K150" s="21" t="str">
        <f t="shared" si="15"/>
        <v/>
      </c>
      <c r="L150" s="22"/>
    </row>
    <row r="151" spans="1:32" x14ac:dyDescent="0.3">
      <c r="A151" s="14" t="str">
        <f t="shared" si="13"/>
        <v/>
      </c>
      <c r="I151" s="20" t="str">
        <f t="shared" si="12"/>
        <v/>
      </c>
      <c r="J151" s="20" t="str">
        <f t="shared" si="14"/>
        <v/>
      </c>
      <c r="K151" s="21" t="str">
        <f t="shared" si="15"/>
        <v/>
      </c>
      <c r="L151" s="22"/>
    </row>
    <row r="152" spans="1:32" x14ac:dyDescent="0.3">
      <c r="A152" s="14" t="str">
        <f t="shared" si="13"/>
        <v/>
      </c>
      <c r="I152" s="20" t="str">
        <f t="shared" si="12"/>
        <v/>
      </c>
      <c r="J152" s="20" t="str">
        <f t="shared" si="14"/>
        <v/>
      </c>
      <c r="K152" s="21" t="str">
        <f t="shared" si="15"/>
        <v/>
      </c>
      <c r="L152" s="22"/>
    </row>
    <row r="153" spans="1:32" x14ac:dyDescent="0.3">
      <c r="A153" s="14" t="str">
        <f t="shared" si="13"/>
        <v/>
      </c>
      <c r="I153" s="20" t="str">
        <f t="shared" si="12"/>
        <v/>
      </c>
      <c r="J153" s="20" t="str">
        <f t="shared" si="14"/>
        <v/>
      </c>
      <c r="K153" s="21" t="str">
        <f t="shared" si="15"/>
        <v/>
      </c>
      <c r="L153" s="22"/>
    </row>
    <row r="154" spans="1:32" x14ac:dyDescent="0.3">
      <c r="A154" s="14" t="str">
        <f t="shared" si="13"/>
        <v/>
      </c>
      <c r="I154" s="20" t="str">
        <f t="shared" si="12"/>
        <v/>
      </c>
      <c r="J154" s="20" t="str">
        <f t="shared" si="14"/>
        <v/>
      </c>
      <c r="K154" s="21" t="str">
        <f t="shared" si="15"/>
        <v/>
      </c>
      <c r="L154" s="22"/>
    </row>
    <row r="155" spans="1:32" x14ac:dyDescent="0.3">
      <c r="A155" s="14" t="str">
        <f t="shared" si="13"/>
        <v/>
      </c>
      <c r="I155" s="20" t="str">
        <f t="shared" si="12"/>
        <v/>
      </c>
      <c r="J155" s="20" t="str">
        <f t="shared" si="14"/>
        <v/>
      </c>
      <c r="K155" s="21" t="str">
        <f t="shared" si="15"/>
        <v/>
      </c>
      <c r="L155" s="22"/>
    </row>
    <row r="156" spans="1:32" x14ac:dyDescent="0.3">
      <c r="A156" s="14" t="str">
        <f t="shared" si="13"/>
        <v/>
      </c>
      <c r="I156" s="20" t="str">
        <f t="shared" si="12"/>
        <v/>
      </c>
      <c r="J156" s="20" t="str">
        <f t="shared" si="14"/>
        <v/>
      </c>
      <c r="K156" s="21" t="str">
        <f t="shared" si="15"/>
        <v/>
      </c>
      <c r="L156" s="22"/>
    </row>
    <row r="157" spans="1:32" x14ac:dyDescent="0.3">
      <c r="A157" s="14" t="str">
        <f t="shared" si="13"/>
        <v/>
      </c>
      <c r="I157" s="20" t="str">
        <f t="shared" si="12"/>
        <v/>
      </c>
      <c r="J157" s="20" t="str">
        <f t="shared" si="14"/>
        <v/>
      </c>
      <c r="K157" s="21" t="str">
        <f t="shared" si="15"/>
        <v/>
      </c>
      <c r="L157" s="22"/>
    </row>
    <row r="158" spans="1:32" x14ac:dyDescent="0.3">
      <c r="A158" s="14" t="str">
        <f t="shared" si="13"/>
        <v/>
      </c>
      <c r="I158" s="20" t="str">
        <f t="shared" si="12"/>
        <v/>
      </c>
      <c r="J158" s="20" t="str">
        <f t="shared" si="14"/>
        <v/>
      </c>
      <c r="K158" s="21" t="str">
        <f t="shared" si="15"/>
        <v/>
      </c>
      <c r="L158" s="22"/>
    </row>
    <row r="159" spans="1:32" x14ac:dyDescent="0.3">
      <c r="A159" s="14" t="str">
        <f t="shared" si="13"/>
        <v/>
      </c>
      <c r="I159" s="20" t="str">
        <f t="shared" si="12"/>
        <v/>
      </c>
      <c r="J159" s="20" t="str">
        <f t="shared" si="14"/>
        <v/>
      </c>
      <c r="K159" s="21" t="str">
        <f t="shared" si="15"/>
        <v/>
      </c>
      <c r="L159" s="22"/>
    </row>
    <row r="160" spans="1:32" x14ac:dyDescent="0.3">
      <c r="A160" s="14" t="str">
        <f t="shared" si="13"/>
        <v/>
      </c>
      <c r="I160" s="20" t="str">
        <f t="shared" si="12"/>
        <v/>
      </c>
      <c r="J160" s="20" t="str">
        <f t="shared" si="14"/>
        <v/>
      </c>
      <c r="K160" s="21" t="str">
        <f t="shared" si="15"/>
        <v/>
      </c>
      <c r="L160" s="22"/>
    </row>
    <row r="161" spans="1:12" x14ac:dyDescent="0.3">
      <c r="A161" s="14" t="str">
        <f t="shared" si="13"/>
        <v/>
      </c>
      <c r="I161" s="20" t="str">
        <f t="shared" si="12"/>
        <v/>
      </c>
      <c r="J161" s="20" t="str">
        <f t="shared" si="14"/>
        <v/>
      </c>
      <c r="K161" s="21" t="str">
        <f t="shared" si="15"/>
        <v/>
      </c>
      <c r="L161" s="22"/>
    </row>
    <row r="162" spans="1:12" x14ac:dyDescent="0.3">
      <c r="A162" s="14" t="str">
        <f t="shared" si="13"/>
        <v/>
      </c>
      <c r="I162" s="20" t="str">
        <f t="shared" si="12"/>
        <v/>
      </c>
      <c r="J162" s="20" t="str">
        <f t="shared" si="14"/>
        <v/>
      </c>
      <c r="K162" s="21" t="str">
        <f t="shared" si="15"/>
        <v/>
      </c>
      <c r="L162" s="22"/>
    </row>
    <row r="163" spans="1:12" x14ac:dyDescent="0.3">
      <c r="A163" s="14" t="str">
        <f t="shared" si="13"/>
        <v/>
      </c>
      <c r="I163" s="20" t="str">
        <f t="shared" si="12"/>
        <v/>
      </c>
      <c r="J163" s="20" t="str">
        <f t="shared" si="14"/>
        <v/>
      </c>
      <c r="K163" s="21" t="str">
        <f t="shared" si="15"/>
        <v/>
      </c>
      <c r="L163" s="22"/>
    </row>
    <row r="164" spans="1:12" x14ac:dyDescent="0.3">
      <c r="A164" s="14" t="str">
        <f t="shared" si="13"/>
        <v/>
      </c>
      <c r="I164" s="20" t="str">
        <f t="shared" si="12"/>
        <v/>
      </c>
      <c r="J164" s="20" t="str">
        <f t="shared" si="14"/>
        <v/>
      </c>
      <c r="K164" s="21" t="str">
        <f t="shared" si="15"/>
        <v/>
      </c>
      <c r="L164" s="22"/>
    </row>
    <row r="165" spans="1:12" x14ac:dyDescent="0.3">
      <c r="A165" s="14" t="str">
        <f t="shared" si="13"/>
        <v/>
      </c>
      <c r="I165" s="20" t="str">
        <f t="shared" si="12"/>
        <v/>
      </c>
      <c r="J165" s="20" t="str">
        <f t="shared" si="14"/>
        <v/>
      </c>
      <c r="K165" s="21" t="str">
        <f t="shared" si="15"/>
        <v/>
      </c>
      <c r="L165" s="22"/>
    </row>
    <row r="166" spans="1:12" x14ac:dyDescent="0.3">
      <c r="A166" s="14" t="str">
        <f t="shared" si="13"/>
        <v/>
      </c>
      <c r="I166" s="20" t="str">
        <f t="shared" si="12"/>
        <v/>
      </c>
      <c r="J166" s="20" t="str">
        <f t="shared" si="14"/>
        <v/>
      </c>
      <c r="K166" s="21" t="str">
        <f t="shared" si="15"/>
        <v/>
      </c>
      <c r="L166" s="22"/>
    </row>
    <row r="167" spans="1:12" x14ac:dyDescent="0.3">
      <c r="A167" s="14" t="str">
        <f t="shared" si="13"/>
        <v/>
      </c>
      <c r="I167" s="20" t="str">
        <f t="shared" si="12"/>
        <v/>
      </c>
      <c r="J167" s="20" t="str">
        <f t="shared" si="14"/>
        <v/>
      </c>
      <c r="K167" s="21" t="str">
        <f t="shared" si="15"/>
        <v/>
      </c>
      <c r="L167" s="22"/>
    </row>
    <row r="168" spans="1:12" x14ac:dyDescent="0.3">
      <c r="A168" s="14" t="str">
        <f t="shared" si="13"/>
        <v/>
      </c>
      <c r="I168" s="20" t="str">
        <f t="shared" si="12"/>
        <v/>
      </c>
      <c r="J168" s="20" t="str">
        <f t="shared" si="14"/>
        <v/>
      </c>
      <c r="K168" s="21" t="str">
        <f t="shared" si="15"/>
        <v/>
      </c>
      <c r="L168" s="22"/>
    </row>
    <row r="169" spans="1:12" x14ac:dyDescent="0.3">
      <c r="A169" s="14" t="str">
        <f t="shared" si="13"/>
        <v/>
      </c>
      <c r="I169" s="20" t="str">
        <f t="shared" si="12"/>
        <v/>
      </c>
      <c r="J169" s="20" t="str">
        <f t="shared" si="14"/>
        <v/>
      </c>
      <c r="K169" s="21" t="str">
        <f t="shared" si="15"/>
        <v/>
      </c>
      <c r="L169" s="22"/>
    </row>
    <row r="170" spans="1:12" x14ac:dyDescent="0.3">
      <c r="A170" s="14" t="str">
        <f t="shared" si="13"/>
        <v/>
      </c>
      <c r="I170" s="20" t="str">
        <f t="shared" si="12"/>
        <v/>
      </c>
      <c r="J170" s="20" t="str">
        <f t="shared" si="14"/>
        <v/>
      </c>
      <c r="K170" s="21" t="str">
        <f t="shared" si="15"/>
        <v/>
      </c>
      <c r="L170" s="22"/>
    </row>
    <row r="171" spans="1:12" x14ac:dyDescent="0.3">
      <c r="A171" s="14" t="str">
        <f t="shared" si="13"/>
        <v/>
      </c>
      <c r="I171" s="20" t="str">
        <f t="shared" si="12"/>
        <v/>
      </c>
      <c r="J171" s="20" t="str">
        <f t="shared" si="14"/>
        <v/>
      </c>
      <c r="K171" s="21" t="str">
        <f t="shared" si="15"/>
        <v/>
      </c>
      <c r="L171" s="22"/>
    </row>
    <row r="172" spans="1:12" x14ac:dyDescent="0.3">
      <c r="A172" s="14" t="str">
        <f t="shared" si="13"/>
        <v/>
      </c>
      <c r="I172" s="20" t="str">
        <f t="shared" si="12"/>
        <v/>
      </c>
      <c r="J172" s="20" t="str">
        <f t="shared" si="14"/>
        <v/>
      </c>
      <c r="K172" s="21" t="str">
        <f t="shared" si="15"/>
        <v/>
      </c>
      <c r="L172" s="22"/>
    </row>
    <row r="173" spans="1:12" x14ac:dyDescent="0.3">
      <c r="A173" s="14" t="str">
        <f t="shared" si="13"/>
        <v/>
      </c>
      <c r="I173" s="20" t="str">
        <f t="shared" si="12"/>
        <v/>
      </c>
      <c r="J173" s="20" t="str">
        <f t="shared" si="14"/>
        <v/>
      </c>
      <c r="K173" s="21" t="str">
        <f t="shared" si="15"/>
        <v/>
      </c>
      <c r="L173" s="22"/>
    </row>
    <row r="174" spans="1:12" x14ac:dyDescent="0.3">
      <c r="A174" s="14" t="str">
        <f t="shared" si="13"/>
        <v/>
      </c>
      <c r="I174" s="20" t="str">
        <f t="shared" si="12"/>
        <v/>
      </c>
      <c r="J174" s="20" t="str">
        <f t="shared" si="14"/>
        <v/>
      </c>
      <c r="K174" s="21" t="str">
        <f t="shared" si="15"/>
        <v/>
      </c>
      <c r="L174" s="22"/>
    </row>
    <row r="175" spans="1:12" x14ac:dyDescent="0.3">
      <c r="A175" s="14" t="str">
        <f t="shared" si="13"/>
        <v/>
      </c>
      <c r="I175" s="20" t="str">
        <f t="shared" si="12"/>
        <v/>
      </c>
      <c r="J175" s="20" t="str">
        <f t="shared" si="14"/>
        <v/>
      </c>
      <c r="K175" s="21" t="str">
        <f t="shared" si="15"/>
        <v/>
      </c>
      <c r="L175" s="22"/>
    </row>
    <row r="176" spans="1:12" x14ac:dyDescent="0.3">
      <c r="A176" s="14" t="str">
        <f t="shared" si="13"/>
        <v/>
      </c>
      <c r="I176" s="20" t="str">
        <f t="shared" si="12"/>
        <v/>
      </c>
      <c r="J176" s="20" t="str">
        <f t="shared" si="14"/>
        <v/>
      </c>
      <c r="K176" s="21" t="str">
        <f t="shared" si="15"/>
        <v/>
      </c>
      <c r="L176" s="22"/>
    </row>
    <row r="177" spans="1:12" x14ac:dyDescent="0.3">
      <c r="A177" s="14" t="str">
        <f t="shared" si="13"/>
        <v/>
      </c>
      <c r="I177" s="20" t="str">
        <f t="shared" si="12"/>
        <v/>
      </c>
      <c r="J177" s="20" t="str">
        <f t="shared" si="14"/>
        <v/>
      </c>
      <c r="K177" s="21" t="str">
        <f t="shared" si="15"/>
        <v/>
      </c>
      <c r="L177" s="22"/>
    </row>
    <row r="178" spans="1:12" x14ac:dyDescent="0.3">
      <c r="A178" s="14" t="str">
        <f t="shared" si="13"/>
        <v/>
      </c>
      <c r="I178" s="20" t="str">
        <f t="shared" si="12"/>
        <v/>
      </c>
      <c r="J178" s="20" t="str">
        <f t="shared" si="14"/>
        <v/>
      </c>
      <c r="K178" s="21" t="str">
        <f t="shared" si="15"/>
        <v/>
      </c>
      <c r="L178" s="22"/>
    </row>
    <row r="179" spans="1:12" x14ac:dyDescent="0.3">
      <c r="A179" s="14" t="str">
        <f t="shared" si="13"/>
        <v/>
      </c>
      <c r="I179" s="20" t="str">
        <f t="shared" si="12"/>
        <v/>
      </c>
      <c r="J179" s="20" t="str">
        <f t="shared" si="14"/>
        <v/>
      </c>
      <c r="K179" s="21" t="str">
        <f t="shared" si="15"/>
        <v/>
      </c>
      <c r="L179" s="22"/>
    </row>
    <row r="180" spans="1:12" x14ac:dyDescent="0.3">
      <c r="A180" s="14" t="str">
        <f t="shared" si="13"/>
        <v/>
      </c>
      <c r="I180" s="20" t="str">
        <f t="shared" si="12"/>
        <v/>
      </c>
      <c r="J180" s="20" t="str">
        <f t="shared" si="14"/>
        <v/>
      </c>
      <c r="K180" s="21" t="str">
        <f t="shared" si="15"/>
        <v/>
      </c>
      <c r="L180" s="22"/>
    </row>
    <row r="181" spans="1:12" x14ac:dyDescent="0.3">
      <c r="A181" s="14" t="str">
        <f t="shared" si="13"/>
        <v/>
      </c>
      <c r="I181" s="20" t="str">
        <f t="shared" si="12"/>
        <v/>
      </c>
      <c r="J181" s="20" t="str">
        <f t="shared" si="14"/>
        <v/>
      </c>
      <c r="K181" s="21" t="str">
        <f t="shared" si="15"/>
        <v/>
      </c>
      <c r="L181" s="22"/>
    </row>
    <row r="182" spans="1:12" x14ac:dyDescent="0.3">
      <c r="A182" s="14" t="str">
        <f t="shared" si="13"/>
        <v/>
      </c>
      <c r="I182" s="20" t="str">
        <f t="shared" si="12"/>
        <v/>
      </c>
      <c r="J182" s="20" t="str">
        <f t="shared" si="14"/>
        <v/>
      </c>
      <c r="K182" s="21" t="str">
        <f t="shared" si="15"/>
        <v/>
      </c>
      <c r="L182" s="22"/>
    </row>
    <row r="183" spans="1:12" x14ac:dyDescent="0.3">
      <c r="A183" s="14" t="str">
        <f t="shared" si="13"/>
        <v/>
      </c>
      <c r="I183" s="20" t="str">
        <f t="shared" ref="I183:I246" si="16">IF(OR(E183="",B183=""),"",E183/RIGHT(B183,2))</f>
        <v/>
      </c>
      <c r="J183" s="20" t="str">
        <f t="shared" si="14"/>
        <v/>
      </c>
      <c r="K183" s="21" t="str">
        <f t="shared" si="15"/>
        <v/>
      </c>
      <c r="L183" s="22"/>
    </row>
    <row r="184" spans="1:12" x14ac:dyDescent="0.3">
      <c r="A184" s="14" t="str">
        <f t="shared" ref="A184:A247" si="17">IF(B184="","",IF(ROW()-ROW($A$1)&lt;10,"ART - "&amp;"00"&amp;ROW()-ROW($A$1),"ART - "&amp;"0"&amp;ROW()-ROW($A$1)))</f>
        <v/>
      </c>
      <c r="I184" s="20" t="str">
        <f t="shared" si="16"/>
        <v/>
      </c>
      <c r="J184" s="20" t="str">
        <f t="shared" si="14"/>
        <v/>
      </c>
      <c r="K184" s="21" t="str">
        <f t="shared" si="15"/>
        <v/>
      </c>
      <c r="L184" s="22"/>
    </row>
    <row r="185" spans="1:12" x14ac:dyDescent="0.3">
      <c r="A185" s="14" t="str">
        <f t="shared" si="17"/>
        <v/>
      </c>
      <c r="I185" s="20" t="str">
        <f t="shared" si="16"/>
        <v/>
      </c>
      <c r="J185" s="20" t="str">
        <f t="shared" si="14"/>
        <v/>
      </c>
      <c r="K185" s="21" t="str">
        <f t="shared" si="15"/>
        <v/>
      </c>
      <c r="L185" s="22"/>
    </row>
    <row r="186" spans="1:12" x14ac:dyDescent="0.3">
      <c r="A186" s="14" t="str">
        <f t="shared" si="17"/>
        <v/>
      </c>
      <c r="I186" s="20" t="str">
        <f t="shared" si="16"/>
        <v/>
      </c>
      <c r="J186" s="20" t="str">
        <f t="shared" si="14"/>
        <v/>
      </c>
      <c r="K186" s="21" t="str">
        <f t="shared" si="15"/>
        <v/>
      </c>
      <c r="L186" s="22"/>
    </row>
    <row r="187" spans="1:12" x14ac:dyDescent="0.3">
      <c r="A187" s="14" t="str">
        <f t="shared" si="17"/>
        <v/>
      </c>
      <c r="I187" s="20" t="str">
        <f t="shared" si="16"/>
        <v/>
      </c>
      <c r="J187" s="20" t="str">
        <f t="shared" si="14"/>
        <v/>
      </c>
      <c r="K187" s="21" t="str">
        <f t="shared" si="15"/>
        <v/>
      </c>
      <c r="L187" s="22"/>
    </row>
    <row r="188" spans="1:12" x14ac:dyDescent="0.3">
      <c r="A188" s="14" t="str">
        <f t="shared" si="17"/>
        <v/>
      </c>
      <c r="I188" s="20" t="str">
        <f t="shared" si="16"/>
        <v/>
      </c>
      <c r="J188" s="20" t="str">
        <f t="shared" si="14"/>
        <v/>
      </c>
      <c r="K188" s="21" t="str">
        <f t="shared" si="15"/>
        <v/>
      </c>
      <c r="L188" s="22"/>
    </row>
    <row r="189" spans="1:12" x14ac:dyDescent="0.3">
      <c r="A189" s="14" t="str">
        <f t="shared" si="17"/>
        <v/>
      </c>
      <c r="I189" s="20" t="str">
        <f t="shared" si="16"/>
        <v/>
      </c>
      <c r="J189" s="20" t="str">
        <f t="shared" si="14"/>
        <v/>
      </c>
      <c r="K189" s="21" t="str">
        <f t="shared" si="15"/>
        <v/>
      </c>
      <c r="L189" s="22"/>
    </row>
    <row r="190" spans="1:12" x14ac:dyDescent="0.3">
      <c r="A190" s="14" t="str">
        <f t="shared" si="17"/>
        <v/>
      </c>
      <c r="I190" s="20" t="str">
        <f t="shared" si="16"/>
        <v/>
      </c>
      <c r="J190" s="20" t="str">
        <f t="shared" si="14"/>
        <v/>
      </c>
      <c r="K190" s="21" t="str">
        <f t="shared" si="15"/>
        <v/>
      </c>
      <c r="L190" s="22"/>
    </row>
    <row r="191" spans="1:12" x14ac:dyDescent="0.3">
      <c r="A191" s="14" t="str">
        <f t="shared" si="17"/>
        <v/>
      </c>
      <c r="I191" s="20" t="str">
        <f t="shared" si="16"/>
        <v/>
      </c>
      <c r="J191" s="20" t="str">
        <f t="shared" si="14"/>
        <v/>
      </c>
      <c r="K191" s="21" t="str">
        <f t="shared" si="15"/>
        <v/>
      </c>
      <c r="L191" s="22"/>
    </row>
    <row r="192" spans="1:12" x14ac:dyDescent="0.3">
      <c r="A192" s="14" t="str">
        <f t="shared" si="17"/>
        <v/>
      </c>
      <c r="I192" s="20" t="str">
        <f t="shared" si="16"/>
        <v/>
      </c>
      <c r="J192" s="20" t="str">
        <f t="shared" si="14"/>
        <v/>
      </c>
      <c r="K192" s="21" t="str">
        <f t="shared" si="15"/>
        <v/>
      </c>
      <c r="L192" s="22"/>
    </row>
    <row r="193" spans="1:12" x14ac:dyDescent="0.3">
      <c r="A193" s="14" t="str">
        <f t="shared" si="17"/>
        <v/>
      </c>
      <c r="I193" s="20" t="str">
        <f t="shared" si="16"/>
        <v/>
      </c>
      <c r="J193" s="20" t="str">
        <f t="shared" si="14"/>
        <v/>
      </c>
      <c r="K193" s="21" t="str">
        <f t="shared" si="15"/>
        <v/>
      </c>
      <c r="L193" s="22"/>
    </row>
    <row r="194" spans="1:12" x14ac:dyDescent="0.3">
      <c r="A194" s="14" t="str">
        <f t="shared" si="17"/>
        <v/>
      </c>
      <c r="I194" s="20" t="str">
        <f t="shared" si="16"/>
        <v/>
      </c>
      <c r="J194" s="20" t="str">
        <f t="shared" si="14"/>
        <v/>
      </c>
      <c r="K194" s="21" t="str">
        <f t="shared" si="15"/>
        <v/>
      </c>
      <c r="L194" s="22"/>
    </row>
    <row r="195" spans="1:12" x14ac:dyDescent="0.3">
      <c r="A195" s="14" t="str">
        <f t="shared" si="17"/>
        <v/>
      </c>
      <c r="I195" s="20" t="str">
        <f t="shared" si="16"/>
        <v/>
      </c>
      <c r="J195" s="20" t="str">
        <f t="shared" ref="J195:J258" si="18">IF(OR(H195="",I195=""),"",I195-H195)</f>
        <v/>
      </c>
      <c r="K195" s="21" t="str">
        <f t="shared" ref="K195:K258" si="19">IF(J195="","",J195/H195)</f>
        <v/>
      </c>
      <c r="L195" s="22"/>
    </row>
    <row r="196" spans="1:12" x14ac:dyDescent="0.3">
      <c r="A196" s="14" t="str">
        <f t="shared" si="17"/>
        <v/>
      </c>
      <c r="I196" s="20" t="str">
        <f t="shared" si="16"/>
        <v/>
      </c>
      <c r="J196" s="20" t="str">
        <f t="shared" si="18"/>
        <v/>
      </c>
      <c r="K196" s="21" t="str">
        <f t="shared" si="19"/>
        <v/>
      </c>
      <c r="L196" s="22"/>
    </row>
    <row r="197" spans="1:12" x14ac:dyDescent="0.3">
      <c r="A197" s="14" t="str">
        <f t="shared" si="17"/>
        <v/>
      </c>
      <c r="I197" s="20" t="str">
        <f t="shared" si="16"/>
        <v/>
      </c>
      <c r="J197" s="20" t="str">
        <f t="shared" si="18"/>
        <v/>
      </c>
      <c r="K197" s="21" t="str">
        <f t="shared" si="19"/>
        <v/>
      </c>
      <c r="L197" s="22"/>
    </row>
    <row r="198" spans="1:12" x14ac:dyDescent="0.3">
      <c r="A198" s="14" t="str">
        <f t="shared" si="17"/>
        <v/>
      </c>
      <c r="I198" s="20" t="str">
        <f t="shared" si="16"/>
        <v/>
      </c>
      <c r="J198" s="20" t="str">
        <f t="shared" si="18"/>
        <v/>
      </c>
      <c r="K198" s="21" t="str">
        <f t="shared" si="19"/>
        <v/>
      </c>
      <c r="L198" s="22"/>
    </row>
    <row r="199" spans="1:12" x14ac:dyDescent="0.3">
      <c r="A199" s="14" t="str">
        <f t="shared" si="17"/>
        <v/>
      </c>
      <c r="I199" s="20" t="str">
        <f t="shared" si="16"/>
        <v/>
      </c>
      <c r="J199" s="20" t="str">
        <f t="shared" si="18"/>
        <v/>
      </c>
      <c r="K199" s="21" t="str">
        <f t="shared" si="19"/>
        <v/>
      </c>
      <c r="L199" s="22"/>
    </row>
    <row r="200" spans="1:12" x14ac:dyDescent="0.3">
      <c r="A200" s="14" t="str">
        <f t="shared" si="17"/>
        <v/>
      </c>
      <c r="I200" s="20" t="str">
        <f t="shared" si="16"/>
        <v/>
      </c>
      <c r="J200" s="20" t="str">
        <f t="shared" si="18"/>
        <v/>
      </c>
      <c r="K200" s="21" t="str">
        <f t="shared" si="19"/>
        <v/>
      </c>
      <c r="L200" s="22"/>
    </row>
    <row r="201" spans="1:12" x14ac:dyDescent="0.3">
      <c r="A201" s="14" t="str">
        <f t="shared" si="17"/>
        <v/>
      </c>
      <c r="I201" s="20" t="str">
        <f t="shared" si="16"/>
        <v/>
      </c>
      <c r="J201" s="20" t="str">
        <f t="shared" si="18"/>
        <v/>
      </c>
      <c r="K201" s="21" t="str">
        <f t="shared" si="19"/>
        <v/>
      </c>
      <c r="L201" s="22"/>
    </row>
    <row r="202" spans="1:12" x14ac:dyDescent="0.3">
      <c r="I202" s="20" t="str">
        <f t="shared" si="16"/>
        <v/>
      </c>
      <c r="J202" s="20" t="str">
        <f t="shared" si="18"/>
        <v/>
      </c>
      <c r="K202" s="21" t="str">
        <f t="shared" si="19"/>
        <v/>
      </c>
      <c r="L202" s="22"/>
    </row>
    <row r="203" spans="1:12" x14ac:dyDescent="0.3">
      <c r="I203" s="20" t="str">
        <f t="shared" si="16"/>
        <v/>
      </c>
      <c r="J203" s="20" t="str">
        <f t="shared" si="18"/>
        <v/>
      </c>
      <c r="K203" s="21" t="str">
        <f t="shared" si="19"/>
        <v/>
      </c>
      <c r="L203" s="22"/>
    </row>
    <row r="204" spans="1:12" x14ac:dyDescent="0.3">
      <c r="I204" s="20" t="str">
        <f t="shared" si="16"/>
        <v/>
      </c>
      <c r="J204" s="20" t="str">
        <f t="shared" si="18"/>
        <v/>
      </c>
      <c r="K204" s="21" t="str">
        <f t="shared" si="19"/>
        <v/>
      </c>
      <c r="L204" s="22"/>
    </row>
    <row r="205" spans="1:12" x14ac:dyDescent="0.3">
      <c r="I205" s="20" t="str">
        <f t="shared" si="16"/>
        <v/>
      </c>
      <c r="J205" s="20" t="str">
        <f t="shared" si="18"/>
        <v/>
      </c>
      <c r="K205" s="21" t="str">
        <f t="shared" si="19"/>
        <v/>
      </c>
      <c r="L205" s="22"/>
    </row>
    <row r="206" spans="1:12" x14ac:dyDescent="0.3">
      <c r="I206" s="20" t="str">
        <f t="shared" si="16"/>
        <v/>
      </c>
      <c r="J206" s="20" t="str">
        <f t="shared" si="18"/>
        <v/>
      </c>
      <c r="K206" s="21" t="str">
        <f t="shared" si="19"/>
        <v/>
      </c>
      <c r="L206" s="22"/>
    </row>
    <row r="207" spans="1:12" x14ac:dyDescent="0.3">
      <c r="I207" s="20" t="str">
        <f t="shared" si="16"/>
        <v/>
      </c>
      <c r="J207" s="20" t="str">
        <f t="shared" si="18"/>
        <v/>
      </c>
      <c r="K207" s="21" t="str">
        <f t="shared" si="19"/>
        <v/>
      </c>
      <c r="L207" s="22"/>
    </row>
    <row r="208" spans="1:12" x14ac:dyDescent="0.3">
      <c r="I208" s="20" t="str">
        <f t="shared" si="16"/>
        <v/>
      </c>
      <c r="J208" s="20" t="str">
        <f t="shared" si="18"/>
        <v/>
      </c>
      <c r="K208" s="21" t="str">
        <f t="shared" si="19"/>
        <v/>
      </c>
      <c r="L208" s="22"/>
    </row>
    <row r="209" spans="9:12" x14ac:dyDescent="0.3">
      <c r="I209" s="20" t="str">
        <f t="shared" si="16"/>
        <v/>
      </c>
      <c r="J209" s="20" t="str">
        <f t="shared" si="18"/>
        <v/>
      </c>
      <c r="K209" s="21" t="str">
        <f t="shared" si="19"/>
        <v/>
      </c>
      <c r="L209" s="22"/>
    </row>
    <row r="210" spans="9:12" x14ac:dyDescent="0.3">
      <c r="I210" s="20" t="str">
        <f t="shared" si="16"/>
        <v/>
      </c>
      <c r="J210" s="20" t="str">
        <f t="shared" si="18"/>
        <v/>
      </c>
      <c r="K210" s="21" t="str">
        <f t="shared" si="19"/>
        <v/>
      </c>
      <c r="L210" s="22"/>
    </row>
    <row r="211" spans="9:12" x14ac:dyDescent="0.3">
      <c r="I211" s="20" t="str">
        <f t="shared" si="16"/>
        <v/>
      </c>
      <c r="J211" s="20" t="str">
        <f t="shared" si="18"/>
        <v/>
      </c>
      <c r="K211" s="21" t="str">
        <f t="shared" si="19"/>
        <v/>
      </c>
      <c r="L211" s="22"/>
    </row>
    <row r="212" spans="9:12" x14ac:dyDescent="0.3">
      <c r="I212" s="20" t="str">
        <f t="shared" si="16"/>
        <v/>
      </c>
      <c r="J212" s="20" t="str">
        <f t="shared" si="18"/>
        <v/>
      </c>
      <c r="K212" s="21" t="str">
        <f t="shared" si="19"/>
        <v/>
      </c>
      <c r="L212" s="22"/>
    </row>
    <row r="213" spans="9:12" x14ac:dyDescent="0.3">
      <c r="I213" s="20" t="str">
        <f t="shared" si="16"/>
        <v/>
      </c>
      <c r="J213" s="20" t="str">
        <f t="shared" si="18"/>
        <v/>
      </c>
      <c r="K213" s="21" t="str">
        <f t="shared" si="19"/>
        <v/>
      </c>
      <c r="L213" s="22"/>
    </row>
    <row r="214" spans="9:12" x14ac:dyDescent="0.3">
      <c r="I214" s="20" t="str">
        <f t="shared" si="16"/>
        <v/>
      </c>
      <c r="J214" s="20" t="str">
        <f t="shared" si="18"/>
        <v/>
      </c>
      <c r="K214" s="21" t="str">
        <f t="shared" si="19"/>
        <v/>
      </c>
      <c r="L214" s="22"/>
    </row>
    <row r="215" spans="9:12" x14ac:dyDescent="0.3">
      <c r="I215" s="20" t="str">
        <f t="shared" si="16"/>
        <v/>
      </c>
      <c r="J215" s="20" t="str">
        <f t="shared" si="18"/>
        <v/>
      </c>
      <c r="K215" s="21" t="str">
        <f t="shared" si="19"/>
        <v/>
      </c>
      <c r="L215" s="22"/>
    </row>
    <row r="216" spans="9:12" x14ac:dyDescent="0.3">
      <c r="I216" s="20" t="str">
        <f t="shared" si="16"/>
        <v/>
      </c>
      <c r="J216" s="20" t="str">
        <f t="shared" si="18"/>
        <v/>
      </c>
      <c r="K216" s="21" t="str">
        <f t="shared" si="19"/>
        <v/>
      </c>
      <c r="L216" s="22"/>
    </row>
    <row r="217" spans="9:12" x14ac:dyDescent="0.3">
      <c r="I217" s="20" t="str">
        <f t="shared" si="16"/>
        <v/>
      </c>
      <c r="J217" s="20" t="str">
        <f t="shared" si="18"/>
        <v/>
      </c>
      <c r="K217" s="21" t="str">
        <f t="shared" si="19"/>
        <v/>
      </c>
      <c r="L217" s="22"/>
    </row>
    <row r="218" spans="9:12" x14ac:dyDescent="0.3">
      <c r="I218" s="20" t="str">
        <f t="shared" si="16"/>
        <v/>
      </c>
      <c r="J218" s="20" t="str">
        <f t="shared" si="18"/>
        <v/>
      </c>
      <c r="K218" s="21" t="str">
        <f t="shared" si="19"/>
        <v/>
      </c>
      <c r="L218" s="22"/>
    </row>
    <row r="219" spans="9:12" x14ac:dyDescent="0.3">
      <c r="I219" s="20" t="str">
        <f t="shared" si="16"/>
        <v/>
      </c>
      <c r="J219" s="20" t="str">
        <f t="shared" si="18"/>
        <v/>
      </c>
      <c r="K219" s="21" t="str">
        <f t="shared" si="19"/>
        <v/>
      </c>
      <c r="L219" s="22"/>
    </row>
    <row r="220" spans="9:12" x14ac:dyDescent="0.3">
      <c r="I220" s="20" t="str">
        <f t="shared" si="16"/>
        <v/>
      </c>
      <c r="J220" s="20" t="str">
        <f t="shared" si="18"/>
        <v/>
      </c>
      <c r="K220" s="21" t="str">
        <f t="shared" si="19"/>
        <v/>
      </c>
      <c r="L220" s="22"/>
    </row>
    <row r="221" spans="9:12" x14ac:dyDescent="0.3">
      <c r="I221" s="20" t="str">
        <f t="shared" si="16"/>
        <v/>
      </c>
      <c r="J221" s="20" t="str">
        <f t="shared" si="18"/>
        <v/>
      </c>
      <c r="K221" s="21" t="str">
        <f t="shared" si="19"/>
        <v/>
      </c>
      <c r="L221" s="22"/>
    </row>
    <row r="222" spans="9:12" x14ac:dyDescent="0.3">
      <c r="I222" s="20" t="str">
        <f t="shared" si="16"/>
        <v/>
      </c>
      <c r="J222" s="20" t="str">
        <f t="shared" si="18"/>
        <v/>
      </c>
      <c r="K222" s="21" t="str">
        <f t="shared" si="19"/>
        <v/>
      </c>
      <c r="L222" s="22"/>
    </row>
    <row r="223" spans="9:12" x14ac:dyDescent="0.3">
      <c r="I223" s="20" t="str">
        <f t="shared" si="16"/>
        <v/>
      </c>
      <c r="J223" s="20" t="str">
        <f t="shared" si="18"/>
        <v/>
      </c>
      <c r="K223" s="21" t="str">
        <f t="shared" si="19"/>
        <v/>
      </c>
      <c r="L223" s="22"/>
    </row>
    <row r="224" spans="9:12" x14ac:dyDescent="0.3">
      <c r="I224" s="20" t="str">
        <f t="shared" si="16"/>
        <v/>
      </c>
      <c r="J224" s="20" t="str">
        <f t="shared" si="18"/>
        <v/>
      </c>
      <c r="K224" s="21" t="str">
        <f t="shared" si="19"/>
        <v/>
      </c>
      <c r="L224" s="22"/>
    </row>
    <row r="225" spans="9:12" x14ac:dyDescent="0.3">
      <c r="I225" s="20" t="str">
        <f t="shared" si="16"/>
        <v/>
      </c>
      <c r="J225" s="20" t="str">
        <f t="shared" si="18"/>
        <v/>
      </c>
      <c r="K225" s="21" t="str">
        <f t="shared" si="19"/>
        <v/>
      </c>
      <c r="L225" s="22"/>
    </row>
    <row r="226" spans="9:12" x14ac:dyDescent="0.3">
      <c r="I226" s="20" t="str">
        <f t="shared" si="16"/>
        <v/>
      </c>
      <c r="J226" s="20" t="str">
        <f t="shared" si="18"/>
        <v/>
      </c>
      <c r="K226" s="21" t="str">
        <f t="shared" si="19"/>
        <v/>
      </c>
      <c r="L226" s="22"/>
    </row>
    <row r="227" spans="9:12" x14ac:dyDescent="0.3">
      <c r="I227" s="20" t="str">
        <f t="shared" si="16"/>
        <v/>
      </c>
      <c r="J227" s="20" t="str">
        <f t="shared" si="18"/>
        <v/>
      </c>
      <c r="K227" s="21" t="str">
        <f t="shared" si="19"/>
        <v/>
      </c>
      <c r="L227" s="22"/>
    </row>
    <row r="228" spans="9:12" x14ac:dyDescent="0.3">
      <c r="I228" s="20" t="str">
        <f t="shared" si="16"/>
        <v/>
      </c>
      <c r="J228" s="20" t="str">
        <f t="shared" si="18"/>
        <v/>
      </c>
      <c r="K228" s="21" t="str">
        <f t="shared" si="19"/>
        <v/>
      </c>
      <c r="L228" s="22"/>
    </row>
    <row r="229" spans="9:12" x14ac:dyDescent="0.3">
      <c r="I229" s="20" t="str">
        <f t="shared" si="16"/>
        <v/>
      </c>
      <c r="J229" s="20" t="str">
        <f t="shared" si="18"/>
        <v/>
      </c>
      <c r="K229" s="21" t="str">
        <f t="shared" si="19"/>
        <v/>
      </c>
      <c r="L229" s="22"/>
    </row>
    <row r="230" spans="9:12" x14ac:dyDescent="0.3">
      <c r="I230" s="20" t="str">
        <f t="shared" si="16"/>
        <v/>
      </c>
      <c r="J230" s="20" t="str">
        <f t="shared" si="18"/>
        <v/>
      </c>
      <c r="K230" s="21" t="str">
        <f t="shared" si="19"/>
        <v/>
      </c>
      <c r="L230" s="22"/>
    </row>
    <row r="231" spans="9:12" x14ac:dyDescent="0.3">
      <c r="I231" s="20" t="str">
        <f t="shared" si="16"/>
        <v/>
      </c>
      <c r="J231" s="20" t="str">
        <f t="shared" si="18"/>
        <v/>
      </c>
      <c r="K231" s="21" t="str">
        <f t="shared" si="19"/>
        <v/>
      </c>
      <c r="L231" s="22"/>
    </row>
    <row r="232" spans="9:12" x14ac:dyDescent="0.3">
      <c r="I232" s="20" t="str">
        <f t="shared" si="16"/>
        <v/>
      </c>
      <c r="J232" s="20" t="str">
        <f t="shared" si="18"/>
        <v/>
      </c>
      <c r="K232" s="21" t="str">
        <f t="shared" si="19"/>
        <v/>
      </c>
      <c r="L232" s="22"/>
    </row>
    <row r="233" spans="9:12" x14ac:dyDescent="0.3">
      <c r="I233" s="20" t="str">
        <f t="shared" si="16"/>
        <v/>
      </c>
      <c r="J233" s="20" t="str">
        <f t="shared" si="18"/>
        <v/>
      </c>
      <c r="K233" s="21" t="str">
        <f t="shared" si="19"/>
        <v/>
      </c>
      <c r="L233" s="22"/>
    </row>
    <row r="234" spans="9:12" x14ac:dyDescent="0.3">
      <c r="I234" s="20" t="str">
        <f t="shared" si="16"/>
        <v/>
      </c>
      <c r="J234" s="20" t="str">
        <f t="shared" si="18"/>
        <v/>
      </c>
      <c r="K234" s="21" t="str">
        <f t="shared" si="19"/>
        <v/>
      </c>
      <c r="L234" s="22"/>
    </row>
    <row r="235" spans="9:12" x14ac:dyDescent="0.3">
      <c r="I235" s="20" t="str">
        <f t="shared" si="16"/>
        <v/>
      </c>
      <c r="J235" s="20" t="str">
        <f t="shared" si="18"/>
        <v/>
      </c>
      <c r="K235" s="21" t="str">
        <f t="shared" si="19"/>
        <v/>
      </c>
      <c r="L235" s="22"/>
    </row>
    <row r="236" spans="9:12" x14ac:dyDescent="0.3">
      <c r="I236" s="20" t="str">
        <f t="shared" si="16"/>
        <v/>
      </c>
      <c r="J236" s="20" t="str">
        <f t="shared" si="18"/>
        <v/>
      </c>
      <c r="K236" s="21" t="str">
        <f t="shared" si="19"/>
        <v/>
      </c>
      <c r="L236" s="22"/>
    </row>
    <row r="237" spans="9:12" x14ac:dyDescent="0.3">
      <c r="I237" s="20" t="str">
        <f t="shared" si="16"/>
        <v/>
      </c>
      <c r="J237" s="20" t="str">
        <f t="shared" si="18"/>
        <v/>
      </c>
      <c r="K237" s="21" t="str">
        <f t="shared" si="19"/>
        <v/>
      </c>
      <c r="L237" s="22"/>
    </row>
    <row r="238" spans="9:12" x14ac:dyDescent="0.3">
      <c r="I238" s="20" t="str">
        <f t="shared" si="16"/>
        <v/>
      </c>
      <c r="J238" s="20" t="str">
        <f t="shared" si="18"/>
        <v/>
      </c>
      <c r="K238" s="21" t="str">
        <f t="shared" si="19"/>
        <v/>
      </c>
      <c r="L238" s="22"/>
    </row>
    <row r="239" spans="9:12" x14ac:dyDescent="0.3">
      <c r="I239" s="20" t="str">
        <f t="shared" si="16"/>
        <v/>
      </c>
      <c r="J239" s="20" t="str">
        <f t="shared" si="18"/>
        <v/>
      </c>
      <c r="K239" s="21" t="str">
        <f t="shared" si="19"/>
        <v/>
      </c>
      <c r="L239" s="22"/>
    </row>
    <row r="240" spans="9:12" x14ac:dyDescent="0.3">
      <c r="I240" s="20" t="str">
        <f t="shared" si="16"/>
        <v/>
      </c>
      <c r="J240" s="20" t="str">
        <f t="shared" si="18"/>
        <v/>
      </c>
      <c r="K240" s="21" t="str">
        <f t="shared" si="19"/>
        <v/>
      </c>
      <c r="L240" s="22"/>
    </row>
    <row r="241" spans="9:12" x14ac:dyDescent="0.3">
      <c r="I241" s="20" t="str">
        <f t="shared" si="16"/>
        <v/>
      </c>
      <c r="J241" s="20" t="str">
        <f t="shared" si="18"/>
        <v/>
      </c>
      <c r="K241" s="21" t="str">
        <f t="shared" si="19"/>
        <v/>
      </c>
      <c r="L241" s="22"/>
    </row>
    <row r="242" spans="9:12" x14ac:dyDescent="0.3">
      <c r="I242" s="20" t="str">
        <f t="shared" si="16"/>
        <v/>
      </c>
      <c r="J242" s="20" t="str">
        <f t="shared" si="18"/>
        <v/>
      </c>
      <c r="K242" s="21" t="str">
        <f t="shared" si="19"/>
        <v/>
      </c>
      <c r="L242" s="22"/>
    </row>
    <row r="243" spans="9:12" x14ac:dyDescent="0.3">
      <c r="I243" s="20" t="str">
        <f t="shared" si="16"/>
        <v/>
      </c>
      <c r="J243" s="20" t="str">
        <f t="shared" si="18"/>
        <v/>
      </c>
      <c r="K243" s="21" t="str">
        <f t="shared" si="19"/>
        <v/>
      </c>
      <c r="L243" s="22"/>
    </row>
    <row r="244" spans="9:12" x14ac:dyDescent="0.3">
      <c r="I244" s="20" t="str">
        <f t="shared" si="16"/>
        <v/>
      </c>
      <c r="J244" s="20" t="str">
        <f t="shared" si="18"/>
        <v/>
      </c>
      <c r="K244" s="21" t="str">
        <f t="shared" si="19"/>
        <v/>
      </c>
      <c r="L244" s="22"/>
    </row>
    <row r="245" spans="9:12" x14ac:dyDescent="0.3">
      <c r="I245" s="20" t="str">
        <f t="shared" si="16"/>
        <v/>
      </c>
      <c r="J245" s="20" t="str">
        <f t="shared" si="18"/>
        <v/>
      </c>
      <c r="K245" s="21" t="str">
        <f t="shared" si="19"/>
        <v/>
      </c>
      <c r="L245" s="22"/>
    </row>
    <row r="246" spans="9:12" x14ac:dyDescent="0.3">
      <c r="I246" s="20" t="str">
        <f t="shared" si="16"/>
        <v/>
      </c>
      <c r="J246" s="20" t="str">
        <f t="shared" si="18"/>
        <v/>
      </c>
      <c r="K246" s="21" t="str">
        <f t="shared" si="19"/>
        <v/>
      </c>
      <c r="L246" s="22"/>
    </row>
    <row r="247" spans="9:12" x14ac:dyDescent="0.3">
      <c r="I247" s="20" t="str">
        <f t="shared" ref="I247:I310" si="20">IF(OR(E247="",B247=""),"",E247/RIGHT(B247,2))</f>
        <v/>
      </c>
      <c r="J247" s="20" t="str">
        <f t="shared" si="18"/>
        <v/>
      </c>
      <c r="K247" s="21" t="str">
        <f t="shared" si="19"/>
        <v/>
      </c>
      <c r="L247" s="22"/>
    </row>
    <row r="248" spans="9:12" x14ac:dyDescent="0.3">
      <c r="I248" s="20" t="str">
        <f t="shared" si="20"/>
        <v/>
      </c>
      <c r="J248" s="20" t="str">
        <f t="shared" si="18"/>
        <v/>
      </c>
      <c r="K248" s="21" t="str">
        <f t="shared" si="19"/>
        <v/>
      </c>
      <c r="L248" s="22"/>
    </row>
    <row r="249" spans="9:12" x14ac:dyDescent="0.3">
      <c r="I249" s="20" t="str">
        <f t="shared" si="20"/>
        <v/>
      </c>
      <c r="J249" s="20" t="str">
        <f t="shared" si="18"/>
        <v/>
      </c>
      <c r="K249" s="21" t="str">
        <f t="shared" si="19"/>
        <v/>
      </c>
      <c r="L249" s="22"/>
    </row>
    <row r="250" spans="9:12" x14ac:dyDescent="0.3">
      <c r="I250" s="20" t="str">
        <f t="shared" si="20"/>
        <v/>
      </c>
      <c r="J250" s="20" t="str">
        <f t="shared" si="18"/>
        <v/>
      </c>
      <c r="K250" s="21" t="str">
        <f t="shared" si="19"/>
        <v/>
      </c>
      <c r="L250" s="22"/>
    </row>
    <row r="251" spans="9:12" x14ac:dyDescent="0.3">
      <c r="I251" s="20" t="str">
        <f t="shared" si="20"/>
        <v/>
      </c>
      <c r="J251" s="20" t="str">
        <f t="shared" si="18"/>
        <v/>
      </c>
      <c r="K251" s="21" t="str">
        <f t="shared" si="19"/>
        <v/>
      </c>
      <c r="L251" s="22"/>
    </row>
    <row r="252" spans="9:12" x14ac:dyDescent="0.3">
      <c r="I252" s="20" t="str">
        <f t="shared" si="20"/>
        <v/>
      </c>
      <c r="J252" s="20" t="str">
        <f t="shared" si="18"/>
        <v/>
      </c>
      <c r="K252" s="21" t="str">
        <f t="shared" si="19"/>
        <v/>
      </c>
      <c r="L252" s="22"/>
    </row>
    <row r="253" spans="9:12" x14ac:dyDescent="0.3">
      <c r="I253" s="20" t="str">
        <f t="shared" si="20"/>
        <v/>
      </c>
      <c r="J253" s="20" t="str">
        <f t="shared" si="18"/>
        <v/>
      </c>
      <c r="K253" s="21" t="str">
        <f t="shared" si="19"/>
        <v/>
      </c>
      <c r="L253" s="22"/>
    </row>
    <row r="254" spans="9:12" x14ac:dyDescent="0.3">
      <c r="I254" s="20" t="str">
        <f t="shared" si="20"/>
        <v/>
      </c>
      <c r="J254" s="20" t="str">
        <f t="shared" si="18"/>
        <v/>
      </c>
      <c r="K254" s="21" t="str">
        <f t="shared" si="19"/>
        <v/>
      </c>
      <c r="L254" s="22"/>
    </row>
    <row r="255" spans="9:12" x14ac:dyDescent="0.3">
      <c r="I255" s="20" t="str">
        <f t="shared" si="20"/>
        <v/>
      </c>
      <c r="J255" s="20" t="str">
        <f t="shared" si="18"/>
        <v/>
      </c>
      <c r="K255" s="21" t="str">
        <f t="shared" si="19"/>
        <v/>
      </c>
      <c r="L255" s="22"/>
    </row>
    <row r="256" spans="9:12" x14ac:dyDescent="0.3">
      <c r="I256" s="20" t="str">
        <f t="shared" si="20"/>
        <v/>
      </c>
      <c r="J256" s="20" t="str">
        <f t="shared" si="18"/>
        <v/>
      </c>
      <c r="K256" s="21" t="str">
        <f t="shared" si="19"/>
        <v/>
      </c>
      <c r="L256" s="22"/>
    </row>
    <row r="257" spans="9:12" x14ac:dyDescent="0.3">
      <c r="I257" s="20" t="str">
        <f t="shared" si="20"/>
        <v/>
      </c>
      <c r="J257" s="20" t="str">
        <f t="shared" si="18"/>
        <v/>
      </c>
      <c r="K257" s="21" t="str">
        <f t="shared" si="19"/>
        <v/>
      </c>
      <c r="L257" s="22"/>
    </row>
    <row r="258" spans="9:12" x14ac:dyDescent="0.3">
      <c r="I258" s="20" t="str">
        <f t="shared" si="20"/>
        <v/>
      </c>
      <c r="J258" s="20" t="str">
        <f t="shared" si="18"/>
        <v/>
      </c>
      <c r="K258" s="21" t="str">
        <f t="shared" si="19"/>
        <v/>
      </c>
      <c r="L258" s="22"/>
    </row>
    <row r="259" spans="9:12" x14ac:dyDescent="0.3">
      <c r="I259" s="20" t="str">
        <f t="shared" si="20"/>
        <v/>
      </c>
      <c r="J259" s="20" t="str">
        <f t="shared" ref="J259:J322" si="21">IF(OR(H259="",I259=""),"",I259-H259)</f>
        <v/>
      </c>
      <c r="K259" s="21" t="str">
        <f t="shared" ref="K259:K322" si="22">IF(J259="","",J259/H259)</f>
        <v/>
      </c>
      <c r="L259" s="22"/>
    </row>
    <row r="260" spans="9:12" x14ac:dyDescent="0.3">
      <c r="I260" s="20" t="str">
        <f t="shared" si="20"/>
        <v/>
      </c>
      <c r="J260" s="20" t="str">
        <f t="shared" si="21"/>
        <v/>
      </c>
      <c r="K260" s="21" t="str">
        <f t="shared" si="22"/>
        <v/>
      </c>
      <c r="L260" s="22"/>
    </row>
    <row r="261" spans="9:12" x14ac:dyDescent="0.3">
      <c r="I261" s="20" t="str">
        <f t="shared" si="20"/>
        <v/>
      </c>
      <c r="J261" s="20" t="str">
        <f t="shared" si="21"/>
        <v/>
      </c>
      <c r="K261" s="21" t="str">
        <f t="shared" si="22"/>
        <v/>
      </c>
      <c r="L261" s="22"/>
    </row>
    <row r="262" spans="9:12" x14ac:dyDescent="0.3">
      <c r="I262" s="20" t="str">
        <f t="shared" si="20"/>
        <v/>
      </c>
      <c r="J262" s="20" t="str">
        <f t="shared" si="21"/>
        <v/>
      </c>
      <c r="K262" s="21" t="str">
        <f t="shared" si="22"/>
        <v/>
      </c>
      <c r="L262" s="22"/>
    </row>
    <row r="263" spans="9:12" x14ac:dyDescent="0.3">
      <c r="I263" s="20" t="str">
        <f t="shared" si="20"/>
        <v/>
      </c>
      <c r="J263" s="20" t="str">
        <f t="shared" si="21"/>
        <v/>
      </c>
      <c r="K263" s="21" t="str">
        <f t="shared" si="22"/>
        <v/>
      </c>
      <c r="L263" s="22"/>
    </row>
    <row r="264" spans="9:12" x14ac:dyDescent="0.3">
      <c r="I264" s="20" t="str">
        <f t="shared" si="20"/>
        <v/>
      </c>
      <c r="J264" s="20" t="str">
        <f t="shared" si="21"/>
        <v/>
      </c>
      <c r="K264" s="21" t="str">
        <f t="shared" si="22"/>
        <v/>
      </c>
      <c r="L264" s="22"/>
    </row>
    <row r="265" spans="9:12" x14ac:dyDescent="0.3">
      <c r="I265" s="20" t="str">
        <f t="shared" si="20"/>
        <v/>
      </c>
      <c r="J265" s="20" t="str">
        <f t="shared" si="21"/>
        <v/>
      </c>
      <c r="K265" s="21" t="str">
        <f t="shared" si="22"/>
        <v/>
      </c>
      <c r="L265" s="22"/>
    </row>
    <row r="266" spans="9:12" x14ac:dyDescent="0.3">
      <c r="I266" s="20" t="str">
        <f t="shared" si="20"/>
        <v/>
      </c>
      <c r="J266" s="20" t="str">
        <f t="shared" si="21"/>
        <v/>
      </c>
      <c r="K266" s="21" t="str">
        <f t="shared" si="22"/>
        <v/>
      </c>
      <c r="L266" s="22"/>
    </row>
    <row r="267" spans="9:12" x14ac:dyDescent="0.3">
      <c r="I267" s="20" t="str">
        <f t="shared" si="20"/>
        <v/>
      </c>
      <c r="J267" s="20" t="str">
        <f t="shared" si="21"/>
        <v/>
      </c>
      <c r="K267" s="21" t="str">
        <f t="shared" si="22"/>
        <v/>
      </c>
      <c r="L267" s="22"/>
    </row>
    <row r="268" spans="9:12" x14ac:dyDescent="0.3">
      <c r="I268" s="20" t="str">
        <f t="shared" si="20"/>
        <v/>
      </c>
      <c r="J268" s="20" t="str">
        <f t="shared" si="21"/>
        <v/>
      </c>
      <c r="K268" s="21" t="str">
        <f t="shared" si="22"/>
        <v/>
      </c>
      <c r="L268" s="22"/>
    </row>
    <row r="269" spans="9:12" x14ac:dyDescent="0.3">
      <c r="I269" s="20" t="str">
        <f t="shared" si="20"/>
        <v/>
      </c>
      <c r="J269" s="20" t="str">
        <f t="shared" si="21"/>
        <v/>
      </c>
      <c r="K269" s="21" t="str">
        <f t="shared" si="22"/>
        <v/>
      </c>
      <c r="L269" s="22"/>
    </row>
    <row r="270" spans="9:12" x14ac:dyDescent="0.3">
      <c r="I270" s="20" t="str">
        <f t="shared" si="20"/>
        <v/>
      </c>
      <c r="J270" s="20" t="str">
        <f t="shared" si="21"/>
        <v/>
      </c>
      <c r="K270" s="21" t="str">
        <f t="shared" si="22"/>
        <v/>
      </c>
      <c r="L270" s="22"/>
    </row>
    <row r="271" spans="9:12" x14ac:dyDescent="0.3">
      <c r="I271" s="20" t="str">
        <f t="shared" si="20"/>
        <v/>
      </c>
      <c r="J271" s="20" t="str">
        <f t="shared" si="21"/>
        <v/>
      </c>
      <c r="K271" s="21" t="str">
        <f t="shared" si="22"/>
        <v/>
      </c>
      <c r="L271" s="22"/>
    </row>
    <row r="272" spans="9:12" x14ac:dyDescent="0.3">
      <c r="I272" s="20" t="str">
        <f t="shared" si="20"/>
        <v/>
      </c>
      <c r="J272" s="20" t="str">
        <f t="shared" si="21"/>
        <v/>
      </c>
      <c r="K272" s="21" t="str">
        <f t="shared" si="22"/>
        <v/>
      </c>
      <c r="L272" s="22"/>
    </row>
    <row r="273" spans="9:12" x14ac:dyDescent="0.3">
      <c r="I273" s="20" t="str">
        <f t="shared" si="20"/>
        <v/>
      </c>
      <c r="J273" s="20" t="str">
        <f t="shared" si="21"/>
        <v/>
      </c>
      <c r="K273" s="21" t="str">
        <f t="shared" si="22"/>
        <v/>
      </c>
      <c r="L273" s="22"/>
    </row>
    <row r="274" spans="9:12" x14ac:dyDescent="0.3">
      <c r="I274" s="20" t="str">
        <f t="shared" si="20"/>
        <v/>
      </c>
      <c r="J274" s="20" t="str">
        <f t="shared" si="21"/>
        <v/>
      </c>
      <c r="K274" s="21" t="str">
        <f t="shared" si="22"/>
        <v/>
      </c>
      <c r="L274" s="22"/>
    </row>
    <row r="275" spans="9:12" x14ac:dyDescent="0.3">
      <c r="I275" s="20" t="str">
        <f t="shared" si="20"/>
        <v/>
      </c>
      <c r="J275" s="20" t="str">
        <f t="shared" si="21"/>
        <v/>
      </c>
      <c r="K275" s="21" t="str">
        <f t="shared" si="22"/>
        <v/>
      </c>
      <c r="L275" s="22"/>
    </row>
    <row r="276" spans="9:12" x14ac:dyDescent="0.3">
      <c r="I276" s="20" t="str">
        <f t="shared" si="20"/>
        <v/>
      </c>
      <c r="J276" s="20" t="str">
        <f t="shared" si="21"/>
        <v/>
      </c>
      <c r="K276" s="21" t="str">
        <f t="shared" si="22"/>
        <v/>
      </c>
      <c r="L276" s="22"/>
    </row>
    <row r="277" spans="9:12" x14ac:dyDescent="0.3">
      <c r="I277" s="20" t="str">
        <f t="shared" si="20"/>
        <v/>
      </c>
      <c r="J277" s="20" t="str">
        <f t="shared" si="21"/>
        <v/>
      </c>
      <c r="K277" s="21" t="str">
        <f t="shared" si="22"/>
        <v/>
      </c>
      <c r="L277" s="22"/>
    </row>
    <row r="278" spans="9:12" x14ac:dyDescent="0.3">
      <c r="I278" s="20" t="str">
        <f t="shared" si="20"/>
        <v/>
      </c>
      <c r="J278" s="20" t="str">
        <f t="shared" si="21"/>
        <v/>
      </c>
      <c r="K278" s="21" t="str">
        <f t="shared" si="22"/>
        <v/>
      </c>
      <c r="L278" s="22"/>
    </row>
    <row r="279" spans="9:12" x14ac:dyDescent="0.3">
      <c r="I279" s="20" t="str">
        <f t="shared" si="20"/>
        <v/>
      </c>
      <c r="J279" s="20" t="str">
        <f t="shared" si="21"/>
        <v/>
      </c>
      <c r="K279" s="21" t="str">
        <f t="shared" si="22"/>
        <v/>
      </c>
      <c r="L279" s="22"/>
    </row>
    <row r="280" spans="9:12" x14ac:dyDescent="0.3">
      <c r="I280" s="20" t="str">
        <f t="shared" si="20"/>
        <v/>
      </c>
      <c r="J280" s="20" t="str">
        <f t="shared" si="21"/>
        <v/>
      </c>
      <c r="K280" s="21" t="str">
        <f t="shared" si="22"/>
        <v/>
      </c>
      <c r="L280" s="22"/>
    </row>
    <row r="281" spans="9:12" x14ac:dyDescent="0.3">
      <c r="I281" s="20" t="str">
        <f t="shared" si="20"/>
        <v/>
      </c>
      <c r="J281" s="20" t="str">
        <f t="shared" si="21"/>
        <v/>
      </c>
      <c r="K281" s="21" t="str">
        <f t="shared" si="22"/>
        <v/>
      </c>
      <c r="L281" s="22"/>
    </row>
    <row r="282" spans="9:12" x14ac:dyDescent="0.3">
      <c r="I282" s="20" t="str">
        <f t="shared" si="20"/>
        <v/>
      </c>
      <c r="J282" s="20" t="str">
        <f t="shared" si="21"/>
        <v/>
      </c>
      <c r="K282" s="21" t="str">
        <f t="shared" si="22"/>
        <v/>
      </c>
      <c r="L282" s="22"/>
    </row>
    <row r="283" spans="9:12" x14ac:dyDescent="0.3">
      <c r="I283" s="20" t="str">
        <f t="shared" si="20"/>
        <v/>
      </c>
      <c r="J283" s="20" t="str">
        <f t="shared" si="21"/>
        <v/>
      </c>
      <c r="K283" s="21" t="str">
        <f t="shared" si="22"/>
        <v/>
      </c>
      <c r="L283" s="22"/>
    </row>
    <row r="284" spans="9:12" x14ac:dyDescent="0.3">
      <c r="I284" s="20" t="str">
        <f t="shared" si="20"/>
        <v/>
      </c>
      <c r="J284" s="20" t="str">
        <f t="shared" si="21"/>
        <v/>
      </c>
      <c r="K284" s="21" t="str">
        <f t="shared" si="22"/>
        <v/>
      </c>
      <c r="L284" s="22"/>
    </row>
    <row r="285" spans="9:12" x14ac:dyDescent="0.3">
      <c r="I285" s="20" t="str">
        <f t="shared" si="20"/>
        <v/>
      </c>
      <c r="J285" s="20" t="str">
        <f t="shared" si="21"/>
        <v/>
      </c>
      <c r="K285" s="21" t="str">
        <f t="shared" si="22"/>
        <v/>
      </c>
      <c r="L285" s="22"/>
    </row>
    <row r="286" spans="9:12" x14ac:dyDescent="0.3">
      <c r="I286" s="20" t="str">
        <f t="shared" si="20"/>
        <v/>
      </c>
      <c r="J286" s="20" t="str">
        <f t="shared" si="21"/>
        <v/>
      </c>
      <c r="K286" s="21" t="str">
        <f t="shared" si="22"/>
        <v/>
      </c>
      <c r="L286" s="22"/>
    </row>
    <row r="287" spans="9:12" x14ac:dyDescent="0.3">
      <c r="I287" s="20" t="str">
        <f t="shared" si="20"/>
        <v/>
      </c>
      <c r="J287" s="20" t="str">
        <f t="shared" si="21"/>
        <v/>
      </c>
      <c r="K287" s="21" t="str">
        <f t="shared" si="22"/>
        <v/>
      </c>
      <c r="L287" s="22"/>
    </row>
    <row r="288" spans="9:12" x14ac:dyDescent="0.3">
      <c r="I288" s="20" t="str">
        <f t="shared" si="20"/>
        <v/>
      </c>
      <c r="J288" s="20" t="str">
        <f t="shared" si="21"/>
        <v/>
      </c>
      <c r="K288" s="21" t="str">
        <f t="shared" si="22"/>
        <v/>
      </c>
      <c r="L288" s="22"/>
    </row>
    <row r="289" spans="9:12" x14ac:dyDescent="0.3">
      <c r="I289" s="20" t="str">
        <f t="shared" si="20"/>
        <v/>
      </c>
      <c r="J289" s="20" t="str">
        <f t="shared" si="21"/>
        <v/>
      </c>
      <c r="K289" s="21" t="str">
        <f t="shared" si="22"/>
        <v/>
      </c>
      <c r="L289" s="22"/>
    </row>
    <row r="290" spans="9:12" x14ac:dyDescent="0.3">
      <c r="I290" s="20" t="str">
        <f t="shared" si="20"/>
        <v/>
      </c>
      <c r="J290" s="20" t="str">
        <f t="shared" si="21"/>
        <v/>
      </c>
      <c r="K290" s="21" t="str">
        <f t="shared" si="22"/>
        <v/>
      </c>
      <c r="L290" s="22"/>
    </row>
    <row r="291" spans="9:12" x14ac:dyDescent="0.3">
      <c r="I291" s="20" t="str">
        <f t="shared" si="20"/>
        <v/>
      </c>
      <c r="J291" s="20" t="str">
        <f t="shared" si="21"/>
        <v/>
      </c>
      <c r="K291" s="21" t="str">
        <f t="shared" si="22"/>
        <v/>
      </c>
      <c r="L291" s="22"/>
    </row>
    <row r="292" spans="9:12" x14ac:dyDescent="0.3">
      <c r="I292" s="20" t="str">
        <f t="shared" si="20"/>
        <v/>
      </c>
      <c r="J292" s="20" t="str">
        <f t="shared" si="21"/>
        <v/>
      </c>
      <c r="K292" s="21" t="str">
        <f t="shared" si="22"/>
        <v/>
      </c>
      <c r="L292" s="22"/>
    </row>
    <row r="293" spans="9:12" x14ac:dyDescent="0.3">
      <c r="I293" s="20" t="str">
        <f t="shared" si="20"/>
        <v/>
      </c>
      <c r="J293" s="20" t="str">
        <f t="shared" si="21"/>
        <v/>
      </c>
      <c r="K293" s="21" t="str">
        <f t="shared" si="22"/>
        <v/>
      </c>
      <c r="L293" s="22"/>
    </row>
    <row r="294" spans="9:12" x14ac:dyDescent="0.3">
      <c r="I294" s="20" t="str">
        <f t="shared" si="20"/>
        <v/>
      </c>
      <c r="J294" s="20" t="str">
        <f t="shared" si="21"/>
        <v/>
      </c>
      <c r="K294" s="21" t="str">
        <f t="shared" si="22"/>
        <v/>
      </c>
      <c r="L294" s="22"/>
    </row>
    <row r="295" spans="9:12" x14ac:dyDescent="0.3">
      <c r="I295" s="20" t="str">
        <f t="shared" si="20"/>
        <v/>
      </c>
      <c r="J295" s="20" t="str">
        <f t="shared" si="21"/>
        <v/>
      </c>
      <c r="K295" s="21" t="str">
        <f t="shared" si="22"/>
        <v/>
      </c>
      <c r="L295" s="22"/>
    </row>
    <row r="296" spans="9:12" x14ac:dyDescent="0.3">
      <c r="I296" s="20" t="str">
        <f t="shared" si="20"/>
        <v/>
      </c>
      <c r="J296" s="20" t="str">
        <f t="shared" si="21"/>
        <v/>
      </c>
      <c r="K296" s="21" t="str">
        <f t="shared" si="22"/>
        <v/>
      </c>
      <c r="L296" s="22"/>
    </row>
    <row r="297" spans="9:12" x14ac:dyDescent="0.3">
      <c r="I297" s="20" t="str">
        <f t="shared" si="20"/>
        <v/>
      </c>
      <c r="J297" s="20" t="str">
        <f t="shared" si="21"/>
        <v/>
      </c>
      <c r="K297" s="21" t="str">
        <f t="shared" si="22"/>
        <v/>
      </c>
      <c r="L297" s="22"/>
    </row>
    <row r="298" spans="9:12" x14ac:dyDescent="0.3">
      <c r="I298" s="20" t="str">
        <f t="shared" si="20"/>
        <v/>
      </c>
      <c r="J298" s="20" t="str">
        <f t="shared" si="21"/>
        <v/>
      </c>
      <c r="K298" s="21" t="str">
        <f t="shared" si="22"/>
        <v/>
      </c>
      <c r="L298" s="22"/>
    </row>
    <row r="299" spans="9:12" x14ac:dyDescent="0.3">
      <c r="I299" s="20" t="str">
        <f t="shared" si="20"/>
        <v/>
      </c>
      <c r="J299" s="20" t="str">
        <f t="shared" si="21"/>
        <v/>
      </c>
      <c r="K299" s="21" t="str">
        <f t="shared" si="22"/>
        <v/>
      </c>
      <c r="L299" s="22"/>
    </row>
    <row r="300" spans="9:12" x14ac:dyDescent="0.3">
      <c r="I300" s="20" t="str">
        <f t="shared" si="20"/>
        <v/>
      </c>
      <c r="J300" s="20" t="str">
        <f t="shared" si="21"/>
        <v/>
      </c>
      <c r="K300" s="21" t="str">
        <f t="shared" si="22"/>
        <v/>
      </c>
      <c r="L300" s="22"/>
    </row>
    <row r="301" spans="9:12" x14ac:dyDescent="0.3">
      <c r="I301" s="20" t="str">
        <f t="shared" si="20"/>
        <v/>
      </c>
      <c r="J301" s="20" t="str">
        <f t="shared" si="21"/>
        <v/>
      </c>
      <c r="K301" s="21" t="str">
        <f t="shared" si="22"/>
        <v/>
      </c>
      <c r="L301" s="22"/>
    </row>
    <row r="302" spans="9:12" x14ac:dyDescent="0.3">
      <c r="I302" s="20" t="str">
        <f t="shared" si="20"/>
        <v/>
      </c>
      <c r="J302" s="20" t="str">
        <f t="shared" si="21"/>
        <v/>
      </c>
      <c r="K302" s="21" t="str">
        <f t="shared" si="22"/>
        <v/>
      </c>
      <c r="L302" s="22"/>
    </row>
    <row r="303" spans="9:12" x14ac:dyDescent="0.3">
      <c r="I303" s="20" t="str">
        <f t="shared" si="20"/>
        <v/>
      </c>
      <c r="J303" s="20" t="str">
        <f t="shared" si="21"/>
        <v/>
      </c>
      <c r="K303" s="21" t="str">
        <f t="shared" si="22"/>
        <v/>
      </c>
      <c r="L303" s="22"/>
    </row>
    <row r="304" spans="9:12" x14ac:dyDescent="0.3">
      <c r="I304" s="20" t="str">
        <f t="shared" si="20"/>
        <v/>
      </c>
      <c r="J304" s="20" t="str">
        <f t="shared" si="21"/>
        <v/>
      </c>
      <c r="K304" s="21" t="str">
        <f t="shared" si="22"/>
        <v/>
      </c>
      <c r="L304" s="22"/>
    </row>
    <row r="305" spans="9:12" x14ac:dyDescent="0.3">
      <c r="I305" s="20" t="str">
        <f t="shared" si="20"/>
        <v/>
      </c>
      <c r="J305" s="20" t="str">
        <f t="shared" si="21"/>
        <v/>
      </c>
      <c r="K305" s="21" t="str">
        <f t="shared" si="22"/>
        <v/>
      </c>
      <c r="L305" s="22"/>
    </row>
    <row r="306" spans="9:12" x14ac:dyDescent="0.3">
      <c r="I306" s="20" t="str">
        <f t="shared" si="20"/>
        <v/>
      </c>
      <c r="J306" s="20" t="str">
        <f t="shared" si="21"/>
        <v/>
      </c>
      <c r="K306" s="21" t="str">
        <f t="shared" si="22"/>
        <v/>
      </c>
      <c r="L306" s="22"/>
    </row>
    <row r="307" spans="9:12" x14ac:dyDescent="0.3">
      <c r="I307" s="20" t="str">
        <f t="shared" si="20"/>
        <v/>
      </c>
      <c r="J307" s="20" t="str">
        <f t="shared" si="21"/>
        <v/>
      </c>
      <c r="K307" s="21" t="str">
        <f t="shared" si="22"/>
        <v/>
      </c>
      <c r="L307" s="22"/>
    </row>
    <row r="308" spans="9:12" x14ac:dyDescent="0.3">
      <c r="I308" s="20" t="str">
        <f t="shared" si="20"/>
        <v/>
      </c>
      <c r="J308" s="20" t="str">
        <f t="shared" si="21"/>
        <v/>
      </c>
      <c r="K308" s="21" t="str">
        <f t="shared" si="22"/>
        <v/>
      </c>
      <c r="L308" s="22"/>
    </row>
    <row r="309" spans="9:12" x14ac:dyDescent="0.3">
      <c r="I309" s="20" t="str">
        <f t="shared" si="20"/>
        <v/>
      </c>
      <c r="J309" s="20" t="str">
        <f t="shared" si="21"/>
        <v/>
      </c>
      <c r="K309" s="21" t="str">
        <f t="shared" si="22"/>
        <v/>
      </c>
      <c r="L309" s="22"/>
    </row>
    <row r="310" spans="9:12" x14ac:dyDescent="0.3">
      <c r="I310" s="20" t="str">
        <f t="shared" si="20"/>
        <v/>
      </c>
      <c r="J310" s="20" t="str">
        <f t="shared" si="21"/>
        <v/>
      </c>
      <c r="K310" s="21" t="str">
        <f t="shared" si="22"/>
        <v/>
      </c>
      <c r="L310" s="22"/>
    </row>
    <row r="311" spans="9:12" x14ac:dyDescent="0.3">
      <c r="I311" s="20" t="str">
        <f t="shared" ref="I311:I374" si="23">IF(OR(E311="",B311=""),"",E311/RIGHT(B311,2))</f>
        <v/>
      </c>
      <c r="J311" s="20" t="str">
        <f t="shared" si="21"/>
        <v/>
      </c>
      <c r="K311" s="21" t="str">
        <f t="shared" si="22"/>
        <v/>
      </c>
      <c r="L311" s="22"/>
    </row>
    <row r="312" spans="9:12" x14ac:dyDescent="0.3">
      <c r="I312" s="20" t="str">
        <f t="shared" si="23"/>
        <v/>
      </c>
      <c r="J312" s="20" t="str">
        <f t="shared" si="21"/>
        <v/>
      </c>
      <c r="K312" s="21" t="str">
        <f t="shared" si="22"/>
        <v/>
      </c>
      <c r="L312" s="22"/>
    </row>
    <row r="313" spans="9:12" x14ac:dyDescent="0.3">
      <c r="I313" s="20" t="str">
        <f t="shared" si="23"/>
        <v/>
      </c>
      <c r="J313" s="20" t="str">
        <f t="shared" si="21"/>
        <v/>
      </c>
      <c r="K313" s="21" t="str">
        <f t="shared" si="22"/>
        <v/>
      </c>
      <c r="L313" s="22"/>
    </row>
    <row r="314" spans="9:12" x14ac:dyDescent="0.3">
      <c r="I314" s="20" t="str">
        <f t="shared" si="23"/>
        <v/>
      </c>
      <c r="J314" s="20" t="str">
        <f t="shared" si="21"/>
        <v/>
      </c>
      <c r="K314" s="21" t="str">
        <f t="shared" si="22"/>
        <v/>
      </c>
      <c r="L314" s="22"/>
    </row>
    <row r="315" spans="9:12" x14ac:dyDescent="0.3">
      <c r="I315" s="20" t="str">
        <f t="shared" si="23"/>
        <v/>
      </c>
      <c r="J315" s="20" t="str">
        <f t="shared" si="21"/>
        <v/>
      </c>
      <c r="K315" s="21" t="str">
        <f t="shared" si="22"/>
        <v/>
      </c>
      <c r="L315" s="22"/>
    </row>
    <row r="316" spans="9:12" x14ac:dyDescent="0.3">
      <c r="I316" s="20" t="str">
        <f t="shared" si="23"/>
        <v/>
      </c>
      <c r="J316" s="20" t="str">
        <f t="shared" si="21"/>
        <v/>
      </c>
      <c r="K316" s="21" t="str">
        <f t="shared" si="22"/>
        <v/>
      </c>
      <c r="L316" s="22"/>
    </row>
    <row r="317" spans="9:12" x14ac:dyDescent="0.3">
      <c r="I317" s="20" t="str">
        <f t="shared" si="23"/>
        <v/>
      </c>
      <c r="J317" s="20" t="str">
        <f t="shared" si="21"/>
        <v/>
      </c>
      <c r="K317" s="21" t="str">
        <f t="shared" si="22"/>
        <v/>
      </c>
      <c r="L317" s="22"/>
    </row>
    <row r="318" spans="9:12" x14ac:dyDescent="0.3">
      <c r="I318" s="20" t="str">
        <f t="shared" si="23"/>
        <v/>
      </c>
      <c r="J318" s="20" t="str">
        <f t="shared" si="21"/>
        <v/>
      </c>
      <c r="K318" s="21" t="str">
        <f t="shared" si="22"/>
        <v/>
      </c>
      <c r="L318" s="22"/>
    </row>
    <row r="319" spans="9:12" x14ac:dyDescent="0.3">
      <c r="I319" s="20" t="str">
        <f t="shared" si="23"/>
        <v/>
      </c>
      <c r="J319" s="20" t="str">
        <f t="shared" si="21"/>
        <v/>
      </c>
      <c r="K319" s="21" t="str">
        <f t="shared" si="22"/>
        <v/>
      </c>
      <c r="L319" s="22"/>
    </row>
    <row r="320" spans="9:12" x14ac:dyDescent="0.3">
      <c r="I320" s="20" t="str">
        <f t="shared" si="23"/>
        <v/>
      </c>
      <c r="J320" s="20" t="str">
        <f t="shared" si="21"/>
        <v/>
      </c>
      <c r="K320" s="21" t="str">
        <f t="shared" si="22"/>
        <v/>
      </c>
      <c r="L320" s="22"/>
    </row>
    <row r="321" spans="9:12" x14ac:dyDescent="0.3">
      <c r="I321" s="20" t="str">
        <f t="shared" si="23"/>
        <v/>
      </c>
      <c r="J321" s="20" t="str">
        <f t="shared" si="21"/>
        <v/>
      </c>
      <c r="K321" s="21" t="str">
        <f t="shared" si="22"/>
        <v/>
      </c>
      <c r="L321" s="22"/>
    </row>
    <row r="322" spans="9:12" x14ac:dyDescent="0.3">
      <c r="I322" s="20" t="str">
        <f t="shared" si="23"/>
        <v/>
      </c>
      <c r="J322" s="20" t="str">
        <f t="shared" si="21"/>
        <v/>
      </c>
      <c r="K322" s="21" t="str">
        <f t="shared" si="22"/>
        <v/>
      </c>
      <c r="L322" s="22"/>
    </row>
    <row r="323" spans="9:12" x14ac:dyDescent="0.3">
      <c r="I323" s="20" t="str">
        <f t="shared" si="23"/>
        <v/>
      </c>
      <c r="J323" s="20" t="str">
        <f t="shared" ref="J323:J386" si="24">IF(OR(H323="",I323=""),"",I323-H323)</f>
        <v/>
      </c>
      <c r="K323" s="21" t="str">
        <f t="shared" ref="K323:K386" si="25">IF(J323="","",J323/H323)</f>
        <v/>
      </c>
      <c r="L323" s="22"/>
    </row>
    <row r="324" spans="9:12" x14ac:dyDescent="0.3">
      <c r="I324" s="20" t="str">
        <f t="shared" si="23"/>
        <v/>
      </c>
      <c r="J324" s="20" t="str">
        <f t="shared" si="24"/>
        <v/>
      </c>
      <c r="K324" s="21" t="str">
        <f t="shared" si="25"/>
        <v/>
      </c>
      <c r="L324" s="22"/>
    </row>
    <row r="325" spans="9:12" x14ac:dyDescent="0.3">
      <c r="I325" s="20" t="str">
        <f t="shared" si="23"/>
        <v/>
      </c>
      <c r="J325" s="20" t="str">
        <f t="shared" si="24"/>
        <v/>
      </c>
      <c r="K325" s="21" t="str">
        <f t="shared" si="25"/>
        <v/>
      </c>
      <c r="L325" s="22"/>
    </row>
    <row r="326" spans="9:12" x14ac:dyDescent="0.3">
      <c r="I326" s="20" t="str">
        <f t="shared" si="23"/>
        <v/>
      </c>
      <c r="J326" s="20" t="str">
        <f t="shared" si="24"/>
        <v/>
      </c>
      <c r="K326" s="21" t="str">
        <f t="shared" si="25"/>
        <v/>
      </c>
      <c r="L326" s="22"/>
    </row>
    <row r="327" spans="9:12" x14ac:dyDescent="0.3">
      <c r="I327" s="20" t="str">
        <f t="shared" si="23"/>
        <v/>
      </c>
      <c r="J327" s="20" t="str">
        <f t="shared" si="24"/>
        <v/>
      </c>
      <c r="K327" s="21" t="str">
        <f t="shared" si="25"/>
        <v/>
      </c>
      <c r="L327" s="22"/>
    </row>
    <row r="328" spans="9:12" x14ac:dyDescent="0.3">
      <c r="I328" s="20" t="str">
        <f t="shared" si="23"/>
        <v/>
      </c>
      <c r="J328" s="20" t="str">
        <f t="shared" si="24"/>
        <v/>
      </c>
      <c r="K328" s="21" t="str">
        <f t="shared" si="25"/>
        <v/>
      </c>
      <c r="L328" s="22"/>
    </row>
    <row r="329" spans="9:12" x14ac:dyDescent="0.3">
      <c r="I329" s="20" t="str">
        <f t="shared" si="23"/>
        <v/>
      </c>
      <c r="J329" s="20" t="str">
        <f t="shared" si="24"/>
        <v/>
      </c>
      <c r="K329" s="21" t="str">
        <f t="shared" si="25"/>
        <v/>
      </c>
      <c r="L329" s="22"/>
    </row>
    <row r="330" spans="9:12" x14ac:dyDescent="0.3">
      <c r="I330" s="20" t="str">
        <f t="shared" si="23"/>
        <v/>
      </c>
      <c r="J330" s="20" t="str">
        <f t="shared" si="24"/>
        <v/>
      </c>
      <c r="K330" s="21" t="str">
        <f t="shared" si="25"/>
        <v/>
      </c>
      <c r="L330" s="22"/>
    </row>
    <row r="331" spans="9:12" x14ac:dyDescent="0.3">
      <c r="I331" s="20" t="str">
        <f t="shared" si="23"/>
        <v/>
      </c>
      <c r="J331" s="20" t="str">
        <f t="shared" si="24"/>
        <v/>
      </c>
      <c r="K331" s="21" t="str">
        <f t="shared" si="25"/>
        <v/>
      </c>
      <c r="L331" s="22"/>
    </row>
    <row r="332" spans="9:12" x14ac:dyDescent="0.3">
      <c r="I332" s="20" t="str">
        <f t="shared" si="23"/>
        <v/>
      </c>
      <c r="J332" s="20" t="str">
        <f t="shared" si="24"/>
        <v/>
      </c>
      <c r="K332" s="21" t="str">
        <f t="shared" si="25"/>
        <v/>
      </c>
      <c r="L332" s="22"/>
    </row>
    <row r="333" spans="9:12" x14ac:dyDescent="0.3">
      <c r="I333" s="20" t="str">
        <f t="shared" si="23"/>
        <v/>
      </c>
      <c r="J333" s="20" t="str">
        <f t="shared" si="24"/>
        <v/>
      </c>
      <c r="K333" s="21" t="str">
        <f t="shared" si="25"/>
        <v/>
      </c>
      <c r="L333" s="22"/>
    </row>
    <row r="334" spans="9:12" x14ac:dyDescent="0.3">
      <c r="I334" s="20" t="str">
        <f t="shared" si="23"/>
        <v/>
      </c>
      <c r="J334" s="20" t="str">
        <f t="shared" si="24"/>
        <v/>
      </c>
      <c r="K334" s="21" t="str">
        <f t="shared" si="25"/>
        <v/>
      </c>
      <c r="L334" s="22"/>
    </row>
    <row r="335" spans="9:12" x14ac:dyDescent="0.3">
      <c r="I335" s="20" t="str">
        <f t="shared" si="23"/>
        <v/>
      </c>
      <c r="J335" s="20" t="str">
        <f t="shared" si="24"/>
        <v/>
      </c>
      <c r="K335" s="21" t="str">
        <f t="shared" si="25"/>
        <v/>
      </c>
      <c r="L335" s="22"/>
    </row>
    <row r="336" spans="9:12" x14ac:dyDescent="0.3">
      <c r="I336" s="20" t="str">
        <f t="shared" si="23"/>
        <v/>
      </c>
      <c r="J336" s="20" t="str">
        <f t="shared" si="24"/>
        <v/>
      </c>
      <c r="K336" s="21" t="str">
        <f t="shared" si="25"/>
        <v/>
      </c>
      <c r="L336" s="22"/>
    </row>
    <row r="337" spans="9:12" x14ac:dyDescent="0.3">
      <c r="I337" s="20" t="str">
        <f t="shared" si="23"/>
        <v/>
      </c>
      <c r="J337" s="20" t="str">
        <f t="shared" si="24"/>
        <v/>
      </c>
      <c r="K337" s="21" t="str">
        <f t="shared" si="25"/>
        <v/>
      </c>
      <c r="L337" s="22"/>
    </row>
    <row r="338" spans="9:12" x14ac:dyDescent="0.3">
      <c r="I338" s="20" t="str">
        <f t="shared" si="23"/>
        <v/>
      </c>
      <c r="J338" s="20" t="str">
        <f t="shared" si="24"/>
        <v/>
      </c>
      <c r="K338" s="21" t="str">
        <f t="shared" si="25"/>
        <v/>
      </c>
      <c r="L338" s="22"/>
    </row>
    <row r="339" spans="9:12" x14ac:dyDescent="0.3">
      <c r="I339" s="20" t="str">
        <f t="shared" si="23"/>
        <v/>
      </c>
      <c r="J339" s="20" t="str">
        <f t="shared" si="24"/>
        <v/>
      </c>
      <c r="K339" s="21" t="str">
        <f t="shared" si="25"/>
        <v/>
      </c>
      <c r="L339" s="22"/>
    </row>
    <row r="340" spans="9:12" x14ac:dyDescent="0.3">
      <c r="I340" s="20" t="str">
        <f t="shared" si="23"/>
        <v/>
      </c>
      <c r="J340" s="20" t="str">
        <f t="shared" si="24"/>
        <v/>
      </c>
      <c r="K340" s="21" t="str">
        <f t="shared" si="25"/>
        <v/>
      </c>
      <c r="L340" s="22"/>
    </row>
    <row r="341" spans="9:12" x14ac:dyDescent="0.3">
      <c r="I341" s="20" t="str">
        <f t="shared" si="23"/>
        <v/>
      </c>
      <c r="J341" s="20" t="str">
        <f t="shared" si="24"/>
        <v/>
      </c>
      <c r="K341" s="21" t="str">
        <f t="shared" si="25"/>
        <v/>
      </c>
      <c r="L341" s="22"/>
    </row>
    <row r="342" spans="9:12" x14ac:dyDescent="0.3">
      <c r="I342" s="20" t="str">
        <f t="shared" si="23"/>
        <v/>
      </c>
      <c r="J342" s="20" t="str">
        <f t="shared" si="24"/>
        <v/>
      </c>
      <c r="K342" s="21" t="str">
        <f t="shared" si="25"/>
        <v/>
      </c>
      <c r="L342" s="22"/>
    </row>
    <row r="343" spans="9:12" x14ac:dyDescent="0.3">
      <c r="I343" s="20" t="str">
        <f t="shared" si="23"/>
        <v/>
      </c>
      <c r="J343" s="20" t="str">
        <f t="shared" si="24"/>
        <v/>
      </c>
      <c r="K343" s="21" t="str">
        <f t="shared" si="25"/>
        <v/>
      </c>
      <c r="L343" s="22"/>
    </row>
    <row r="344" spans="9:12" x14ac:dyDescent="0.3">
      <c r="I344" s="20" t="str">
        <f t="shared" si="23"/>
        <v/>
      </c>
      <c r="J344" s="20" t="str">
        <f t="shared" si="24"/>
        <v/>
      </c>
      <c r="K344" s="21" t="str">
        <f t="shared" si="25"/>
        <v/>
      </c>
      <c r="L344" s="22"/>
    </row>
    <row r="345" spans="9:12" x14ac:dyDescent="0.3">
      <c r="I345" s="20" t="str">
        <f t="shared" si="23"/>
        <v/>
      </c>
      <c r="J345" s="20" t="str">
        <f t="shared" si="24"/>
        <v/>
      </c>
      <c r="K345" s="21" t="str">
        <f t="shared" si="25"/>
        <v/>
      </c>
      <c r="L345" s="22"/>
    </row>
    <row r="346" spans="9:12" x14ac:dyDescent="0.3">
      <c r="I346" s="20" t="str">
        <f t="shared" si="23"/>
        <v/>
      </c>
      <c r="J346" s="20" t="str">
        <f t="shared" si="24"/>
        <v/>
      </c>
      <c r="K346" s="21" t="str">
        <f t="shared" si="25"/>
        <v/>
      </c>
      <c r="L346" s="22"/>
    </row>
    <row r="347" spans="9:12" x14ac:dyDescent="0.3">
      <c r="I347" s="20" t="str">
        <f t="shared" si="23"/>
        <v/>
      </c>
      <c r="J347" s="20" t="str">
        <f t="shared" si="24"/>
        <v/>
      </c>
      <c r="K347" s="21" t="str">
        <f t="shared" si="25"/>
        <v/>
      </c>
      <c r="L347" s="22"/>
    </row>
    <row r="348" spans="9:12" x14ac:dyDescent="0.3">
      <c r="I348" s="20" t="str">
        <f t="shared" si="23"/>
        <v/>
      </c>
      <c r="J348" s="20" t="str">
        <f t="shared" si="24"/>
        <v/>
      </c>
      <c r="K348" s="21" t="str">
        <f t="shared" si="25"/>
        <v/>
      </c>
      <c r="L348" s="22"/>
    </row>
    <row r="349" spans="9:12" x14ac:dyDescent="0.3">
      <c r="I349" s="20" t="str">
        <f t="shared" si="23"/>
        <v/>
      </c>
      <c r="J349" s="20" t="str">
        <f t="shared" si="24"/>
        <v/>
      </c>
      <c r="K349" s="21" t="str">
        <f t="shared" si="25"/>
        <v/>
      </c>
      <c r="L349" s="22"/>
    </row>
    <row r="350" spans="9:12" x14ac:dyDescent="0.3">
      <c r="I350" s="20" t="str">
        <f t="shared" si="23"/>
        <v/>
      </c>
      <c r="J350" s="20" t="str">
        <f t="shared" si="24"/>
        <v/>
      </c>
      <c r="K350" s="21" t="str">
        <f t="shared" si="25"/>
        <v/>
      </c>
      <c r="L350" s="22"/>
    </row>
    <row r="351" spans="9:12" x14ac:dyDescent="0.3">
      <c r="I351" s="20" t="str">
        <f t="shared" si="23"/>
        <v/>
      </c>
      <c r="J351" s="20" t="str">
        <f t="shared" si="24"/>
        <v/>
      </c>
      <c r="K351" s="21" t="str">
        <f t="shared" si="25"/>
        <v/>
      </c>
      <c r="L351" s="22"/>
    </row>
    <row r="352" spans="9:12" x14ac:dyDescent="0.3">
      <c r="I352" s="20" t="str">
        <f t="shared" si="23"/>
        <v/>
      </c>
      <c r="J352" s="20" t="str">
        <f t="shared" si="24"/>
        <v/>
      </c>
      <c r="K352" s="21" t="str">
        <f t="shared" si="25"/>
        <v/>
      </c>
      <c r="L352" s="22"/>
    </row>
    <row r="353" spans="9:12" x14ac:dyDescent="0.3">
      <c r="I353" s="20" t="str">
        <f t="shared" si="23"/>
        <v/>
      </c>
      <c r="J353" s="20" t="str">
        <f t="shared" si="24"/>
        <v/>
      </c>
      <c r="K353" s="21" t="str">
        <f t="shared" si="25"/>
        <v/>
      </c>
      <c r="L353" s="22"/>
    </row>
    <row r="354" spans="9:12" x14ac:dyDescent="0.3">
      <c r="I354" s="20" t="str">
        <f t="shared" si="23"/>
        <v/>
      </c>
      <c r="J354" s="20" t="str">
        <f t="shared" si="24"/>
        <v/>
      </c>
      <c r="K354" s="21" t="str">
        <f t="shared" si="25"/>
        <v/>
      </c>
      <c r="L354" s="22"/>
    </row>
    <row r="355" spans="9:12" x14ac:dyDescent="0.3">
      <c r="I355" s="20" t="str">
        <f t="shared" si="23"/>
        <v/>
      </c>
      <c r="J355" s="20" t="str">
        <f t="shared" si="24"/>
        <v/>
      </c>
      <c r="K355" s="21" t="str">
        <f t="shared" si="25"/>
        <v/>
      </c>
      <c r="L355" s="22"/>
    </row>
    <row r="356" spans="9:12" x14ac:dyDescent="0.3">
      <c r="I356" s="20" t="str">
        <f t="shared" si="23"/>
        <v/>
      </c>
      <c r="J356" s="20" t="str">
        <f t="shared" si="24"/>
        <v/>
      </c>
      <c r="K356" s="21" t="str">
        <f t="shared" si="25"/>
        <v/>
      </c>
      <c r="L356" s="22"/>
    </row>
    <row r="357" spans="9:12" x14ac:dyDescent="0.3">
      <c r="I357" s="20" t="str">
        <f t="shared" si="23"/>
        <v/>
      </c>
      <c r="J357" s="20" t="str">
        <f t="shared" si="24"/>
        <v/>
      </c>
      <c r="K357" s="21" t="str">
        <f t="shared" si="25"/>
        <v/>
      </c>
      <c r="L357" s="22"/>
    </row>
    <row r="358" spans="9:12" x14ac:dyDescent="0.3">
      <c r="I358" s="20" t="str">
        <f t="shared" si="23"/>
        <v/>
      </c>
      <c r="J358" s="20" t="str">
        <f t="shared" si="24"/>
        <v/>
      </c>
      <c r="K358" s="21" t="str">
        <f t="shared" si="25"/>
        <v/>
      </c>
      <c r="L358" s="22"/>
    </row>
    <row r="359" spans="9:12" x14ac:dyDescent="0.3">
      <c r="I359" s="20" t="str">
        <f t="shared" si="23"/>
        <v/>
      </c>
      <c r="J359" s="20" t="str">
        <f t="shared" si="24"/>
        <v/>
      </c>
      <c r="K359" s="21" t="str">
        <f t="shared" si="25"/>
        <v/>
      </c>
      <c r="L359" s="22"/>
    </row>
    <row r="360" spans="9:12" x14ac:dyDescent="0.3">
      <c r="I360" s="20" t="str">
        <f t="shared" si="23"/>
        <v/>
      </c>
      <c r="J360" s="20" t="str">
        <f t="shared" si="24"/>
        <v/>
      </c>
      <c r="K360" s="21" t="str">
        <f t="shared" si="25"/>
        <v/>
      </c>
      <c r="L360" s="22"/>
    </row>
    <row r="361" spans="9:12" x14ac:dyDescent="0.3">
      <c r="I361" s="20" t="str">
        <f t="shared" si="23"/>
        <v/>
      </c>
      <c r="J361" s="20" t="str">
        <f t="shared" si="24"/>
        <v/>
      </c>
      <c r="K361" s="21" t="str">
        <f t="shared" si="25"/>
        <v/>
      </c>
      <c r="L361" s="22"/>
    </row>
    <row r="362" spans="9:12" x14ac:dyDescent="0.3">
      <c r="I362" s="20" t="str">
        <f t="shared" si="23"/>
        <v/>
      </c>
      <c r="J362" s="20" t="str">
        <f t="shared" si="24"/>
        <v/>
      </c>
      <c r="K362" s="21" t="str">
        <f t="shared" si="25"/>
        <v/>
      </c>
      <c r="L362" s="22"/>
    </row>
    <row r="363" spans="9:12" x14ac:dyDescent="0.3">
      <c r="I363" s="20" t="str">
        <f t="shared" si="23"/>
        <v/>
      </c>
      <c r="J363" s="20" t="str">
        <f t="shared" si="24"/>
        <v/>
      </c>
      <c r="K363" s="21" t="str">
        <f t="shared" si="25"/>
        <v/>
      </c>
      <c r="L363" s="22"/>
    </row>
    <row r="364" spans="9:12" x14ac:dyDescent="0.3">
      <c r="I364" s="20" t="str">
        <f t="shared" si="23"/>
        <v/>
      </c>
      <c r="J364" s="20" t="str">
        <f t="shared" si="24"/>
        <v/>
      </c>
      <c r="K364" s="21" t="str">
        <f t="shared" si="25"/>
        <v/>
      </c>
      <c r="L364" s="22"/>
    </row>
    <row r="365" spans="9:12" x14ac:dyDescent="0.3">
      <c r="I365" s="20" t="str">
        <f t="shared" si="23"/>
        <v/>
      </c>
      <c r="J365" s="20" t="str">
        <f t="shared" si="24"/>
        <v/>
      </c>
      <c r="K365" s="21" t="str">
        <f t="shared" si="25"/>
        <v/>
      </c>
      <c r="L365" s="22"/>
    </row>
    <row r="366" spans="9:12" x14ac:dyDescent="0.3">
      <c r="I366" s="20" t="str">
        <f t="shared" si="23"/>
        <v/>
      </c>
      <c r="J366" s="20" t="str">
        <f t="shared" si="24"/>
        <v/>
      </c>
      <c r="K366" s="21" t="str">
        <f t="shared" si="25"/>
        <v/>
      </c>
      <c r="L366" s="22"/>
    </row>
    <row r="367" spans="9:12" x14ac:dyDescent="0.3">
      <c r="I367" s="20" t="str">
        <f t="shared" si="23"/>
        <v/>
      </c>
      <c r="J367" s="20" t="str">
        <f t="shared" si="24"/>
        <v/>
      </c>
      <c r="K367" s="21" t="str">
        <f t="shared" si="25"/>
        <v/>
      </c>
      <c r="L367" s="22"/>
    </row>
    <row r="368" spans="9:12" x14ac:dyDescent="0.3">
      <c r="I368" s="20" t="str">
        <f t="shared" si="23"/>
        <v/>
      </c>
      <c r="J368" s="20" t="str">
        <f t="shared" si="24"/>
        <v/>
      </c>
      <c r="K368" s="21" t="str">
        <f t="shared" si="25"/>
        <v/>
      </c>
      <c r="L368" s="22"/>
    </row>
    <row r="369" spans="9:12" x14ac:dyDescent="0.3">
      <c r="I369" s="20" t="str">
        <f t="shared" si="23"/>
        <v/>
      </c>
      <c r="J369" s="20" t="str">
        <f t="shared" si="24"/>
        <v/>
      </c>
      <c r="K369" s="21" t="str">
        <f t="shared" si="25"/>
        <v/>
      </c>
      <c r="L369" s="22"/>
    </row>
    <row r="370" spans="9:12" x14ac:dyDescent="0.3">
      <c r="I370" s="20" t="str">
        <f t="shared" si="23"/>
        <v/>
      </c>
      <c r="J370" s="20" t="str">
        <f t="shared" si="24"/>
        <v/>
      </c>
      <c r="K370" s="21" t="str">
        <f t="shared" si="25"/>
        <v/>
      </c>
      <c r="L370" s="22"/>
    </row>
    <row r="371" spans="9:12" x14ac:dyDescent="0.3">
      <c r="I371" s="20" t="str">
        <f t="shared" si="23"/>
        <v/>
      </c>
      <c r="J371" s="20" t="str">
        <f t="shared" si="24"/>
        <v/>
      </c>
      <c r="K371" s="21" t="str">
        <f t="shared" si="25"/>
        <v/>
      </c>
      <c r="L371" s="22"/>
    </row>
    <row r="372" spans="9:12" x14ac:dyDescent="0.3">
      <c r="I372" s="20" t="str">
        <f t="shared" si="23"/>
        <v/>
      </c>
      <c r="J372" s="20" t="str">
        <f t="shared" si="24"/>
        <v/>
      </c>
      <c r="K372" s="21" t="str">
        <f t="shared" si="25"/>
        <v/>
      </c>
      <c r="L372" s="22"/>
    </row>
    <row r="373" spans="9:12" x14ac:dyDescent="0.3">
      <c r="I373" s="20" t="str">
        <f t="shared" si="23"/>
        <v/>
      </c>
      <c r="J373" s="20" t="str">
        <f t="shared" si="24"/>
        <v/>
      </c>
      <c r="K373" s="21" t="str">
        <f t="shared" si="25"/>
        <v/>
      </c>
      <c r="L373" s="22"/>
    </row>
    <row r="374" spans="9:12" x14ac:dyDescent="0.3">
      <c r="I374" s="20" t="str">
        <f t="shared" si="23"/>
        <v/>
      </c>
      <c r="J374" s="20" t="str">
        <f t="shared" si="24"/>
        <v/>
      </c>
      <c r="K374" s="21" t="str">
        <f t="shared" si="25"/>
        <v/>
      </c>
      <c r="L374" s="22"/>
    </row>
    <row r="375" spans="9:12" x14ac:dyDescent="0.3">
      <c r="I375" s="20" t="str">
        <f t="shared" ref="I375:I438" si="26">IF(OR(E375="",B375=""),"",E375/RIGHT(B375,2))</f>
        <v/>
      </c>
      <c r="J375" s="20" t="str">
        <f t="shared" si="24"/>
        <v/>
      </c>
      <c r="K375" s="21" t="str">
        <f t="shared" si="25"/>
        <v/>
      </c>
      <c r="L375" s="22"/>
    </row>
    <row r="376" spans="9:12" x14ac:dyDescent="0.3">
      <c r="I376" s="20" t="str">
        <f t="shared" si="26"/>
        <v/>
      </c>
      <c r="J376" s="20" t="str">
        <f t="shared" si="24"/>
        <v/>
      </c>
      <c r="K376" s="21" t="str">
        <f t="shared" si="25"/>
        <v/>
      </c>
      <c r="L376" s="22"/>
    </row>
    <row r="377" spans="9:12" x14ac:dyDescent="0.3">
      <c r="I377" s="20" t="str">
        <f t="shared" si="26"/>
        <v/>
      </c>
      <c r="J377" s="20" t="str">
        <f t="shared" si="24"/>
        <v/>
      </c>
      <c r="K377" s="21" t="str">
        <f t="shared" si="25"/>
        <v/>
      </c>
      <c r="L377" s="22"/>
    </row>
    <row r="378" spans="9:12" x14ac:dyDescent="0.3">
      <c r="I378" s="20" t="str">
        <f t="shared" si="26"/>
        <v/>
      </c>
      <c r="J378" s="20" t="str">
        <f t="shared" si="24"/>
        <v/>
      </c>
      <c r="K378" s="21" t="str">
        <f t="shared" si="25"/>
        <v/>
      </c>
      <c r="L378" s="22"/>
    </row>
    <row r="379" spans="9:12" x14ac:dyDescent="0.3">
      <c r="I379" s="20" t="str">
        <f t="shared" si="26"/>
        <v/>
      </c>
      <c r="J379" s="20" t="str">
        <f t="shared" si="24"/>
        <v/>
      </c>
      <c r="K379" s="21" t="str">
        <f t="shared" si="25"/>
        <v/>
      </c>
      <c r="L379" s="22"/>
    </row>
    <row r="380" spans="9:12" x14ac:dyDescent="0.3">
      <c r="I380" s="20" t="str">
        <f t="shared" si="26"/>
        <v/>
      </c>
      <c r="J380" s="20" t="str">
        <f t="shared" si="24"/>
        <v/>
      </c>
      <c r="K380" s="21" t="str">
        <f t="shared" si="25"/>
        <v/>
      </c>
      <c r="L380" s="22"/>
    </row>
    <row r="381" spans="9:12" x14ac:dyDescent="0.3">
      <c r="I381" s="20" t="str">
        <f t="shared" si="26"/>
        <v/>
      </c>
      <c r="J381" s="20" t="str">
        <f t="shared" si="24"/>
        <v/>
      </c>
      <c r="K381" s="21" t="str">
        <f t="shared" si="25"/>
        <v/>
      </c>
      <c r="L381" s="22"/>
    </row>
    <row r="382" spans="9:12" x14ac:dyDescent="0.3">
      <c r="I382" s="20" t="str">
        <f t="shared" si="26"/>
        <v/>
      </c>
      <c r="J382" s="20" t="str">
        <f t="shared" si="24"/>
        <v/>
      </c>
      <c r="K382" s="21" t="str">
        <f t="shared" si="25"/>
        <v/>
      </c>
      <c r="L382" s="22"/>
    </row>
    <row r="383" spans="9:12" x14ac:dyDescent="0.3">
      <c r="I383" s="20" t="str">
        <f t="shared" si="26"/>
        <v/>
      </c>
      <c r="J383" s="20" t="str">
        <f t="shared" si="24"/>
        <v/>
      </c>
      <c r="K383" s="21" t="str">
        <f t="shared" si="25"/>
        <v/>
      </c>
      <c r="L383" s="22"/>
    </row>
    <row r="384" spans="9:12" x14ac:dyDescent="0.3">
      <c r="I384" s="20" t="str">
        <f t="shared" si="26"/>
        <v/>
      </c>
      <c r="J384" s="20" t="str">
        <f t="shared" si="24"/>
        <v/>
      </c>
      <c r="K384" s="21" t="str">
        <f t="shared" si="25"/>
        <v/>
      </c>
      <c r="L384" s="22"/>
    </row>
    <row r="385" spans="9:12" x14ac:dyDescent="0.3">
      <c r="I385" s="20" t="str">
        <f t="shared" si="26"/>
        <v/>
      </c>
      <c r="J385" s="20" t="str">
        <f t="shared" si="24"/>
        <v/>
      </c>
      <c r="K385" s="21" t="str">
        <f t="shared" si="25"/>
        <v/>
      </c>
      <c r="L385" s="22"/>
    </row>
    <row r="386" spans="9:12" x14ac:dyDescent="0.3">
      <c r="I386" s="20" t="str">
        <f t="shared" si="26"/>
        <v/>
      </c>
      <c r="J386" s="20" t="str">
        <f t="shared" si="24"/>
        <v/>
      </c>
      <c r="K386" s="21" t="str">
        <f t="shared" si="25"/>
        <v/>
      </c>
      <c r="L386" s="22"/>
    </row>
    <row r="387" spans="9:12" x14ac:dyDescent="0.3">
      <c r="I387" s="20" t="str">
        <f t="shared" si="26"/>
        <v/>
      </c>
      <c r="J387" s="20" t="str">
        <f t="shared" ref="J387:J450" si="27">IF(OR(H387="",I387=""),"",I387-H387)</f>
        <v/>
      </c>
      <c r="K387" s="21" t="str">
        <f t="shared" ref="K387:K450" si="28">IF(J387="","",J387/H387)</f>
        <v/>
      </c>
      <c r="L387" s="22"/>
    </row>
    <row r="388" spans="9:12" x14ac:dyDescent="0.3">
      <c r="I388" s="20" t="str">
        <f t="shared" si="26"/>
        <v/>
      </c>
      <c r="J388" s="20" t="str">
        <f t="shared" si="27"/>
        <v/>
      </c>
      <c r="K388" s="21" t="str">
        <f t="shared" si="28"/>
        <v/>
      </c>
      <c r="L388" s="22"/>
    </row>
    <row r="389" spans="9:12" x14ac:dyDescent="0.3">
      <c r="I389" s="20" t="str">
        <f t="shared" si="26"/>
        <v/>
      </c>
      <c r="J389" s="20" t="str">
        <f t="shared" si="27"/>
        <v/>
      </c>
      <c r="K389" s="21" t="str">
        <f t="shared" si="28"/>
        <v/>
      </c>
      <c r="L389" s="22"/>
    </row>
    <row r="390" spans="9:12" x14ac:dyDescent="0.3">
      <c r="I390" s="20" t="str">
        <f t="shared" si="26"/>
        <v/>
      </c>
      <c r="J390" s="20" t="str">
        <f t="shared" si="27"/>
        <v/>
      </c>
      <c r="K390" s="21" t="str">
        <f t="shared" si="28"/>
        <v/>
      </c>
      <c r="L390" s="22"/>
    </row>
    <row r="391" spans="9:12" x14ac:dyDescent="0.3">
      <c r="I391" s="20" t="str">
        <f t="shared" si="26"/>
        <v/>
      </c>
      <c r="J391" s="20" t="str">
        <f t="shared" si="27"/>
        <v/>
      </c>
      <c r="K391" s="21" t="str">
        <f t="shared" si="28"/>
        <v/>
      </c>
      <c r="L391" s="22"/>
    </row>
    <row r="392" spans="9:12" x14ac:dyDescent="0.3">
      <c r="I392" s="20" t="str">
        <f t="shared" si="26"/>
        <v/>
      </c>
      <c r="J392" s="20" t="str">
        <f t="shared" si="27"/>
        <v/>
      </c>
      <c r="K392" s="21" t="str">
        <f t="shared" si="28"/>
        <v/>
      </c>
      <c r="L392" s="22"/>
    </row>
    <row r="393" spans="9:12" x14ac:dyDescent="0.3">
      <c r="I393" s="20" t="str">
        <f t="shared" si="26"/>
        <v/>
      </c>
      <c r="J393" s="20" t="str">
        <f t="shared" si="27"/>
        <v/>
      </c>
      <c r="K393" s="21" t="str">
        <f t="shared" si="28"/>
        <v/>
      </c>
      <c r="L393" s="22"/>
    </row>
    <row r="394" spans="9:12" x14ac:dyDescent="0.3">
      <c r="I394" s="20" t="str">
        <f t="shared" si="26"/>
        <v/>
      </c>
      <c r="J394" s="20" t="str">
        <f t="shared" si="27"/>
        <v/>
      </c>
      <c r="K394" s="21" t="str">
        <f t="shared" si="28"/>
        <v/>
      </c>
      <c r="L394" s="22"/>
    </row>
    <row r="395" spans="9:12" x14ac:dyDescent="0.3">
      <c r="I395" s="20" t="str">
        <f t="shared" si="26"/>
        <v/>
      </c>
      <c r="J395" s="20" t="str">
        <f t="shared" si="27"/>
        <v/>
      </c>
      <c r="K395" s="21" t="str">
        <f t="shared" si="28"/>
        <v/>
      </c>
      <c r="L395" s="22"/>
    </row>
    <row r="396" spans="9:12" x14ac:dyDescent="0.3">
      <c r="I396" s="20" t="str">
        <f t="shared" si="26"/>
        <v/>
      </c>
      <c r="J396" s="20" t="str">
        <f t="shared" si="27"/>
        <v/>
      </c>
      <c r="K396" s="21" t="str">
        <f t="shared" si="28"/>
        <v/>
      </c>
      <c r="L396" s="22"/>
    </row>
    <row r="397" spans="9:12" x14ac:dyDescent="0.3">
      <c r="I397" s="20" t="str">
        <f t="shared" si="26"/>
        <v/>
      </c>
      <c r="J397" s="20" t="str">
        <f t="shared" si="27"/>
        <v/>
      </c>
      <c r="K397" s="21" t="str">
        <f t="shared" si="28"/>
        <v/>
      </c>
      <c r="L397" s="22"/>
    </row>
    <row r="398" spans="9:12" x14ac:dyDescent="0.3">
      <c r="I398" s="20" t="str">
        <f t="shared" si="26"/>
        <v/>
      </c>
      <c r="J398" s="20" t="str">
        <f t="shared" si="27"/>
        <v/>
      </c>
      <c r="K398" s="21" t="str">
        <f t="shared" si="28"/>
        <v/>
      </c>
      <c r="L398" s="22"/>
    </row>
    <row r="399" spans="9:12" x14ac:dyDescent="0.3">
      <c r="I399" s="20" t="str">
        <f t="shared" si="26"/>
        <v/>
      </c>
      <c r="J399" s="20" t="str">
        <f t="shared" si="27"/>
        <v/>
      </c>
      <c r="K399" s="21" t="str">
        <f t="shared" si="28"/>
        <v/>
      </c>
      <c r="L399" s="22"/>
    </row>
    <row r="400" spans="9:12" x14ac:dyDescent="0.3">
      <c r="I400" s="20" t="str">
        <f t="shared" si="26"/>
        <v/>
      </c>
      <c r="J400" s="20" t="str">
        <f t="shared" si="27"/>
        <v/>
      </c>
      <c r="K400" s="21" t="str">
        <f t="shared" si="28"/>
        <v/>
      </c>
      <c r="L400" s="22"/>
    </row>
    <row r="401" spans="9:12" x14ac:dyDescent="0.3">
      <c r="I401" s="20" t="str">
        <f t="shared" si="26"/>
        <v/>
      </c>
      <c r="J401" s="20" t="str">
        <f t="shared" si="27"/>
        <v/>
      </c>
      <c r="K401" s="21" t="str">
        <f t="shared" si="28"/>
        <v/>
      </c>
      <c r="L401" s="22"/>
    </row>
    <row r="402" spans="9:12" x14ac:dyDescent="0.3">
      <c r="I402" s="20" t="str">
        <f t="shared" si="26"/>
        <v/>
      </c>
      <c r="J402" s="20" t="str">
        <f t="shared" si="27"/>
        <v/>
      </c>
      <c r="K402" s="21" t="str">
        <f t="shared" si="28"/>
        <v/>
      </c>
      <c r="L402" s="22"/>
    </row>
    <row r="403" spans="9:12" x14ac:dyDescent="0.3">
      <c r="I403" s="20" t="str">
        <f t="shared" si="26"/>
        <v/>
      </c>
      <c r="J403" s="20" t="str">
        <f t="shared" si="27"/>
        <v/>
      </c>
      <c r="K403" s="21" t="str">
        <f t="shared" si="28"/>
        <v/>
      </c>
      <c r="L403" s="22"/>
    </row>
    <row r="404" spans="9:12" x14ac:dyDescent="0.3">
      <c r="I404" s="20" t="str">
        <f t="shared" si="26"/>
        <v/>
      </c>
      <c r="J404" s="20" t="str">
        <f t="shared" si="27"/>
        <v/>
      </c>
      <c r="K404" s="21" t="str">
        <f t="shared" si="28"/>
        <v/>
      </c>
      <c r="L404" s="22"/>
    </row>
    <row r="405" spans="9:12" x14ac:dyDescent="0.3">
      <c r="I405" s="20" t="str">
        <f t="shared" si="26"/>
        <v/>
      </c>
      <c r="J405" s="20" t="str">
        <f t="shared" si="27"/>
        <v/>
      </c>
      <c r="K405" s="21" t="str">
        <f t="shared" si="28"/>
        <v/>
      </c>
      <c r="L405" s="22"/>
    </row>
    <row r="406" spans="9:12" x14ac:dyDescent="0.3">
      <c r="I406" s="20" t="str">
        <f t="shared" si="26"/>
        <v/>
      </c>
      <c r="J406" s="20" t="str">
        <f t="shared" si="27"/>
        <v/>
      </c>
      <c r="K406" s="21" t="str">
        <f t="shared" si="28"/>
        <v/>
      </c>
      <c r="L406" s="22"/>
    </row>
    <row r="407" spans="9:12" x14ac:dyDescent="0.3">
      <c r="I407" s="20" t="str">
        <f t="shared" si="26"/>
        <v/>
      </c>
      <c r="J407" s="20" t="str">
        <f t="shared" si="27"/>
        <v/>
      </c>
      <c r="K407" s="21" t="str">
        <f t="shared" si="28"/>
        <v/>
      </c>
      <c r="L407" s="22"/>
    </row>
    <row r="408" spans="9:12" x14ac:dyDescent="0.3">
      <c r="I408" s="20" t="str">
        <f t="shared" si="26"/>
        <v/>
      </c>
      <c r="J408" s="20" t="str">
        <f t="shared" si="27"/>
        <v/>
      </c>
      <c r="K408" s="21" t="str">
        <f t="shared" si="28"/>
        <v/>
      </c>
      <c r="L408" s="22"/>
    </row>
    <row r="409" spans="9:12" x14ac:dyDescent="0.3">
      <c r="I409" s="20" t="str">
        <f t="shared" si="26"/>
        <v/>
      </c>
      <c r="J409" s="20" t="str">
        <f t="shared" si="27"/>
        <v/>
      </c>
      <c r="K409" s="21" t="str">
        <f t="shared" si="28"/>
        <v/>
      </c>
      <c r="L409" s="22"/>
    </row>
    <row r="410" spans="9:12" x14ac:dyDescent="0.3">
      <c r="I410" s="20" t="str">
        <f t="shared" si="26"/>
        <v/>
      </c>
      <c r="J410" s="20" t="str">
        <f t="shared" si="27"/>
        <v/>
      </c>
      <c r="K410" s="21" t="str">
        <f t="shared" si="28"/>
        <v/>
      </c>
      <c r="L410" s="22"/>
    </row>
    <row r="411" spans="9:12" x14ac:dyDescent="0.3">
      <c r="I411" s="20" t="str">
        <f t="shared" si="26"/>
        <v/>
      </c>
      <c r="J411" s="20" t="str">
        <f t="shared" si="27"/>
        <v/>
      </c>
      <c r="K411" s="21" t="str">
        <f t="shared" si="28"/>
        <v/>
      </c>
      <c r="L411" s="22"/>
    </row>
    <row r="412" spans="9:12" x14ac:dyDescent="0.3">
      <c r="I412" s="20" t="str">
        <f t="shared" si="26"/>
        <v/>
      </c>
      <c r="J412" s="20" t="str">
        <f t="shared" si="27"/>
        <v/>
      </c>
      <c r="K412" s="21" t="str">
        <f t="shared" si="28"/>
        <v/>
      </c>
      <c r="L412" s="22"/>
    </row>
    <row r="413" spans="9:12" x14ac:dyDescent="0.3">
      <c r="I413" s="20" t="str">
        <f t="shared" si="26"/>
        <v/>
      </c>
      <c r="J413" s="20" t="str">
        <f t="shared" si="27"/>
        <v/>
      </c>
      <c r="K413" s="21" t="str">
        <f t="shared" si="28"/>
        <v/>
      </c>
      <c r="L413" s="22"/>
    </row>
    <row r="414" spans="9:12" x14ac:dyDescent="0.3">
      <c r="I414" s="20" t="str">
        <f t="shared" si="26"/>
        <v/>
      </c>
      <c r="J414" s="20" t="str">
        <f t="shared" si="27"/>
        <v/>
      </c>
      <c r="K414" s="21" t="str">
        <f t="shared" si="28"/>
        <v/>
      </c>
      <c r="L414" s="22"/>
    </row>
    <row r="415" spans="9:12" x14ac:dyDescent="0.3">
      <c r="I415" s="20" t="str">
        <f t="shared" si="26"/>
        <v/>
      </c>
      <c r="J415" s="20" t="str">
        <f t="shared" si="27"/>
        <v/>
      </c>
      <c r="K415" s="21" t="str">
        <f t="shared" si="28"/>
        <v/>
      </c>
      <c r="L415" s="22"/>
    </row>
    <row r="416" spans="9:12" x14ac:dyDescent="0.3">
      <c r="I416" s="20" t="str">
        <f t="shared" si="26"/>
        <v/>
      </c>
      <c r="J416" s="20" t="str">
        <f t="shared" si="27"/>
        <v/>
      </c>
      <c r="K416" s="21" t="str">
        <f t="shared" si="28"/>
        <v/>
      </c>
      <c r="L416" s="22"/>
    </row>
    <row r="417" spans="9:12" x14ac:dyDescent="0.3">
      <c r="I417" s="20" t="str">
        <f t="shared" si="26"/>
        <v/>
      </c>
      <c r="J417" s="20" t="str">
        <f t="shared" si="27"/>
        <v/>
      </c>
      <c r="K417" s="21" t="str">
        <f t="shared" si="28"/>
        <v/>
      </c>
      <c r="L417" s="22"/>
    </row>
    <row r="418" spans="9:12" x14ac:dyDescent="0.3">
      <c r="I418" s="20" t="str">
        <f t="shared" si="26"/>
        <v/>
      </c>
      <c r="J418" s="20" t="str">
        <f t="shared" si="27"/>
        <v/>
      </c>
      <c r="K418" s="21" t="str">
        <f t="shared" si="28"/>
        <v/>
      </c>
      <c r="L418" s="22"/>
    </row>
    <row r="419" spans="9:12" x14ac:dyDescent="0.3">
      <c r="I419" s="20" t="str">
        <f t="shared" si="26"/>
        <v/>
      </c>
      <c r="J419" s="20" t="str">
        <f t="shared" si="27"/>
        <v/>
      </c>
      <c r="K419" s="21" t="str">
        <f t="shared" si="28"/>
        <v/>
      </c>
      <c r="L419" s="22"/>
    </row>
    <row r="420" spans="9:12" x14ac:dyDescent="0.3">
      <c r="I420" s="20" t="str">
        <f t="shared" si="26"/>
        <v/>
      </c>
      <c r="J420" s="20" t="str">
        <f t="shared" si="27"/>
        <v/>
      </c>
      <c r="K420" s="21" t="str">
        <f t="shared" si="28"/>
        <v/>
      </c>
      <c r="L420" s="22"/>
    </row>
    <row r="421" spans="9:12" x14ac:dyDescent="0.3">
      <c r="I421" s="20" t="str">
        <f t="shared" si="26"/>
        <v/>
      </c>
      <c r="J421" s="20" t="str">
        <f t="shared" si="27"/>
        <v/>
      </c>
      <c r="K421" s="21" t="str">
        <f t="shared" si="28"/>
        <v/>
      </c>
      <c r="L421" s="22"/>
    </row>
    <row r="422" spans="9:12" x14ac:dyDescent="0.3">
      <c r="I422" s="20" t="str">
        <f t="shared" si="26"/>
        <v/>
      </c>
      <c r="J422" s="20" t="str">
        <f t="shared" si="27"/>
        <v/>
      </c>
      <c r="K422" s="21" t="str">
        <f t="shared" si="28"/>
        <v/>
      </c>
      <c r="L422" s="22"/>
    </row>
    <row r="423" spans="9:12" x14ac:dyDescent="0.3">
      <c r="I423" s="20" t="str">
        <f t="shared" si="26"/>
        <v/>
      </c>
      <c r="J423" s="20" t="str">
        <f t="shared" si="27"/>
        <v/>
      </c>
      <c r="K423" s="21" t="str">
        <f t="shared" si="28"/>
        <v/>
      </c>
      <c r="L423" s="22"/>
    </row>
    <row r="424" spans="9:12" x14ac:dyDescent="0.3">
      <c r="I424" s="20" t="str">
        <f t="shared" si="26"/>
        <v/>
      </c>
      <c r="J424" s="20" t="str">
        <f t="shared" si="27"/>
        <v/>
      </c>
      <c r="K424" s="21" t="str">
        <f t="shared" si="28"/>
        <v/>
      </c>
      <c r="L424" s="22"/>
    </row>
    <row r="425" spans="9:12" x14ac:dyDescent="0.3">
      <c r="I425" s="20" t="str">
        <f t="shared" si="26"/>
        <v/>
      </c>
      <c r="J425" s="20" t="str">
        <f t="shared" si="27"/>
        <v/>
      </c>
      <c r="K425" s="21" t="str">
        <f t="shared" si="28"/>
        <v/>
      </c>
      <c r="L425" s="22"/>
    </row>
    <row r="426" spans="9:12" x14ac:dyDescent="0.3">
      <c r="I426" s="20" t="str">
        <f t="shared" si="26"/>
        <v/>
      </c>
      <c r="J426" s="20" t="str">
        <f t="shared" si="27"/>
        <v/>
      </c>
      <c r="K426" s="21" t="str">
        <f t="shared" si="28"/>
        <v/>
      </c>
      <c r="L426" s="22"/>
    </row>
    <row r="427" spans="9:12" x14ac:dyDescent="0.3">
      <c r="I427" s="20" t="str">
        <f t="shared" si="26"/>
        <v/>
      </c>
      <c r="J427" s="20" t="str">
        <f t="shared" si="27"/>
        <v/>
      </c>
      <c r="K427" s="21" t="str">
        <f t="shared" si="28"/>
        <v/>
      </c>
      <c r="L427" s="22"/>
    </row>
    <row r="428" spans="9:12" x14ac:dyDescent="0.3">
      <c r="I428" s="20" t="str">
        <f t="shared" si="26"/>
        <v/>
      </c>
      <c r="J428" s="20" t="str">
        <f t="shared" si="27"/>
        <v/>
      </c>
      <c r="K428" s="21" t="str">
        <f t="shared" si="28"/>
        <v/>
      </c>
      <c r="L428" s="22"/>
    </row>
    <row r="429" spans="9:12" x14ac:dyDescent="0.3">
      <c r="I429" s="20" t="str">
        <f t="shared" si="26"/>
        <v/>
      </c>
      <c r="J429" s="20" t="str">
        <f t="shared" si="27"/>
        <v/>
      </c>
      <c r="K429" s="21" t="str">
        <f t="shared" si="28"/>
        <v/>
      </c>
      <c r="L429" s="22"/>
    </row>
    <row r="430" spans="9:12" x14ac:dyDescent="0.3">
      <c r="I430" s="20" t="str">
        <f t="shared" si="26"/>
        <v/>
      </c>
      <c r="J430" s="20" t="str">
        <f t="shared" si="27"/>
        <v/>
      </c>
      <c r="K430" s="21" t="str">
        <f t="shared" si="28"/>
        <v/>
      </c>
      <c r="L430" s="22"/>
    </row>
    <row r="431" spans="9:12" x14ac:dyDescent="0.3">
      <c r="I431" s="20" t="str">
        <f t="shared" si="26"/>
        <v/>
      </c>
      <c r="J431" s="20" t="str">
        <f t="shared" si="27"/>
        <v/>
      </c>
      <c r="K431" s="21" t="str">
        <f t="shared" si="28"/>
        <v/>
      </c>
      <c r="L431" s="22"/>
    </row>
    <row r="432" spans="9:12" x14ac:dyDescent="0.3">
      <c r="I432" s="20" t="str">
        <f t="shared" si="26"/>
        <v/>
      </c>
      <c r="J432" s="20" t="str">
        <f t="shared" si="27"/>
        <v/>
      </c>
      <c r="K432" s="21" t="str">
        <f t="shared" si="28"/>
        <v/>
      </c>
      <c r="L432" s="22"/>
    </row>
    <row r="433" spans="9:12" x14ac:dyDescent="0.3">
      <c r="I433" s="20" t="str">
        <f t="shared" si="26"/>
        <v/>
      </c>
      <c r="J433" s="20" t="str">
        <f t="shared" si="27"/>
        <v/>
      </c>
      <c r="K433" s="21" t="str">
        <f t="shared" si="28"/>
        <v/>
      </c>
      <c r="L433" s="22"/>
    </row>
    <row r="434" spans="9:12" x14ac:dyDescent="0.3">
      <c r="I434" s="20" t="str">
        <f t="shared" si="26"/>
        <v/>
      </c>
      <c r="J434" s="20" t="str">
        <f t="shared" si="27"/>
        <v/>
      </c>
      <c r="K434" s="21" t="str">
        <f t="shared" si="28"/>
        <v/>
      </c>
      <c r="L434" s="22"/>
    </row>
    <row r="435" spans="9:12" x14ac:dyDescent="0.3">
      <c r="I435" s="20" t="str">
        <f t="shared" si="26"/>
        <v/>
      </c>
      <c r="J435" s="20" t="str">
        <f t="shared" si="27"/>
        <v/>
      </c>
      <c r="K435" s="21" t="str">
        <f t="shared" si="28"/>
        <v/>
      </c>
      <c r="L435" s="22"/>
    </row>
    <row r="436" spans="9:12" x14ac:dyDescent="0.3">
      <c r="I436" s="20" t="str">
        <f t="shared" si="26"/>
        <v/>
      </c>
      <c r="J436" s="20" t="str">
        <f t="shared" si="27"/>
        <v/>
      </c>
      <c r="K436" s="21" t="str">
        <f t="shared" si="28"/>
        <v/>
      </c>
      <c r="L436" s="22"/>
    </row>
    <row r="437" spans="9:12" x14ac:dyDescent="0.3">
      <c r="I437" s="20" t="str">
        <f t="shared" si="26"/>
        <v/>
      </c>
      <c r="J437" s="20" t="str">
        <f t="shared" si="27"/>
        <v/>
      </c>
      <c r="K437" s="21" t="str">
        <f t="shared" si="28"/>
        <v/>
      </c>
      <c r="L437" s="22"/>
    </row>
    <row r="438" spans="9:12" x14ac:dyDescent="0.3">
      <c r="I438" s="20" t="str">
        <f t="shared" si="26"/>
        <v/>
      </c>
      <c r="J438" s="20" t="str">
        <f t="shared" si="27"/>
        <v/>
      </c>
      <c r="K438" s="21" t="str">
        <f t="shared" si="28"/>
        <v/>
      </c>
      <c r="L438" s="22"/>
    </row>
    <row r="439" spans="9:12" x14ac:dyDescent="0.3">
      <c r="I439" s="20" t="str">
        <f t="shared" ref="I439:I502" si="29">IF(OR(E439="",B439=""),"",E439/RIGHT(B439,2))</f>
        <v/>
      </c>
      <c r="J439" s="20" t="str">
        <f t="shared" si="27"/>
        <v/>
      </c>
      <c r="K439" s="21" t="str">
        <f t="shared" si="28"/>
        <v/>
      </c>
      <c r="L439" s="22"/>
    </row>
    <row r="440" spans="9:12" x14ac:dyDescent="0.3">
      <c r="I440" s="20" t="str">
        <f t="shared" si="29"/>
        <v/>
      </c>
      <c r="J440" s="20" t="str">
        <f t="shared" si="27"/>
        <v/>
      </c>
      <c r="K440" s="21" t="str">
        <f t="shared" si="28"/>
        <v/>
      </c>
      <c r="L440" s="22"/>
    </row>
    <row r="441" spans="9:12" x14ac:dyDescent="0.3">
      <c r="I441" s="20" t="str">
        <f t="shared" si="29"/>
        <v/>
      </c>
      <c r="J441" s="20" t="str">
        <f t="shared" si="27"/>
        <v/>
      </c>
      <c r="K441" s="21" t="str">
        <f t="shared" si="28"/>
        <v/>
      </c>
      <c r="L441" s="22"/>
    </row>
    <row r="442" spans="9:12" x14ac:dyDescent="0.3">
      <c r="I442" s="20" t="str">
        <f t="shared" si="29"/>
        <v/>
      </c>
      <c r="J442" s="20" t="str">
        <f t="shared" si="27"/>
        <v/>
      </c>
      <c r="K442" s="21" t="str">
        <f t="shared" si="28"/>
        <v/>
      </c>
      <c r="L442" s="22"/>
    </row>
    <row r="443" spans="9:12" x14ac:dyDescent="0.3">
      <c r="I443" s="20" t="str">
        <f t="shared" si="29"/>
        <v/>
      </c>
      <c r="J443" s="20" t="str">
        <f t="shared" si="27"/>
        <v/>
      </c>
      <c r="K443" s="21" t="str">
        <f t="shared" si="28"/>
        <v/>
      </c>
      <c r="L443" s="22"/>
    </row>
    <row r="444" spans="9:12" x14ac:dyDescent="0.3">
      <c r="I444" s="20" t="str">
        <f t="shared" si="29"/>
        <v/>
      </c>
      <c r="J444" s="20" t="str">
        <f t="shared" si="27"/>
        <v/>
      </c>
      <c r="K444" s="21" t="str">
        <f t="shared" si="28"/>
        <v/>
      </c>
      <c r="L444" s="22"/>
    </row>
    <row r="445" spans="9:12" x14ac:dyDescent="0.3">
      <c r="I445" s="20" t="str">
        <f t="shared" si="29"/>
        <v/>
      </c>
      <c r="J445" s="20" t="str">
        <f t="shared" si="27"/>
        <v/>
      </c>
      <c r="K445" s="21" t="str">
        <f t="shared" si="28"/>
        <v/>
      </c>
      <c r="L445" s="22"/>
    </row>
    <row r="446" spans="9:12" x14ac:dyDescent="0.3">
      <c r="I446" s="20" t="str">
        <f t="shared" si="29"/>
        <v/>
      </c>
      <c r="J446" s="20" t="str">
        <f t="shared" si="27"/>
        <v/>
      </c>
      <c r="K446" s="21" t="str">
        <f t="shared" si="28"/>
        <v/>
      </c>
      <c r="L446" s="22"/>
    </row>
    <row r="447" spans="9:12" x14ac:dyDescent="0.3">
      <c r="I447" s="20" t="str">
        <f t="shared" si="29"/>
        <v/>
      </c>
      <c r="J447" s="20" t="str">
        <f t="shared" si="27"/>
        <v/>
      </c>
      <c r="K447" s="21" t="str">
        <f t="shared" si="28"/>
        <v/>
      </c>
      <c r="L447" s="22"/>
    </row>
    <row r="448" spans="9:12" x14ac:dyDescent="0.3">
      <c r="I448" s="20" t="str">
        <f t="shared" si="29"/>
        <v/>
      </c>
      <c r="J448" s="20" t="str">
        <f t="shared" si="27"/>
        <v/>
      </c>
      <c r="K448" s="21" t="str">
        <f t="shared" si="28"/>
        <v/>
      </c>
      <c r="L448" s="22"/>
    </row>
    <row r="449" spans="9:12" x14ac:dyDescent="0.3">
      <c r="I449" s="20" t="str">
        <f t="shared" si="29"/>
        <v/>
      </c>
      <c r="J449" s="20" t="str">
        <f t="shared" si="27"/>
        <v/>
      </c>
      <c r="K449" s="21" t="str">
        <f t="shared" si="28"/>
        <v/>
      </c>
      <c r="L449" s="22"/>
    </row>
    <row r="450" spans="9:12" x14ac:dyDescent="0.3">
      <c r="I450" s="20" t="str">
        <f t="shared" si="29"/>
        <v/>
      </c>
      <c r="J450" s="20" t="str">
        <f t="shared" si="27"/>
        <v/>
      </c>
      <c r="K450" s="21" t="str">
        <f t="shared" si="28"/>
        <v/>
      </c>
      <c r="L450" s="22"/>
    </row>
    <row r="451" spans="9:12" x14ac:dyDescent="0.3">
      <c r="I451" s="20" t="str">
        <f t="shared" si="29"/>
        <v/>
      </c>
      <c r="J451" s="20" t="str">
        <f t="shared" ref="J451:J514" si="30">IF(OR(H451="",I451=""),"",I451-H451)</f>
        <v/>
      </c>
      <c r="K451" s="21" t="str">
        <f t="shared" ref="K451:K514" si="31">IF(J451="","",J451/H451)</f>
        <v/>
      </c>
      <c r="L451" s="22"/>
    </row>
    <row r="452" spans="9:12" x14ac:dyDescent="0.3">
      <c r="I452" s="20" t="str">
        <f t="shared" si="29"/>
        <v/>
      </c>
      <c r="J452" s="20" t="str">
        <f t="shared" si="30"/>
        <v/>
      </c>
      <c r="K452" s="21" t="str">
        <f t="shared" si="31"/>
        <v/>
      </c>
      <c r="L452" s="22"/>
    </row>
    <row r="453" spans="9:12" x14ac:dyDescent="0.3">
      <c r="I453" s="20" t="str">
        <f t="shared" si="29"/>
        <v/>
      </c>
      <c r="J453" s="20" t="str">
        <f t="shared" si="30"/>
        <v/>
      </c>
      <c r="K453" s="21" t="str">
        <f t="shared" si="31"/>
        <v/>
      </c>
      <c r="L453" s="22"/>
    </row>
    <row r="454" spans="9:12" x14ac:dyDescent="0.3">
      <c r="I454" s="20" t="str">
        <f t="shared" si="29"/>
        <v/>
      </c>
      <c r="J454" s="20" t="str">
        <f t="shared" si="30"/>
        <v/>
      </c>
      <c r="K454" s="21" t="str">
        <f t="shared" si="31"/>
        <v/>
      </c>
      <c r="L454" s="22"/>
    </row>
    <row r="455" spans="9:12" x14ac:dyDescent="0.3">
      <c r="I455" s="20" t="str">
        <f t="shared" si="29"/>
        <v/>
      </c>
      <c r="J455" s="20" t="str">
        <f t="shared" si="30"/>
        <v/>
      </c>
      <c r="K455" s="21" t="str">
        <f t="shared" si="31"/>
        <v/>
      </c>
      <c r="L455" s="22"/>
    </row>
    <row r="456" spans="9:12" x14ac:dyDescent="0.3">
      <c r="I456" s="20" t="str">
        <f t="shared" si="29"/>
        <v/>
      </c>
      <c r="J456" s="20" t="str">
        <f t="shared" si="30"/>
        <v/>
      </c>
      <c r="K456" s="21" t="str">
        <f t="shared" si="31"/>
        <v/>
      </c>
      <c r="L456" s="22"/>
    </row>
    <row r="457" spans="9:12" x14ac:dyDescent="0.3">
      <c r="I457" s="20" t="str">
        <f t="shared" si="29"/>
        <v/>
      </c>
      <c r="J457" s="20" t="str">
        <f t="shared" si="30"/>
        <v/>
      </c>
      <c r="K457" s="21" t="str">
        <f t="shared" si="31"/>
        <v/>
      </c>
      <c r="L457" s="22"/>
    </row>
    <row r="458" spans="9:12" x14ac:dyDescent="0.3">
      <c r="I458" s="20" t="str">
        <f t="shared" si="29"/>
        <v/>
      </c>
      <c r="J458" s="20" t="str">
        <f t="shared" si="30"/>
        <v/>
      </c>
      <c r="K458" s="21" t="str">
        <f t="shared" si="31"/>
        <v/>
      </c>
      <c r="L458" s="22"/>
    </row>
    <row r="459" spans="9:12" x14ac:dyDescent="0.3">
      <c r="I459" s="20" t="str">
        <f t="shared" si="29"/>
        <v/>
      </c>
      <c r="J459" s="20" t="str">
        <f t="shared" si="30"/>
        <v/>
      </c>
      <c r="K459" s="21" t="str">
        <f t="shared" si="31"/>
        <v/>
      </c>
      <c r="L459" s="22"/>
    </row>
    <row r="460" spans="9:12" x14ac:dyDescent="0.3">
      <c r="I460" s="20" t="str">
        <f t="shared" si="29"/>
        <v/>
      </c>
      <c r="J460" s="20" t="str">
        <f t="shared" si="30"/>
        <v/>
      </c>
      <c r="K460" s="21" t="str">
        <f t="shared" si="31"/>
        <v/>
      </c>
      <c r="L460" s="22"/>
    </row>
    <row r="461" spans="9:12" x14ac:dyDescent="0.3">
      <c r="I461" s="20" t="str">
        <f t="shared" si="29"/>
        <v/>
      </c>
      <c r="J461" s="20" t="str">
        <f t="shared" si="30"/>
        <v/>
      </c>
      <c r="K461" s="21" t="str">
        <f t="shared" si="31"/>
        <v/>
      </c>
      <c r="L461" s="22"/>
    </row>
    <row r="462" spans="9:12" x14ac:dyDescent="0.3">
      <c r="I462" s="20" t="str">
        <f t="shared" si="29"/>
        <v/>
      </c>
      <c r="J462" s="20" t="str">
        <f t="shared" si="30"/>
        <v/>
      </c>
      <c r="K462" s="21" t="str">
        <f t="shared" si="31"/>
        <v/>
      </c>
      <c r="L462" s="22"/>
    </row>
    <row r="463" spans="9:12" x14ac:dyDescent="0.3">
      <c r="I463" s="20" t="str">
        <f t="shared" si="29"/>
        <v/>
      </c>
      <c r="J463" s="20" t="str">
        <f t="shared" si="30"/>
        <v/>
      </c>
      <c r="K463" s="21" t="str">
        <f t="shared" si="31"/>
        <v/>
      </c>
      <c r="L463" s="22"/>
    </row>
    <row r="464" spans="9:12" x14ac:dyDescent="0.3">
      <c r="I464" s="20" t="str">
        <f t="shared" si="29"/>
        <v/>
      </c>
      <c r="J464" s="20" t="str">
        <f t="shared" si="30"/>
        <v/>
      </c>
      <c r="K464" s="21" t="str">
        <f t="shared" si="31"/>
        <v/>
      </c>
      <c r="L464" s="22"/>
    </row>
    <row r="465" spans="9:12" x14ac:dyDescent="0.3">
      <c r="I465" s="20" t="str">
        <f t="shared" si="29"/>
        <v/>
      </c>
      <c r="J465" s="20" t="str">
        <f t="shared" si="30"/>
        <v/>
      </c>
      <c r="K465" s="21" t="str">
        <f t="shared" si="31"/>
        <v/>
      </c>
      <c r="L465" s="22"/>
    </row>
    <row r="466" spans="9:12" x14ac:dyDescent="0.3">
      <c r="I466" s="20" t="str">
        <f t="shared" si="29"/>
        <v/>
      </c>
      <c r="J466" s="20" t="str">
        <f t="shared" si="30"/>
        <v/>
      </c>
      <c r="K466" s="21" t="str">
        <f t="shared" si="31"/>
        <v/>
      </c>
      <c r="L466" s="22"/>
    </row>
    <row r="467" spans="9:12" x14ac:dyDescent="0.3">
      <c r="I467" s="20" t="str">
        <f t="shared" si="29"/>
        <v/>
      </c>
      <c r="J467" s="20" t="str">
        <f t="shared" si="30"/>
        <v/>
      </c>
      <c r="K467" s="21" t="str">
        <f t="shared" si="31"/>
        <v/>
      </c>
      <c r="L467" s="22"/>
    </row>
    <row r="468" spans="9:12" x14ac:dyDescent="0.3">
      <c r="I468" s="20" t="str">
        <f t="shared" si="29"/>
        <v/>
      </c>
      <c r="J468" s="20" t="str">
        <f t="shared" si="30"/>
        <v/>
      </c>
      <c r="K468" s="21" t="str">
        <f t="shared" si="31"/>
        <v/>
      </c>
      <c r="L468" s="22"/>
    </row>
    <row r="469" spans="9:12" x14ac:dyDescent="0.3">
      <c r="I469" s="20" t="str">
        <f t="shared" si="29"/>
        <v/>
      </c>
      <c r="J469" s="20" t="str">
        <f t="shared" si="30"/>
        <v/>
      </c>
      <c r="K469" s="21" t="str">
        <f t="shared" si="31"/>
        <v/>
      </c>
      <c r="L469" s="22"/>
    </row>
    <row r="470" spans="9:12" x14ac:dyDescent="0.3">
      <c r="I470" s="20" t="str">
        <f t="shared" si="29"/>
        <v/>
      </c>
      <c r="J470" s="20" t="str">
        <f t="shared" si="30"/>
        <v/>
      </c>
      <c r="K470" s="21" t="str">
        <f t="shared" si="31"/>
        <v/>
      </c>
      <c r="L470" s="22"/>
    </row>
    <row r="471" spans="9:12" x14ac:dyDescent="0.3">
      <c r="I471" s="20" t="str">
        <f t="shared" si="29"/>
        <v/>
      </c>
      <c r="J471" s="20" t="str">
        <f t="shared" si="30"/>
        <v/>
      </c>
      <c r="K471" s="21" t="str">
        <f t="shared" si="31"/>
        <v/>
      </c>
      <c r="L471" s="22"/>
    </row>
    <row r="472" spans="9:12" x14ac:dyDescent="0.3">
      <c r="I472" s="20" t="str">
        <f t="shared" si="29"/>
        <v/>
      </c>
      <c r="J472" s="20" t="str">
        <f t="shared" si="30"/>
        <v/>
      </c>
      <c r="K472" s="21" t="str">
        <f t="shared" si="31"/>
        <v/>
      </c>
      <c r="L472" s="22"/>
    </row>
    <row r="473" spans="9:12" x14ac:dyDescent="0.3">
      <c r="I473" s="20" t="str">
        <f t="shared" si="29"/>
        <v/>
      </c>
      <c r="J473" s="20" t="str">
        <f t="shared" si="30"/>
        <v/>
      </c>
      <c r="K473" s="21" t="str">
        <f t="shared" si="31"/>
        <v/>
      </c>
      <c r="L473" s="22"/>
    </row>
    <row r="474" spans="9:12" x14ac:dyDescent="0.3">
      <c r="I474" s="20" t="str">
        <f t="shared" si="29"/>
        <v/>
      </c>
      <c r="J474" s="20" t="str">
        <f t="shared" si="30"/>
        <v/>
      </c>
      <c r="K474" s="21" t="str">
        <f t="shared" si="31"/>
        <v/>
      </c>
      <c r="L474" s="22"/>
    </row>
    <row r="475" spans="9:12" x14ac:dyDescent="0.3">
      <c r="I475" s="20" t="str">
        <f t="shared" si="29"/>
        <v/>
      </c>
      <c r="J475" s="20" t="str">
        <f t="shared" si="30"/>
        <v/>
      </c>
      <c r="K475" s="21" t="str">
        <f t="shared" si="31"/>
        <v/>
      </c>
      <c r="L475" s="22"/>
    </row>
    <row r="476" spans="9:12" x14ac:dyDescent="0.3">
      <c r="I476" s="20" t="str">
        <f t="shared" si="29"/>
        <v/>
      </c>
      <c r="J476" s="20" t="str">
        <f t="shared" si="30"/>
        <v/>
      </c>
      <c r="K476" s="21" t="str">
        <f t="shared" si="31"/>
        <v/>
      </c>
      <c r="L476" s="22"/>
    </row>
    <row r="477" spans="9:12" x14ac:dyDescent="0.3">
      <c r="I477" s="20" t="str">
        <f t="shared" si="29"/>
        <v/>
      </c>
      <c r="J477" s="20" t="str">
        <f t="shared" si="30"/>
        <v/>
      </c>
      <c r="K477" s="21" t="str">
        <f t="shared" si="31"/>
        <v/>
      </c>
      <c r="L477" s="22"/>
    </row>
    <row r="478" spans="9:12" x14ac:dyDescent="0.3">
      <c r="I478" s="20" t="str">
        <f t="shared" si="29"/>
        <v/>
      </c>
      <c r="J478" s="20" t="str">
        <f t="shared" si="30"/>
        <v/>
      </c>
      <c r="K478" s="21" t="str">
        <f t="shared" si="31"/>
        <v/>
      </c>
      <c r="L478" s="22"/>
    </row>
    <row r="479" spans="9:12" x14ac:dyDescent="0.3">
      <c r="I479" s="20" t="str">
        <f t="shared" si="29"/>
        <v/>
      </c>
      <c r="J479" s="20" t="str">
        <f t="shared" si="30"/>
        <v/>
      </c>
      <c r="K479" s="21" t="str">
        <f t="shared" si="31"/>
        <v/>
      </c>
      <c r="L479" s="22"/>
    </row>
    <row r="480" spans="9:12" x14ac:dyDescent="0.3">
      <c r="I480" s="20" t="str">
        <f t="shared" si="29"/>
        <v/>
      </c>
      <c r="J480" s="20" t="str">
        <f t="shared" si="30"/>
        <v/>
      </c>
      <c r="K480" s="21" t="str">
        <f t="shared" si="31"/>
        <v/>
      </c>
      <c r="L480" s="22"/>
    </row>
    <row r="481" spans="9:12" x14ac:dyDescent="0.3">
      <c r="I481" s="20" t="str">
        <f t="shared" si="29"/>
        <v/>
      </c>
      <c r="J481" s="20" t="str">
        <f t="shared" si="30"/>
        <v/>
      </c>
      <c r="K481" s="21" t="str">
        <f t="shared" si="31"/>
        <v/>
      </c>
      <c r="L481" s="22"/>
    </row>
    <row r="482" spans="9:12" x14ac:dyDescent="0.3">
      <c r="I482" s="20" t="str">
        <f t="shared" si="29"/>
        <v/>
      </c>
      <c r="J482" s="20" t="str">
        <f t="shared" si="30"/>
        <v/>
      </c>
      <c r="K482" s="21" t="str">
        <f t="shared" si="31"/>
        <v/>
      </c>
      <c r="L482" s="22"/>
    </row>
    <row r="483" spans="9:12" x14ac:dyDescent="0.3">
      <c r="I483" s="20" t="str">
        <f t="shared" si="29"/>
        <v/>
      </c>
      <c r="J483" s="20" t="str">
        <f t="shared" si="30"/>
        <v/>
      </c>
      <c r="K483" s="21" t="str">
        <f t="shared" si="31"/>
        <v/>
      </c>
      <c r="L483" s="22"/>
    </row>
    <row r="484" spans="9:12" x14ac:dyDescent="0.3">
      <c r="I484" s="20" t="str">
        <f t="shared" si="29"/>
        <v/>
      </c>
      <c r="J484" s="20" t="str">
        <f t="shared" si="30"/>
        <v/>
      </c>
      <c r="K484" s="21" t="str">
        <f t="shared" si="31"/>
        <v/>
      </c>
      <c r="L484" s="22"/>
    </row>
    <row r="485" spans="9:12" x14ac:dyDescent="0.3">
      <c r="I485" s="20" t="str">
        <f t="shared" si="29"/>
        <v/>
      </c>
      <c r="J485" s="20" t="str">
        <f t="shared" si="30"/>
        <v/>
      </c>
      <c r="K485" s="21" t="str">
        <f t="shared" si="31"/>
        <v/>
      </c>
      <c r="L485" s="22"/>
    </row>
    <row r="486" spans="9:12" x14ac:dyDescent="0.3">
      <c r="I486" s="20" t="str">
        <f t="shared" si="29"/>
        <v/>
      </c>
      <c r="J486" s="20" t="str">
        <f t="shared" si="30"/>
        <v/>
      </c>
      <c r="K486" s="21" t="str">
        <f t="shared" si="31"/>
        <v/>
      </c>
      <c r="L486" s="22"/>
    </row>
    <row r="487" spans="9:12" x14ac:dyDescent="0.3">
      <c r="I487" s="20" t="str">
        <f t="shared" si="29"/>
        <v/>
      </c>
      <c r="J487" s="20" t="str">
        <f t="shared" si="30"/>
        <v/>
      </c>
      <c r="K487" s="21" t="str">
        <f t="shared" si="31"/>
        <v/>
      </c>
      <c r="L487" s="22"/>
    </row>
    <row r="488" spans="9:12" x14ac:dyDescent="0.3">
      <c r="I488" s="20" t="str">
        <f t="shared" si="29"/>
        <v/>
      </c>
      <c r="J488" s="20" t="str">
        <f t="shared" si="30"/>
        <v/>
      </c>
      <c r="K488" s="21" t="str">
        <f t="shared" si="31"/>
        <v/>
      </c>
      <c r="L488" s="22"/>
    </row>
    <row r="489" spans="9:12" x14ac:dyDescent="0.3">
      <c r="I489" s="20" t="str">
        <f t="shared" si="29"/>
        <v/>
      </c>
      <c r="J489" s="20" t="str">
        <f t="shared" si="30"/>
        <v/>
      </c>
      <c r="K489" s="21" t="str">
        <f t="shared" si="31"/>
        <v/>
      </c>
      <c r="L489" s="22"/>
    </row>
    <row r="490" spans="9:12" x14ac:dyDescent="0.3">
      <c r="I490" s="20" t="str">
        <f t="shared" si="29"/>
        <v/>
      </c>
      <c r="J490" s="20" t="str">
        <f t="shared" si="30"/>
        <v/>
      </c>
      <c r="K490" s="21" t="str">
        <f t="shared" si="31"/>
        <v/>
      </c>
      <c r="L490" s="22"/>
    </row>
    <row r="491" spans="9:12" x14ac:dyDescent="0.3">
      <c r="I491" s="20" t="str">
        <f t="shared" si="29"/>
        <v/>
      </c>
      <c r="J491" s="20" t="str">
        <f t="shared" si="30"/>
        <v/>
      </c>
      <c r="K491" s="21" t="str">
        <f t="shared" si="31"/>
        <v/>
      </c>
      <c r="L491" s="22"/>
    </row>
    <row r="492" spans="9:12" x14ac:dyDescent="0.3">
      <c r="I492" s="20" t="str">
        <f t="shared" si="29"/>
        <v/>
      </c>
      <c r="J492" s="20" t="str">
        <f t="shared" si="30"/>
        <v/>
      </c>
      <c r="K492" s="21" t="str">
        <f t="shared" si="31"/>
        <v/>
      </c>
      <c r="L492" s="22"/>
    </row>
    <row r="493" spans="9:12" x14ac:dyDescent="0.3">
      <c r="I493" s="20" t="str">
        <f t="shared" si="29"/>
        <v/>
      </c>
      <c r="J493" s="20" t="str">
        <f t="shared" si="30"/>
        <v/>
      </c>
      <c r="K493" s="21" t="str">
        <f t="shared" si="31"/>
        <v/>
      </c>
      <c r="L493" s="22"/>
    </row>
    <row r="494" spans="9:12" x14ac:dyDescent="0.3">
      <c r="I494" s="20" t="str">
        <f t="shared" si="29"/>
        <v/>
      </c>
      <c r="J494" s="20" t="str">
        <f t="shared" si="30"/>
        <v/>
      </c>
      <c r="K494" s="21" t="str">
        <f t="shared" si="31"/>
        <v/>
      </c>
      <c r="L494" s="22"/>
    </row>
    <row r="495" spans="9:12" x14ac:dyDescent="0.3">
      <c r="I495" s="20" t="str">
        <f t="shared" si="29"/>
        <v/>
      </c>
      <c r="J495" s="20" t="str">
        <f t="shared" si="30"/>
        <v/>
      </c>
      <c r="K495" s="21" t="str">
        <f t="shared" si="31"/>
        <v/>
      </c>
      <c r="L495" s="22"/>
    </row>
    <row r="496" spans="9:12" x14ac:dyDescent="0.3">
      <c r="I496" s="20" t="str">
        <f t="shared" si="29"/>
        <v/>
      </c>
      <c r="J496" s="20" t="str">
        <f t="shared" si="30"/>
        <v/>
      </c>
      <c r="K496" s="21" t="str">
        <f t="shared" si="31"/>
        <v/>
      </c>
      <c r="L496" s="22"/>
    </row>
    <row r="497" spans="9:12" x14ac:dyDescent="0.3">
      <c r="I497" s="20" t="str">
        <f t="shared" si="29"/>
        <v/>
      </c>
      <c r="J497" s="20" t="str">
        <f t="shared" si="30"/>
        <v/>
      </c>
      <c r="K497" s="21" t="str">
        <f t="shared" si="31"/>
        <v/>
      </c>
      <c r="L497" s="22"/>
    </row>
    <row r="498" spans="9:12" x14ac:dyDescent="0.3">
      <c r="I498" s="20" t="str">
        <f t="shared" si="29"/>
        <v/>
      </c>
      <c r="J498" s="20" t="str">
        <f t="shared" si="30"/>
        <v/>
      </c>
      <c r="K498" s="21" t="str">
        <f t="shared" si="31"/>
        <v/>
      </c>
      <c r="L498" s="22"/>
    </row>
    <row r="499" spans="9:12" x14ac:dyDescent="0.3">
      <c r="I499" s="20" t="str">
        <f t="shared" si="29"/>
        <v/>
      </c>
      <c r="J499" s="20" t="str">
        <f t="shared" si="30"/>
        <v/>
      </c>
      <c r="K499" s="21" t="str">
        <f t="shared" si="31"/>
        <v/>
      </c>
      <c r="L499" s="22"/>
    </row>
    <row r="500" spans="9:12" x14ac:dyDescent="0.3">
      <c r="I500" s="20" t="str">
        <f t="shared" si="29"/>
        <v/>
      </c>
      <c r="J500" s="20" t="str">
        <f t="shared" si="30"/>
        <v/>
      </c>
      <c r="K500" s="21" t="str">
        <f t="shared" si="31"/>
        <v/>
      </c>
      <c r="L500" s="22"/>
    </row>
    <row r="501" spans="9:12" x14ac:dyDescent="0.3">
      <c r="I501" s="20" t="str">
        <f t="shared" si="29"/>
        <v/>
      </c>
      <c r="J501" s="20" t="str">
        <f t="shared" si="30"/>
        <v/>
      </c>
      <c r="K501" s="21" t="str">
        <f t="shared" si="31"/>
        <v/>
      </c>
      <c r="L501" s="22"/>
    </row>
    <row r="502" spans="9:12" x14ac:dyDescent="0.3">
      <c r="I502" s="20" t="str">
        <f t="shared" si="29"/>
        <v/>
      </c>
      <c r="J502" s="20" t="str">
        <f t="shared" si="30"/>
        <v/>
      </c>
      <c r="K502" s="21" t="str">
        <f t="shared" si="31"/>
        <v/>
      </c>
      <c r="L502" s="22"/>
    </row>
    <row r="503" spans="9:12" x14ac:dyDescent="0.3">
      <c r="I503" s="20" t="str">
        <f t="shared" ref="I503:I566" si="32">IF(OR(E503="",B503=""),"",E503/RIGHT(B503,2))</f>
        <v/>
      </c>
      <c r="J503" s="20" t="str">
        <f t="shared" si="30"/>
        <v/>
      </c>
      <c r="K503" s="21" t="str">
        <f t="shared" si="31"/>
        <v/>
      </c>
      <c r="L503" s="22"/>
    </row>
    <row r="504" spans="9:12" x14ac:dyDescent="0.3">
      <c r="I504" s="20" t="str">
        <f t="shared" si="32"/>
        <v/>
      </c>
      <c r="J504" s="20" t="str">
        <f t="shared" si="30"/>
        <v/>
      </c>
      <c r="K504" s="21" t="str">
        <f t="shared" si="31"/>
        <v/>
      </c>
      <c r="L504" s="22"/>
    </row>
    <row r="505" spans="9:12" x14ac:dyDescent="0.3">
      <c r="I505" s="20" t="str">
        <f t="shared" si="32"/>
        <v/>
      </c>
      <c r="J505" s="20" t="str">
        <f t="shared" si="30"/>
        <v/>
      </c>
      <c r="K505" s="21" t="str">
        <f t="shared" si="31"/>
        <v/>
      </c>
      <c r="L505" s="22"/>
    </row>
    <row r="506" spans="9:12" x14ac:dyDescent="0.3">
      <c r="I506" s="20" t="str">
        <f t="shared" si="32"/>
        <v/>
      </c>
      <c r="J506" s="20" t="str">
        <f t="shared" si="30"/>
        <v/>
      </c>
      <c r="K506" s="21" t="str">
        <f t="shared" si="31"/>
        <v/>
      </c>
      <c r="L506" s="22"/>
    </row>
    <row r="507" spans="9:12" x14ac:dyDescent="0.3">
      <c r="I507" s="20" t="str">
        <f t="shared" si="32"/>
        <v/>
      </c>
      <c r="J507" s="20" t="str">
        <f t="shared" si="30"/>
        <v/>
      </c>
      <c r="K507" s="21" t="str">
        <f t="shared" si="31"/>
        <v/>
      </c>
      <c r="L507" s="22"/>
    </row>
    <row r="508" spans="9:12" x14ac:dyDescent="0.3">
      <c r="I508" s="20" t="str">
        <f t="shared" si="32"/>
        <v/>
      </c>
      <c r="J508" s="20" t="str">
        <f t="shared" si="30"/>
        <v/>
      </c>
      <c r="K508" s="21" t="str">
        <f t="shared" si="31"/>
        <v/>
      </c>
      <c r="L508" s="22"/>
    </row>
    <row r="509" spans="9:12" x14ac:dyDescent="0.3">
      <c r="I509" s="20" t="str">
        <f t="shared" si="32"/>
        <v/>
      </c>
      <c r="J509" s="20" t="str">
        <f t="shared" si="30"/>
        <v/>
      </c>
      <c r="K509" s="21" t="str">
        <f t="shared" si="31"/>
        <v/>
      </c>
      <c r="L509" s="22"/>
    </row>
    <row r="510" spans="9:12" x14ac:dyDescent="0.3">
      <c r="I510" s="20" t="str">
        <f t="shared" si="32"/>
        <v/>
      </c>
      <c r="J510" s="20" t="str">
        <f t="shared" si="30"/>
        <v/>
      </c>
      <c r="K510" s="21" t="str">
        <f t="shared" si="31"/>
        <v/>
      </c>
      <c r="L510" s="22"/>
    </row>
    <row r="511" spans="9:12" x14ac:dyDescent="0.3">
      <c r="I511" s="20" t="str">
        <f t="shared" si="32"/>
        <v/>
      </c>
      <c r="J511" s="20" t="str">
        <f t="shared" si="30"/>
        <v/>
      </c>
      <c r="K511" s="21" t="str">
        <f t="shared" si="31"/>
        <v/>
      </c>
      <c r="L511" s="22"/>
    </row>
    <row r="512" spans="9:12" x14ac:dyDescent="0.3">
      <c r="I512" s="20" t="str">
        <f t="shared" si="32"/>
        <v/>
      </c>
      <c r="J512" s="20" t="str">
        <f t="shared" si="30"/>
        <v/>
      </c>
      <c r="K512" s="21" t="str">
        <f t="shared" si="31"/>
        <v/>
      </c>
      <c r="L512" s="22"/>
    </row>
    <row r="513" spans="9:12" x14ac:dyDescent="0.3">
      <c r="I513" s="20" t="str">
        <f t="shared" si="32"/>
        <v/>
      </c>
      <c r="J513" s="20" t="str">
        <f t="shared" si="30"/>
        <v/>
      </c>
      <c r="K513" s="21" t="str">
        <f t="shared" si="31"/>
        <v/>
      </c>
      <c r="L513" s="22"/>
    </row>
    <row r="514" spans="9:12" x14ac:dyDescent="0.3">
      <c r="I514" s="20" t="str">
        <f t="shared" si="32"/>
        <v/>
      </c>
      <c r="J514" s="20" t="str">
        <f t="shared" si="30"/>
        <v/>
      </c>
      <c r="K514" s="21" t="str">
        <f t="shared" si="31"/>
        <v/>
      </c>
      <c r="L514" s="22"/>
    </row>
    <row r="515" spans="9:12" x14ac:dyDescent="0.3">
      <c r="I515" s="20" t="str">
        <f t="shared" si="32"/>
        <v/>
      </c>
      <c r="J515" s="20" t="str">
        <f t="shared" ref="J515:J578" si="33">IF(OR(H515="",I515=""),"",I515-H515)</f>
        <v/>
      </c>
      <c r="K515" s="21" t="str">
        <f t="shared" ref="K515:K578" si="34">IF(J515="","",J515/H515)</f>
        <v/>
      </c>
      <c r="L515" s="22"/>
    </row>
    <row r="516" spans="9:12" x14ac:dyDescent="0.3">
      <c r="I516" s="20" t="str">
        <f t="shared" si="32"/>
        <v/>
      </c>
      <c r="J516" s="20" t="str">
        <f t="shared" si="33"/>
        <v/>
      </c>
      <c r="K516" s="21" t="str">
        <f t="shared" si="34"/>
        <v/>
      </c>
      <c r="L516" s="22"/>
    </row>
    <row r="517" spans="9:12" x14ac:dyDescent="0.3">
      <c r="I517" s="20" t="str">
        <f t="shared" si="32"/>
        <v/>
      </c>
      <c r="J517" s="20" t="str">
        <f t="shared" si="33"/>
        <v/>
      </c>
      <c r="K517" s="21" t="str">
        <f t="shared" si="34"/>
        <v/>
      </c>
      <c r="L517" s="22"/>
    </row>
    <row r="518" spans="9:12" x14ac:dyDescent="0.3">
      <c r="I518" s="20" t="str">
        <f t="shared" si="32"/>
        <v/>
      </c>
      <c r="J518" s="20" t="str">
        <f t="shared" si="33"/>
        <v/>
      </c>
      <c r="K518" s="21" t="str">
        <f t="shared" si="34"/>
        <v/>
      </c>
      <c r="L518" s="22"/>
    </row>
    <row r="519" spans="9:12" x14ac:dyDescent="0.3">
      <c r="I519" s="20" t="str">
        <f t="shared" si="32"/>
        <v/>
      </c>
      <c r="J519" s="20" t="str">
        <f t="shared" si="33"/>
        <v/>
      </c>
      <c r="K519" s="21" t="str">
        <f t="shared" si="34"/>
        <v/>
      </c>
      <c r="L519" s="22"/>
    </row>
    <row r="520" spans="9:12" x14ac:dyDescent="0.3">
      <c r="I520" s="20" t="str">
        <f t="shared" si="32"/>
        <v/>
      </c>
      <c r="J520" s="20" t="str">
        <f t="shared" si="33"/>
        <v/>
      </c>
      <c r="K520" s="21" t="str">
        <f t="shared" si="34"/>
        <v/>
      </c>
      <c r="L520" s="22"/>
    </row>
    <row r="521" spans="9:12" x14ac:dyDescent="0.3">
      <c r="I521" s="20" t="str">
        <f t="shared" si="32"/>
        <v/>
      </c>
      <c r="J521" s="20" t="str">
        <f t="shared" si="33"/>
        <v/>
      </c>
      <c r="K521" s="21" t="str">
        <f t="shared" si="34"/>
        <v/>
      </c>
      <c r="L521" s="22"/>
    </row>
    <row r="522" spans="9:12" x14ac:dyDescent="0.3">
      <c r="I522" s="20" t="str">
        <f t="shared" si="32"/>
        <v/>
      </c>
      <c r="J522" s="20" t="str">
        <f t="shared" si="33"/>
        <v/>
      </c>
      <c r="K522" s="21" t="str">
        <f t="shared" si="34"/>
        <v/>
      </c>
      <c r="L522" s="22"/>
    </row>
    <row r="523" spans="9:12" x14ac:dyDescent="0.3">
      <c r="I523" s="20" t="str">
        <f t="shared" si="32"/>
        <v/>
      </c>
      <c r="J523" s="20" t="str">
        <f t="shared" si="33"/>
        <v/>
      </c>
      <c r="K523" s="21" t="str">
        <f t="shared" si="34"/>
        <v/>
      </c>
      <c r="L523" s="22"/>
    </row>
    <row r="524" spans="9:12" x14ac:dyDescent="0.3">
      <c r="I524" s="20" t="str">
        <f t="shared" si="32"/>
        <v/>
      </c>
      <c r="J524" s="20" t="str">
        <f t="shared" si="33"/>
        <v/>
      </c>
      <c r="K524" s="21" t="str">
        <f t="shared" si="34"/>
        <v/>
      </c>
      <c r="L524" s="22"/>
    </row>
    <row r="525" spans="9:12" x14ac:dyDescent="0.3">
      <c r="I525" s="20" t="str">
        <f t="shared" si="32"/>
        <v/>
      </c>
      <c r="J525" s="20" t="str">
        <f t="shared" si="33"/>
        <v/>
      </c>
      <c r="K525" s="21" t="str">
        <f t="shared" si="34"/>
        <v/>
      </c>
      <c r="L525" s="22"/>
    </row>
    <row r="526" spans="9:12" x14ac:dyDescent="0.3">
      <c r="I526" s="20" t="str">
        <f t="shared" si="32"/>
        <v/>
      </c>
      <c r="J526" s="20" t="str">
        <f t="shared" si="33"/>
        <v/>
      </c>
      <c r="K526" s="21" t="str">
        <f t="shared" si="34"/>
        <v/>
      </c>
      <c r="L526" s="22"/>
    </row>
    <row r="527" spans="9:12" x14ac:dyDescent="0.3">
      <c r="I527" s="20" t="str">
        <f t="shared" si="32"/>
        <v/>
      </c>
      <c r="J527" s="20" t="str">
        <f t="shared" si="33"/>
        <v/>
      </c>
      <c r="K527" s="21" t="str">
        <f t="shared" si="34"/>
        <v/>
      </c>
      <c r="L527" s="22"/>
    </row>
    <row r="528" spans="9:12" x14ac:dyDescent="0.3">
      <c r="I528" s="20" t="str">
        <f t="shared" si="32"/>
        <v/>
      </c>
      <c r="J528" s="20" t="str">
        <f t="shared" si="33"/>
        <v/>
      </c>
      <c r="K528" s="21" t="str">
        <f t="shared" si="34"/>
        <v/>
      </c>
      <c r="L528" s="22"/>
    </row>
    <row r="529" spans="9:12" x14ac:dyDescent="0.3">
      <c r="I529" s="20" t="str">
        <f t="shared" si="32"/>
        <v/>
      </c>
      <c r="J529" s="20" t="str">
        <f t="shared" si="33"/>
        <v/>
      </c>
      <c r="K529" s="21" t="str">
        <f t="shared" si="34"/>
        <v/>
      </c>
      <c r="L529" s="22"/>
    </row>
    <row r="530" spans="9:12" x14ac:dyDescent="0.3">
      <c r="I530" s="20" t="str">
        <f t="shared" si="32"/>
        <v/>
      </c>
      <c r="J530" s="20" t="str">
        <f t="shared" si="33"/>
        <v/>
      </c>
      <c r="K530" s="21" t="str">
        <f t="shared" si="34"/>
        <v/>
      </c>
      <c r="L530" s="22"/>
    </row>
    <row r="531" spans="9:12" x14ac:dyDescent="0.3">
      <c r="I531" s="20" t="str">
        <f t="shared" si="32"/>
        <v/>
      </c>
      <c r="J531" s="20" t="str">
        <f t="shared" si="33"/>
        <v/>
      </c>
      <c r="K531" s="21" t="str">
        <f t="shared" si="34"/>
        <v/>
      </c>
      <c r="L531" s="22"/>
    </row>
    <row r="532" spans="9:12" x14ac:dyDescent="0.3">
      <c r="I532" s="20" t="str">
        <f t="shared" si="32"/>
        <v/>
      </c>
      <c r="J532" s="20" t="str">
        <f t="shared" si="33"/>
        <v/>
      </c>
      <c r="K532" s="21" t="str">
        <f t="shared" si="34"/>
        <v/>
      </c>
      <c r="L532" s="22"/>
    </row>
    <row r="533" spans="9:12" x14ac:dyDescent="0.3">
      <c r="I533" s="20" t="str">
        <f t="shared" si="32"/>
        <v/>
      </c>
      <c r="J533" s="20" t="str">
        <f t="shared" si="33"/>
        <v/>
      </c>
      <c r="K533" s="21" t="str">
        <f t="shared" si="34"/>
        <v/>
      </c>
      <c r="L533" s="22"/>
    </row>
    <row r="534" spans="9:12" x14ac:dyDescent="0.3">
      <c r="I534" s="20" t="str">
        <f t="shared" si="32"/>
        <v/>
      </c>
      <c r="J534" s="20" t="str">
        <f t="shared" si="33"/>
        <v/>
      </c>
      <c r="K534" s="21" t="str">
        <f t="shared" si="34"/>
        <v/>
      </c>
      <c r="L534" s="22"/>
    </row>
    <row r="535" spans="9:12" x14ac:dyDescent="0.3">
      <c r="I535" s="20" t="str">
        <f t="shared" si="32"/>
        <v/>
      </c>
      <c r="J535" s="20" t="str">
        <f t="shared" si="33"/>
        <v/>
      </c>
      <c r="K535" s="21" t="str">
        <f t="shared" si="34"/>
        <v/>
      </c>
      <c r="L535" s="22"/>
    </row>
    <row r="536" spans="9:12" x14ac:dyDescent="0.3">
      <c r="I536" s="20" t="str">
        <f t="shared" si="32"/>
        <v/>
      </c>
      <c r="J536" s="20" t="str">
        <f t="shared" si="33"/>
        <v/>
      </c>
      <c r="K536" s="21" t="str">
        <f t="shared" si="34"/>
        <v/>
      </c>
      <c r="L536" s="22"/>
    </row>
    <row r="537" spans="9:12" x14ac:dyDescent="0.3">
      <c r="I537" s="20" t="str">
        <f t="shared" si="32"/>
        <v/>
      </c>
      <c r="J537" s="20" t="str">
        <f t="shared" si="33"/>
        <v/>
      </c>
      <c r="K537" s="21" t="str">
        <f t="shared" si="34"/>
        <v/>
      </c>
      <c r="L537" s="22"/>
    </row>
    <row r="538" spans="9:12" x14ac:dyDescent="0.3">
      <c r="I538" s="20" t="str">
        <f t="shared" si="32"/>
        <v/>
      </c>
      <c r="J538" s="20" t="str">
        <f t="shared" si="33"/>
        <v/>
      </c>
      <c r="K538" s="21" t="str">
        <f t="shared" si="34"/>
        <v/>
      </c>
      <c r="L538" s="22"/>
    </row>
    <row r="539" spans="9:12" x14ac:dyDescent="0.3">
      <c r="I539" s="20" t="str">
        <f t="shared" si="32"/>
        <v/>
      </c>
      <c r="J539" s="20" t="str">
        <f t="shared" si="33"/>
        <v/>
      </c>
      <c r="K539" s="21" t="str">
        <f t="shared" si="34"/>
        <v/>
      </c>
      <c r="L539" s="22"/>
    </row>
    <row r="540" spans="9:12" x14ac:dyDescent="0.3">
      <c r="I540" s="20" t="str">
        <f t="shared" si="32"/>
        <v/>
      </c>
      <c r="J540" s="20" t="str">
        <f t="shared" si="33"/>
        <v/>
      </c>
      <c r="K540" s="21" t="str">
        <f t="shared" si="34"/>
        <v/>
      </c>
      <c r="L540" s="22"/>
    </row>
    <row r="541" spans="9:12" x14ac:dyDescent="0.3">
      <c r="I541" s="20" t="str">
        <f t="shared" si="32"/>
        <v/>
      </c>
      <c r="J541" s="20" t="str">
        <f t="shared" si="33"/>
        <v/>
      </c>
      <c r="K541" s="21" t="str">
        <f t="shared" si="34"/>
        <v/>
      </c>
      <c r="L541" s="22"/>
    </row>
    <row r="542" spans="9:12" x14ac:dyDescent="0.3">
      <c r="I542" s="20" t="str">
        <f t="shared" si="32"/>
        <v/>
      </c>
      <c r="J542" s="20" t="str">
        <f t="shared" si="33"/>
        <v/>
      </c>
      <c r="K542" s="21" t="str">
        <f t="shared" si="34"/>
        <v/>
      </c>
      <c r="L542" s="22"/>
    </row>
    <row r="543" spans="9:12" x14ac:dyDescent="0.3">
      <c r="I543" s="20" t="str">
        <f t="shared" si="32"/>
        <v/>
      </c>
      <c r="J543" s="20" t="str">
        <f t="shared" si="33"/>
        <v/>
      </c>
      <c r="K543" s="21" t="str">
        <f t="shared" si="34"/>
        <v/>
      </c>
      <c r="L543" s="22"/>
    </row>
    <row r="544" spans="9:12" x14ac:dyDescent="0.3">
      <c r="I544" s="20" t="str">
        <f t="shared" si="32"/>
        <v/>
      </c>
      <c r="J544" s="20" t="str">
        <f t="shared" si="33"/>
        <v/>
      </c>
      <c r="K544" s="21" t="str">
        <f t="shared" si="34"/>
        <v/>
      </c>
      <c r="L544" s="22"/>
    </row>
    <row r="545" spans="9:12" x14ac:dyDescent="0.3">
      <c r="I545" s="20" t="str">
        <f t="shared" si="32"/>
        <v/>
      </c>
      <c r="J545" s="20" t="str">
        <f t="shared" si="33"/>
        <v/>
      </c>
      <c r="K545" s="21" t="str">
        <f t="shared" si="34"/>
        <v/>
      </c>
      <c r="L545" s="22"/>
    </row>
    <row r="546" spans="9:12" x14ac:dyDescent="0.3">
      <c r="I546" s="20" t="str">
        <f t="shared" si="32"/>
        <v/>
      </c>
      <c r="J546" s="20" t="str">
        <f t="shared" si="33"/>
        <v/>
      </c>
      <c r="K546" s="21" t="str">
        <f t="shared" si="34"/>
        <v/>
      </c>
      <c r="L546" s="22"/>
    </row>
    <row r="547" spans="9:12" x14ac:dyDescent="0.3">
      <c r="I547" s="20" t="str">
        <f t="shared" si="32"/>
        <v/>
      </c>
      <c r="J547" s="20" t="str">
        <f t="shared" si="33"/>
        <v/>
      </c>
      <c r="K547" s="21" t="str">
        <f t="shared" si="34"/>
        <v/>
      </c>
      <c r="L547" s="22"/>
    </row>
    <row r="548" spans="9:12" x14ac:dyDescent="0.3">
      <c r="I548" s="20" t="str">
        <f t="shared" si="32"/>
        <v/>
      </c>
      <c r="J548" s="20" t="str">
        <f t="shared" si="33"/>
        <v/>
      </c>
      <c r="K548" s="21" t="str">
        <f t="shared" si="34"/>
        <v/>
      </c>
      <c r="L548" s="22"/>
    </row>
    <row r="549" spans="9:12" x14ac:dyDescent="0.3">
      <c r="I549" s="20" t="str">
        <f t="shared" si="32"/>
        <v/>
      </c>
      <c r="J549" s="20" t="str">
        <f t="shared" si="33"/>
        <v/>
      </c>
      <c r="K549" s="21" t="str">
        <f t="shared" si="34"/>
        <v/>
      </c>
      <c r="L549" s="22"/>
    </row>
    <row r="550" spans="9:12" x14ac:dyDescent="0.3">
      <c r="I550" s="20" t="str">
        <f t="shared" si="32"/>
        <v/>
      </c>
      <c r="J550" s="20" t="str">
        <f t="shared" si="33"/>
        <v/>
      </c>
      <c r="K550" s="21" t="str">
        <f t="shared" si="34"/>
        <v/>
      </c>
      <c r="L550" s="22"/>
    </row>
    <row r="551" spans="9:12" x14ac:dyDescent="0.3">
      <c r="I551" s="20" t="str">
        <f t="shared" si="32"/>
        <v/>
      </c>
      <c r="J551" s="20" t="str">
        <f t="shared" si="33"/>
        <v/>
      </c>
      <c r="K551" s="21" t="str">
        <f t="shared" si="34"/>
        <v/>
      </c>
      <c r="L551" s="22"/>
    </row>
    <row r="552" spans="9:12" x14ac:dyDescent="0.3">
      <c r="I552" s="20" t="str">
        <f t="shared" si="32"/>
        <v/>
      </c>
      <c r="J552" s="20" t="str">
        <f t="shared" si="33"/>
        <v/>
      </c>
      <c r="K552" s="21" t="str">
        <f t="shared" si="34"/>
        <v/>
      </c>
      <c r="L552" s="22"/>
    </row>
    <row r="553" spans="9:12" x14ac:dyDescent="0.3">
      <c r="I553" s="20" t="str">
        <f t="shared" si="32"/>
        <v/>
      </c>
      <c r="J553" s="20" t="str">
        <f t="shared" si="33"/>
        <v/>
      </c>
      <c r="K553" s="21" t="str">
        <f t="shared" si="34"/>
        <v/>
      </c>
      <c r="L553" s="22"/>
    </row>
    <row r="554" spans="9:12" x14ac:dyDescent="0.3">
      <c r="I554" s="20" t="str">
        <f t="shared" si="32"/>
        <v/>
      </c>
      <c r="J554" s="20" t="str">
        <f t="shared" si="33"/>
        <v/>
      </c>
      <c r="K554" s="21" t="str">
        <f t="shared" si="34"/>
        <v/>
      </c>
      <c r="L554" s="22"/>
    </row>
    <row r="555" spans="9:12" x14ac:dyDescent="0.3">
      <c r="I555" s="20" t="str">
        <f t="shared" si="32"/>
        <v/>
      </c>
      <c r="J555" s="20" t="str">
        <f t="shared" si="33"/>
        <v/>
      </c>
      <c r="K555" s="21" t="str">
        <f t="shared" si="34"/>
        <v/>
      </c>
      <c r="L555" s="22"/>
    </row>
    <row r="556" spans="9:12" x14ac:dyDescent="0.3">
      <c r="I556" s="20" t="str">
        <f t="shared" si="32"/>
        <v/>
      </c>
      <c r="J556" s="20" t="str">
        <f t="shared" si="33"/>
        <v/>
      </c>
      <c r="K556" s="21" t="str">
        <f t="shared" si="34"/>
        <v/>
      </c>
      <c r="L556" s="22"/>
    </row>
    <row r="557" spans="9:12" x14ac:dyDescent="0.3">
      <c r="I557" s="20" t="str">
        <f t="shared" si="32"/>
        <v/>
      </c>
      <c r="J557" s="20" t="str">
        <f t="shared" si="33"/>
        <v/>
      </c>
      <c r="K557" s="21" t="str">
        <f t="shared" si="34"/>
        <v/>
      </c>
      <c r="L557" s="22"/>
    </row>
    <row r="558" spans="9:12" x14ac:dyDescent="0.3">
      <c r="I558" s="20" t="str">
        <f t="shared" si="32"/>
        <v/>
      </c>
      <c r="J558" s="20" t="str">
        <f t="shared" si="33"/>
        <v/>
      </c>
      <c r="K558" s="21" t="str">
        <f t="shared" si="34"/>
        <v/>
      </c>
      <c r="L558" s="22"/>
    </row>
    <row r="559" spans="9:12" x14ac:dyDescent="0.3">
      <c r="I559" s="20" t="str">
        <f t="shared" si="32"/>
        <v/>
      </c>
      <c r="J559" s="20" t="str">
        <f t="shared" si="33"/>
        <v/>
      </c>
      <c r="K559" s="21" t="str">
        <f t="shared" si="34"/>
        <v/>
      </c>
      <c r="L559" s="22"/>
    </row>
    <row r="560" spans="9:12" x14ac:dyDescent="0.3">
      <c r="I560" s="20" t="str">
        <f t="shared" si="32"/>
        <v/>
      </c>
      <c r="J560" s="20" t="str">
        <f t="shared" si="33"/>
        <v/>
      </c>
      <c r="K560" s="21" t="str">
        <f t="shared" si="34"/>
        <v/>
      </c>
      <c r="L560" s="22"/>
    </row>
    <row r="561" spans="9:12" x14ac:dyDescent="0.3">
      <c r="I561" s="20" t="str">
        <f t="shared" si="32"/>
        <v/>
      </c>
      <c r="J561" s="20" t="str">
        <f t="shared" si="33"/>
        <v/>
      </c>
      <c r="K561" s="21" t="str">
        <f t="shared" si="34"/>
        <v/>
      </c>
      <c r="L561" s="22"/>
    </row>
    <row r="562" spans="9:12" x14ac:dyDescent="0.3">
      <c r="I562" s="20" t="str">
        <f t="shared" si="32"/>
        <v/>
      </c>
      <c r="J562" s="20" t="str">
        <f t="shared" si="33"/>
        <v/>
      </c>
      <c r="K562" s="21" t="str">
        <f t="shared" si="34"/>
        <v/>
      </c>
      <c r="L562" s="22"/>
    </row>
    <row r="563" spans="9:12" x14ac:dyDescent="0.3">
      <c r="I563" s="20" t="str">
        <f t="shared" si="32"/>
        <v/>
      </c>
      <c r="J563" s="20" t="str">
        <f t="shared" si="33"/>
        <v/>
      </c>
      <c r="K563" s="21" t="str">
        <f t="shared" si="34"/>
        <v/>
      </c>
      <c r="L563" s="22"/>
    </row>
    <row r="564" spans="9:12" x14ac:dyDescent="0.3">
      <c r="I564" s="20" t="str">
        <f t="shared" si="32"/>
        <v/>
      </c>
      <c r="J564" s="20" t="str">
        <f t="shared" si="33"/>
        <v/>
      </c>
      <c r="K564" s="21" t="str">
        <f t="shared" si="34"/>
        <v/>
      </c>
      <c r="L564" s="22"/>
    </row>
    <row r="565" spans="9:12" x14ac:dyDescent="0.3">
      <c r="I565" s="20" t="str">
        <f t="shared" si="32"/>
        <v/>
      </c>
      <c r="J565" s="20" t="str">
        <f t="shared" si="33"/>
        <v/>
      </c>
      <c r="K565" s="21" t="str">
        <f t="shared" si="34"/>
        <v/>
      </c>
      <c r="L565" s="22"/>
    </row>
    <row r="566" spans="9:12" x14ac:dyDescent="0.3">
      <c r="I566" s="20" t="str">
        <f t="shared" si="32"/>
        <v/>
      </c>
      <c r="J566" s="20" t="str">
        <f t="shared" si="33"/>
        <v/>
      </c>
      <c r="K566" s="21" t="str">
        <f t="shared" si="34"/>
        <v/>
      </c>
      <c r="L566" s="22"/>
    </row>
    <row r="567" spans="9:12" x14ac:dyDescent="0.3">
      <c r="I567" s="20" t="str">
        <f t="shared" ref="I567:I630" si="35">IF(OR(E567="",B567=""),"",E567/RIGHT(B567,2))</f>
        <v/>
      </c>
      <c r="J567" s="20" t="str">
        <f t="shared" si="33"/>
        <v/>
      </c>
      <c r="K567" s="21" t="str">
        <f t="shared" si="34"/>
        <v/>
      </c>
      <c r="L567" s="22"/>
    </row>
    <row r="568" spans="9:12" x14ac:dyDescent="0.3">
      <c r="I568" s="20" t="str">
        <f t="shared" si="35"/>
        <v/>
      </c>
      <c r="J568" s="20" t="str">
        <f t="shared" si="33"/>
        <v/>
      </c>
      <c r="K568" s="21" t="str">
        <f t="shared" si="34"/>
        <v/>
      </c>
      <c r="L568" s="22"/>
    </row>
    <row r="569" spans="9:12" x14ac:dyDescent="0.3">
      <c r="I569" s="20" t="str">
        <f t="shared" si="35"/>
        <v/>
      </c>
      <c r="J569" s="20" t="str">
        <f t="shared" si="33"/>
        <v/>
      </c>
      <c r="K569" s="21" t="str">
        <f t="shared" si="34"/>
        <v/>
      </c>
      <c r="L569" s="22"/>
    </row>
    <row r="570" spans="9:12" x14ac:dyDescent="0.3">
      <c r="I570" s="20" t="str">
        <f t="shared" si="35"/>
        <v/>
      </c>
      <c r="J570" s="20" t="str">
        <f t="shared" si="33"/>
        <v/>
      </c>
      <c r="K570" s="21" t="str">
        <f t="shared" si="34"/>
        <v/>
      </c>
      <c r="L570" s="22"/>
    </row>
    <row r="571" spans="9:12" x14ac:dyDescent="0.3">
      <c r="I571" s="20" t="str">
        <f t="shared" si="35"/>
        <v/>
      </c>
      <c r="J571" s="20" t="str">
        <f t="shared" si="33"/>
        <v/>
      </c>
      <c r="K571" s="21" t="str">
        <f t="shared" si="34"/>
        <v/>
      </c>
      <c r="L571" s="22"/>
    </row>
    <row r="572" spans="9:12" x14ac:dyDescent="0.3">
      <c r="I572" s="20" t="str">
        <f t="shared" si="35"/>
        <v/>
      </c>
      <c r="J572" s="20" t="str">
        <f t="shared" si="33"/>
        <v/>
      </c>
      <c r="K572" s="21" t="str">
        <f t="shared" si="34"/>
        <v/>
      </c>
      <c r="L572" s="22"/>
    </row>
    <row r="573" spans="9:12" x14ac:dyDescent="0.3">
      <c r="I573" s="20" t="str">
        <f t="shared" si="35"/>
        <v/>
      </c>
      <c r="J573" s="20" t="str">
        <f t="shared" si="33"/>
        <v/>
      </c>
      <c r="K573" s="21" t="str">
        <f t="shared" si="34"/>
        <v/>
      </c>
      <c r="L573" s="22"/>
    </row>
    <row r="574" spans="9:12" x14ac:dyDescent="0.3">
      <c r="I574" s="20" t="str">
        <f t="shared" si="35"/>
        <v/>
      </c>
      <c r="J574" s="20" t="str">
        <f t="shared" si="33"/>
        <v/>
      </c>
      <c r="K574" s="21" t="str">
        <f t="shared" si="34"/>
        <v/>
      </c>
      <c r="L574" s="22"/>
    </row>
    <row r="575" spans="9:12" x14ac:dyDescent="0.3">
      <c r="I575" s="20" t="str">
        <f t="shared" si="35"/>
        <v/>
      </c>
      <c r="J575" s="20" t="str">
        <f t="shared" si="33"/>
        <v/>
      </c>
      <c r="K575" s="21" t="str">
        <f t="shared" si="34"/>
        <v/>
      </c>
      <c r="L575" s="22"/>
    </row>
    <row r="576" spans="9:12" x14ac:dyDescent="0.3">
      <c r="I576" s="20" t="str">
        <f t="shared" si="35"/>
        <v/>
      </c>
      <c r="J576" s="20" t="str">
        <f t="shared" si="33"/>
        <v/>
      </c>
      <c r="K576" s="21" t="str">
        <f t="shared" si="34"/>
        <v/>
      </c>
      <c r="L576" s="22"/>
    </row>
    <row r="577" spans="9:12" x14ac:dyDescent="0.3">
      <c r="I577" s="20" t="str">
        <f t="shared" si="35"/>
        <v/>
      </c>
      <c r="J577" s="20" t="str">
        <f t="shared" si="33"/>
        <v/>
      </c>
      <c r="K577" s="21" t="str">
        <f t="shared" si="34"/>
        <v/>
      </c>
      <c r="L577" s="22"/>
    </row>
    <row r="578" spans="9:12" x14ac:dyDescent="0.3">
      <c r="I578" s="20" t="str">
        <f t="shared" si="35"/>
        <v/>
      </c>
      <c r="J578" s="20" t="str">
        <f t="shared" si="33"/>
        <v/>
      </c>
      <c r="K578" s="21" t="str">
        <f t="shared" si="34"/>
        <v/>
      </c>
      <c r="L578" s="22"/>
    </row>
    <row r="579" spans="9:12" x14ac:dyDescent="0.3">
      <c r="I579" s="20" t="str">
        <f t="shared" si="35"/>
        <v/>
      </c>
      <c r="J579" s="20" t="str">
        <f t="shared" ref="J579:J642" si="36">IF(OR(H579="",I579=""),"",I579-H579)</f>
        <v/>
      </c>
      <c r="K579" s="21" t="str">
        <f t="shared" ref="K579:K642" si="37">IF(J579="","",J579/H579)</f>
        <v/>
      </c>
      <c r="L579" s="22"/>
    </row>
    <row r="580" spans="9:12" x14ac:dyDescent="0.3">
      <c r="I580" s="20" t="str">
        <f t="shared" si="35"/>
        <v/>
      </c>
      <c r="J580" s="20" t="str">
        <f t="shared" si="36"/>
        <v/>
      </c>
      <c r="K580" s="21" t="str">
        <f t="shared" si="37"/>
        <v/>
      </c>
      <c r="L580" s="22"/>
    </row>
    <row r="581" spans="9:12" x14ac:dyDescent="0.3">
      <c r="I581" s="20" t="str">
        <f t="shared" si="35"/>
        <v/>
      </c>
      <c r="J581" s="20" t="str">
        <f t="shared" si="36"/>
        <v/>
      </c>
      <c r="K581" s="21" t="str">
        <f t="shared" si="37"/>
        <v/>
      </c>
      <c r="L581" s="22"/>
    </row>
    <row r="582" spans="9:12" x14ac:dyDescent="0.3">
      <c r="I582" s="20" t="str">
        <f t="shared" si="35"/>
        <v/>
      </c>
      <c r="J582" s="20" t="str">
        <f t="shared" si="36"/>
        <v/>
      </c>
      <c r="K582" s="21" t="str">
        <f t="shared" si="37"/>
        <v/>
      </c>
      <c r="L582" s="22"/>
    </row>
    <row r="583" spans="9:12" x14ac:dyDescent="0.3">
      <c r="I583" s="20" t="str">
        <f t="shared" si="35"/>
        <v/>
      </c>
      <c r="J583" s="20" t="str">
        <f t="shared" si="36"/>
        <v/>
      </c>
      <c r="K583" s="21" t="str">
        <f t="shared" si="37"/>
        <v/>
      </c>
      <c r="L583" s="22"/>
    </row>
    <row r="584" spans="9:12" x14ac:dyDescent="0.3">
      <c r="I584" s="20" t="str">
        <f t="shared" si="35"/>
        <v/>
      </c>
      <c r="J584" s="20" t="str">
        <f t="shared" si="36"/>
        <v/>
      </c>
      <c r="K584" s="21" t="str">
        <f t="shared" si="37"/>
        <v/>
      </c>
      <c r="L584" s="22"/>
    </row>
    <row r="585" spans="9:12" x14ac:dyDescent="0.3">
      <c r="I585" s="20" t="str">
        <f t="shared" si="35"/>
        <v/>
      </c>
      <c r="J585" s="20" t="str">
        <f t="shared" si="36"/>
        <v/>
      </c>
      <c r="K585" s="21" t="str">
        <f t="shared" si="37"/>
        <v/>
      </c>
      <c r="L585" s="22"/>
    </row>
    <row r="586" spans="9:12" x14ac:dyDescent="0.3">
      <c r="I586" s="20" t="str">
        <f t="shared" si="35"/>
        <v/>
      </c>
      <c r="J586" s="20" t="str">
        <f t="shared" si="36"/>
        <v/>
      </c>
      <c r="K586" s="21" t="str">
        <f t="shared" si="37"/>
        <v/>
      </c>
      <c r="L586" s="22"/>
    </row>
    <row r="587" spans="9:12" x14ac:dyDescent="0.3">
      <c r="I587" s="20" t="str">
        <f t="shared" si="35"/>
        <v/>
      </c>
      <c r="J587" s="20" t="str">
        <f t="shared" si="36"/>
        <v/>
      </c>
      <c r="K587" s="21" t="str">
        <f t="shared" si="37"/>
        <v/>
      </c>
      <c r="L587" s="22"/>
    </row>
    <row r="588" spans="9:12" x14ac:dyDescent="0.3">
      <c r="I588" s="20" t="str">
        <f t="shared" si="35"/>
        <v/>
      </c>
      <c r="J588" s="20" t="str">
        <f t="shared" si="36"/>
        <v/>
      </c>
      <c r="K588" s="21" t="str">
        <f t="shared" si="37"/>
        <v/>
      </c>
      <c r="L588" s="22"/>
    </row>
    <row r="589" spans="9:12" x14ac:dyDescent="0.3">
      <c r="I589" s="20" t="str">
        <f t="shared" si="35"/>
        <v/>
      </c>
      <c r="J589" s="20" t="str">
        <f t="shared" si="36"/>
        <v/>
      </c>
      <c r="K589" s="21" t="str">
        <f t="shared" si="37"/>
        <v/>
      </c>
      <c r="L589" s="22"/>
    </row>
    <row r="590" spans="9:12" x14ac:dyDescent="0.3">
      <c r="I590" s="20" t="str">
        <f t="shared" si="35"/>
        <v/>
      </c>
      <c r="J590" s="20" t="str">
        <f t="shared" si="36"/>
        <v/>
      </c>
      <c r="K590" s="21" t="str">
        <f t="shared" si="37"/>
        <v/>
      </c>
      <c r="L590" s="22"/>
    </row>
    <row r="591" spans="9:12" x14ac:dyDescent="0.3">
      <c r="I591" s="20" t="str">
        <f t="shared" si="35"/>
        <v/>
      </c>
      <c r="J591" s="20" t="str">
        <f t="shared" si="36"/>
        <v/>
      </c>
      <c r="K591" s="21" t="str">
        <f t="shared" si="37"/>
        <v/>
      </c>
      <c r="L591" s="22"/>
    </row>
    <row r="592" spans="9:12" x14ac:dyDescent="0.3">
      <c r="I592" s="20" t="str">
        <f t="shared" si="35"/>
        <v/>
      </c>
      <c r="J592" s="20" t="str">
        <f t="shared" si="36"/>
        <v/>
      </c>
      <c r="K592" s="21" t="str">
        <f t="shared" si="37"/>
        <v/>
      </c>
      <c r="L592" s="22"/>
    </row>
    <row r="593" spans="9:12" x14ac:dyDescent="0.3">
      <c r="I593" s="20" t="str">
        <f t="shared" si="35"/>
        <v/>
      </c>
      <c r="J593" s="20" t="str">
        <f t="shared" si="36"/>
        <v/>
      </c>
      <c r="K593" s="21" t="str">
        <f t="shared" si="37"/>
        <v/>
      </c>
      <c r="L593" s="22"/>
    </row>
    <row r="594" spans="9:12" x14ac:dyDescent="0.3">
      <c r="I594" s="20" t="str">
        <f t="shared" si="35"/>
        <v/>
      </c>
      <c r="J594" s="20" t="str">
        <f t="shared" si="36"/>
        <v/>
      </c>
      <c r="K594" s="21" t="str">
        <f t="shared" si="37"/>
        <v/>
      </c>
      <c r="L594" s="22"/>
    </row>
    <row r="595" spans="9:12" x14ac:dyDescent="0.3">
      <c r="I595" s="20" t="str">
        <f t="shared" si="35"/>
        <v/>
      </c>
      <c r="J595" s="20" t="str">
        <f t="shared" si="36"/>
        <v/>
      </c>
      <c r="K595" s="21" t="str">
        <f t="shared" si="37"/>
        <v/>
      </c>
      <c r="L595" s="22"/>
    </row>
    <row r="596" spans="9:12" x14ac:dyDescent="0.3">
      <c r="I596" s="20" t="str">
        <f t="shared" si="35"/>
        <v/>
      </c>
      <c r="J596" s="20" t="str">
        <f t="shared" si="36"/>
        <v/>
      </c>
      <c r="K596" s="21" t="str">
        <f t="shared" si="37"/>
        <v/>
      </c>
      <c r="L596" s="22"/>
    </row>
    <row r="597" spans="9:12" x14ac:dyDescent="0.3">
      <c r="I597" s="20" t="str">
        <f t="shared" si="35"/>
        <v/>
      </c>
      <c r="J597" s="20" t="str">
        <f t="shared" si="36"/>
        <v/>
      </c>
      <c r="K597" s="21" t="str">
        <f t="shared" si="37"/>
        <v/>
      </c>
      <c r="L597" s="22"/>
    </row>
    <row r="598" spans="9:12" x14ac:dyDescent="0.3">
      <c r="I598" s="20" t="str">
        <f t="shared" si="35"/>
        <v/>
      </c>
      <c r="J598" s="20" t="str">
        <f t="shared" si="36"/>
        <v/>
      </c>
      <c r="K598" s="21" t="str">
        <f t="shared" si="37"/>
        <v/>
      </c>
      <c r="L598" s="22"/>
    </row>
    <row r="599" spans="9:12" x14ac:dyDescent="0.3">
      <c r="I599" s="20" t="str">
        <f t="shared" si="35"/>
        <v/>
      </c>
      <c r="J599" s="20" t="str">
        <f t="shared" si="36"/>
        <v/>
      </c>
      <c r="K599" s="21" t="str">
        <f t="shared" si="37"/>
        <v/>
      </c>
      <c r="L599" s="22"/>
    </row>
    <row r="600" spans="9:12" x14ac:dyDescent="0.3">
      <c r="I600" s="20" t="str">
        <f t="shared" si="35"/>
        <v/>
      </c>
      <c r="J600" s="20" t="str">
        <f t="shared" si="36"/>
        <v/>
      </c>
      <c r="K600" s="21" t="str">
        <f t="shared" si="37"/>
        <v/>
      </c>
      <c r="L600" s="22"/>
    </row>
    <row r="601" spans="9:12" x14ac:dyDescent="0.3">
      <c r="I601" s="20" t="str">
        <f t="shared" si="35"/>
        <v/>
      </c>
      <c r="J601" s="20" t="str">
        <f t="shared" si="36"/>
        <v/>
      </c>
      <c r="K601" s="21" t="str">
        <f t="shared" si="37"/>
        <v/>
      </c>
      <c r="L601" s="22"/>
    </row>
    <row r="602" spans="9:12" x14ac:dyDescent="0.3">
      <c r="I602" s="20" t="str">
        <f t="shared" si="35"/>
        <v/>
      </c>
      <c r="J602" s="20" t="str">
        <f t="shared" si="36"/>
        <v/>
      </c>
      <c r="K602" s="21" t="str">
        <f t="shared" si="37"/>
        <v/>
      </c>
      <c r="L602" s="22"/>
    </row>
    <row r="603" spans="9:12" x14ac:dyDescent="0.3">
      <c r="I603" s="20" t="str">
        <f t="shared" si="35"/>
        <v/>
      </c>
      <c r="J603" s="20" t="str">
        <f t="shared" si="36"/>
        <v/>
      </c>
      <c r="K603" s="21" t="str">
        <f t="shared" si="37"/>
        <v/>
      </c>
      <c r="L603" s="22"/>
    </row>
    <row r="604" spans="9:12" x14ac:dyDescent="0.3">
      <c r="I604" s="20" t="str">
        <f t="shared" si="35"/>
        <v/>
      </c>
      <c r="J604" s="20" t="str">
        <f t="shared" si="36"/>
        <v/>
      </c>
      <c r="K604" s="21" t="str">
        <f t="shared" si="37"/>
        <v/>
      </c>
      <c r="L604" s="22"/>
    </row>
    <row r="605" spans="9:12" x14ac:dyDescent="0.3">
      <c r="I605" s="20" t="str">
        <f t="shared" si="35"/>
        <v/>
      </c>
      <c r="J605" s="20" t="str">
        <f t="shared" si="36"/>
        <v/>
      </c>
      <c r="K605" s="21" t="str">
        <f t="shared" si="37"/>
        <v/>
      </c>
      <c r="L605" s="22"/>
    </row>
    <row r="606" spans="9:12" x14ac:dyDescent="0.3">
      <c r="I606" s="20" t="str">
        <f t="shared" si="35"/>
        <v/>
      </c>
      <c r="J606" s="20" t="str">
        <f t="shared" si="36"/>
        <v/>
      </c>
      <c r="K606" s="21" t="str">
        <f t="shared" si="37"/>
        <v/>
      </c>
      <c r="L606" s="22"/>
    </row>
    <row r="607" spans="9:12" x14ac:dyDescent="0.3">
      <c r="I607" s="20" t="str">
        <f t="shared" si="35"/>
        <v/>
      </c>
      <c r="J607" s="20" t="str">
        <f t="shared" si="36"/>
        <v/>
      </c>
      <c r="K607" s="21" t="str">
        <f t="shared" si="37"/>
        <v/>
      </c>
      <c r="L607" s="22"/>
    </row>
    <row r="608" spans="9:12" x14ac:dyDescent="0.3">
      <c r="I608" s="20" t="str">
        <f t="shared" si="35"/>
        <v/>
      </c>
      <c r="J608" s="20" t="str">
        <f t="shared" si="36"/>
        <v/>
      </c>
      <c r="K608" s="21" t="str">
        <f t="shared" si="37"/>
        <v/>
      </c>
      <c r="L608" s="22"/>
    </row>
    <row r="609" spans="9:12" x14ac:dyDescent="0.3">
      <c r="I609" s="20" t="str">
        <f t="shared" si="35"/>
        <v/>
      </c>
      <c r="J609" s="20" t="str">
        <f t="shared" si="36"/>
        <v/>
      </c>
      <c r="K609" s="21" t="str">
        <f t="shared" si="37"/>
        <v/>
      </c>
      <c r="L609" s="22"/>
    </row>
    <row r="610" spans="9:12" x14ac:dyDescent="0.3">
      <c r="I610" s="20" t="str">
        <f t="shared" si="35"/>
        <v/>
      </c>
      <c r="J610" s="20" t="str">
        <f t="shared" si="36"/>
        <v/>
      </c>
      <c r="K610" s="21" t="str">
        <f t="shared" si="37"/>
        <v/>
      </c>
      <c r="L610" s="22"/>
    </row>
    <row r="611" spans="9:12" x14ac:dyDescent="0.3">
      <c r="I611" s="20" t="str">
        <f t="shared" si="35"/>
        <v/>
      </c>
      <c r="J611" s="20" t="str">
        <f t="shared" si="36"/>
        <v/>
      </c>
      <c r="K611" s="21" t="str">
        <f t="shared" si="37"/>
        <v/>
      </c>
      <c r="L611" s="22"/>
    </row>
    <row r="612" spans="9:12" x14ac:dyDescent="0.3">
      <c r="I612" s="20" t="str">
        <f t="shared" si="35"/>
        <v/>
      </c>
      <c r="J612" s="20" t="str">
        <f t="shared" si="36"/>
        <v/>
      </c>
      <c r="K612" s="21" t="str">
        <f t="shared" si="37"/>
        <v/>
      </c>
      <c r="L612" s="22"/>
    </row>
    <row r="613" spans="9:12" x14ac:dyDescent="0.3">
      <c r="I613" s="20" t="str">
        <f t="shared" si="35"/>
        <v/>
      </c>
      <c r="J613" s="20" t="str">
        <f t="shared" si="36"/>
        <v/>
      </c>
      <c r="K613" s="21" t="str">
        <f t="shared" si="37"/>
        <v/>
      </c>
      <c r="L613" s="22"/>
    </row>
    <row r="614" spans="9:12" x14ac:dyDescent="0.3">
      <c r="I614" s="20" t="str">
        <f t="shared" si="35"/>
        <v/>
      </c>
      <c r="J614" s="20" t="str">
        <f t="shared" si="36"/>
        <v/>
      </c>
      <c r="K614" s="21" t="str">
        <f t="shared" si="37"/>
        <v/>
      </c>
      <c r="L614" s="22"/>
    </row>
    <row r="615" spans="9:12" x14ac:dyDescent="0.3">
      <c r="I615" s="20" t="str">
        <f t="shared" si="35"/>
        <v/>
      </c>
      <c r="J615" s="20" t="str">
        <f t="shared" si="36"/>
        <v/>
      </c>
      <c r="K615" s="21" t="str">
        <f t="shared" si="37"/>
        <v/>
      </c>
      <c r="L615" s="22"/>
    </row>
    <row r="616" spans="9:12" x14ac:dyDescent="0.3">
      <c r="I616" s="20" t="str">
        <f t="shared" si="35"/>
        <v/>
      </c>
      <c r="J616" s="20" t="str">
        <f t="shared" si="36"/>
        <v/>
      </c>
      <c r="K616" s="21" t="str">
        <f t="shared" si="37"/>
        <v/>
      </c>
      <c r="L616" s="22"/>
    </row>
    <row r="617" spans="9:12" x14ac:dyDescent="0.3">
      <c r="I617" s="20" t="str">
        <f t="shared" si="35"/>
        <v/>
      </c>
      <c r="J617" s="20" t="str">
        <f t="shared" si="36"/>
        <v/>
      </c>
      <c r="K617" s="21" t="str">
        <f t="shared" si="37"/>
        <v/>
      </c>
      <c r="L617" s="22"/>
    </row>
    <row r="618" spans="9:12" x14ac:dyDescent="0.3">
      <c r="I618" s="20" t="str">
        <f t="shared" si="35"/>
        <v/>
      </c>
      <c r="J618" s="20" t="str">
        <f t="shared" si="36"/>
        <v/>
      </c>
      <c r="K618" s="21" t="str">
        <f t="shared" si="37"/>
        <v/>
      </c>
      <c r="L618" s="22"/>
    </row>
    <row r="619" spans="9:12" x14ac:dyDescent="0.3">
      <c r="I619" s="20" t="str">
        <f t="shared" si="35"/>
        <v/>
      </c>
      <c r="J619" s="20" t="str">
        <f t="shared" si="36"/>
        <v/>
      </c>
      <c r="K619" s="21" t="str">
        <f t="shared" si="37"/>
        <v/>
      </c>
      <c r="L619" s="22"/>
    </row>
    <row r="620" spans="9:12" x14ac:dyDescent="0.3">
      <c r="I620" s="20" t="str">
        <f t="shared" si="35"/>
        <v/>
      </c>
      <c r="J620" s="20" t="str">
        <f t="shared" si="36"/>
        <v/>
      </c>
      <c r="K620" s="21" t="str">
        <f t="shared" si="37"/>
        <v/>
      </c>
      <c r="L620" s="22"/>
    </row>
    <row r="621" spans="9:12" x14ac:dyDescent="0.3">
      <c r="I621" s="20" t="str">
        <f t="shared" si="35"/>
        <v/>
      </c>
      <c r="J621" s="20" t="str">
        <f t="shared" si="36"/>
        <v/>
      </c>
      <c r="K621" s="21" t="str">
        <f t="shared" si="37"/>
        <v/>
      </c>
      <c r="L621" s="22"/>
    </row>
    <row r="622" spans="9:12" x14ac:dyDescent="0.3">
      <c r="I622" s="20" t="str">
        <f t="shared" si="35"/>
        <v/>
      </c>
      <c r="J622" s="20" t="str">
        <f t="shared" si="36"/>
        <v/>
      </c>
      <c r="K622" s="21" t="str">
        <f t="shared" si="37"/>
        <v/>
      </c>
      <c r="L622" s="22"/>
    </row>
    <row r="623" spans="9:12" x14ac:dyDescent="0.3">
      <c r="I623" s="20" t="str">
        <f t="shared" si="35"/>
        <v/>
      </c>
      <c r="J623" s="20" t="str">
        <f t="shared" si="36"/>
        <v/>
      </c>
      <c r="K623" s="21" t="str">
        <f t="shared" si="37"/>
        <v/>
      </c>
      <c r="L623" s="22"/>
    </row>
    <row r="624" spans="9:12" x14ac:dyDescent="0.3">
      <c r="I624" s="20" t="str">
        <f t="shared" si="35"/>
        <v/>
      </c>
      <c r="J624" s="20" t="str">
        <f t="shared" si="36"/>
        <v/>
      </c>
      <c r="K624" s="21" t="str">
        <f t="shared" si="37"/>
        <v/>
      </c>
      <c r="L624" s="22"/>
    </row>
    <row r="625" spans="9:12" x14ac:dyDescent="0.3">
      <c r="I625" s="20" t="str">
        <f t="shared" si="35"/>
        <v/>
      </c>
      <c r="J625" s="20" t="str">
        <f t="shared" si="36"/>
        <v/>
      </c>
      <c r="K625" s="21" t="str">
        <f t="shared" si="37"/>
        <v/>
      </c>
      <c r="L625" s="22"/>
    </row>
    <row r="626" spans="9:12" x14ac:dyDescent="0.3">
      <c r="I626" s="20" t="str">
        <f t="shared" si="35"/>
        <v/>
      </c>
      <c r="J626" s="20" t="str">
        <f t="shared" si="36"/>
        <v/>
      </c>
      <c r="K626" s="21" t="str">
        <f t="shared" si="37"/>
        <v/>
      </c>
      <c r="L626" s="22"/>
    </row>
    <row r="627" spans="9:12" x14ac:dyDescent="0.3">
      <c r="I627" s="20" t="str">
        <f t="shared" si="35"/>
        <v/>
      </c>
      <c r="J627" s="20" t="str">
        <f t="shared" si="36"/>
        <v/>
      </c>
      <c r="K627" s="21" t="str">
        <f t="shared" si="37"/>
        <v/>
      </c>
      <c r="L627" s="22"/>
    </row>
    <row r="628" spans="9:12" x14ac:dyDescent="0.3">
      <c r="I628" s="20" t="str">
        <f t="shared" si="35"/>
        <v/>
      </c>
      <c r="J628" s="20" t="str">
        <f t="shared" si="36"/>
        <v/>
      </c>
      <c r="K628" s="21" t="str">
        <f t="shared" si="37"/>
        <v/>
      </c>
      <c r="L628" s="22"/>
    </row>
    <row r="629" spans="9:12" x14ac:dyDescent="0.3">
      <c r="I629" s="20" t="str">
        <f t="shared" si="35"/>
        <v/>
      </c>
      <c r="J629" s="20" t="str">
        <f t="shared" si="36"/>
        <v/>
      </c>
      <c r="K629" s="21" t="str">
        <f t="shared" si="37"/>
        <v/>
      </c>
      <c r="L629" s="22"/>
    </row>
    <row r="630" spans="9:12" x14ac:dyDescent="0.3">
      <c r="I630" s="20" t="str">
        <f t="shared" si="35"/>
        <v/>
      </c>
      <c r="J630" s="20" t="str">
        <f t="shared" si="36"/>
        <v/>
      </c>
      <c r="K630" s="21" t="str">
        <f t="shared" si="37"/>
        <v/>
      </c>
      <c r="L630" s="22"/>
    </row>
    <row r="631" spans="9:12" x14ac:dyDescent="0.3">
      <c r="I631" s="20" t="str">
        <f t="shared" ref="I631:I681" si="38">IF(OR(E631="",B631=""),"",E631/RIGHT(B631,2))</f>
        <v/>
      </c>
      <c r="J631" s="20" t="str">
        <f t="shared" si="36"/>
        <v/>
      </c>
      <c r="K631" s="21" t="str">
        <f t="shared" si="37"/>
        <v/>
      </c>
      <c r="L631" s="22"/>
    </row>
    <row r="632" spans="9:12" x14ac:dyDescent="0.3">
      <c r="I632" s="20" t="str">
        <f t="shared" si="38"/>
        <v/>
      </c>
      <c r="J632" s="20" t="str">
        <f t="shared" si="36"/>
        <v/>
      </c>
      <c r="K632" s="21" t="str">
        <f t="shared" si="37"/>
        <v/>
      </c>
      <c r="L632" s="22"/>
    </row>
    <row r="633" spans="9:12" x14ac:dyDescent="0.3">
      <c r="I633" s="20" t="str">
        <f t="shared" si="38"/>
        <v/>
      </c>
      <c r="J633" s="20" t="str">
        <f t="shared" si="36"/>
        <v/>
      </c>
      <c r="K633" s="21" t="str">
        <f t="shared" si="37"/>
        <v/>
      </c>
      <c r="L633" s="22"/>
    </row>
    <row r="634" spans="9:12" x14ac:dyDescent="0.3">
      <c r="I634" s="20" t="str">
        <f t="shared" si="38"/>
        <v/>
      </c>
      <c r="J634" s="20" t="str">
        <f t="shared" si="36"/>
        <v/>
      </c>
      <c r="K634" s="21" t="str">
        <f t="shared" si="37"/>
        <v/>
      </c>
      <c r="L634" s="22"/>
    </row>
    <row r="635" spans="9:12" x14ac:dyDescent="0.3">
      <c r="I635" s="20" t="str">
        <f t="shared" si="38"/>
        <v/>
      </c>
      <c r="J635" s="20" t="str">
        <f t="shared" si="36"/>
        <v/>
      </c>
      <c r="K635" s="21" t="str">
        <f t="shared" si="37"/>
        <v/>
      </c>
      <c r="L635" s="22"/>
    </row>
    <row r="636" spans="9:12" x14ac:dyDescent="0.3">
      <c r="I636" s="20" t="str">
        <f t="shared" si="38"/>
        <v/>
      </c>
      <c r="J636" s="20" t="str">
        <f t="shared" si="36"/>
        <v/>
      </c>
      <c r="K636" s="21" t="str">
        <f t="shared" si="37"/>
        <v/>
      </c>
      <c r="L636" s="22"/>
    </row>
    <row r="637" spans="9:12" x14ac:dyDescent="0.3">
      <c r="I637" s="20" t="str">
        <f t="shared" si="38"/>
        <v/>
      </c>
      <c r="J637" s="20" t="str">
        <f t="shared" si="36"/>
        <v/>
      </c>
      <c r="K637" s="21" t="str">
        <f t="shared" si="37"/>
        <v/>
      </c>
      <c r="L637" s="22"/>
    </row>
    <row r="638" spans="9:12" x14ac:dyDescent="0.3">
      <c r="I638" s="20" t="str">
        <f t="shared" si="38"/>
        <v/>
      </c>
      <c r="J638" s="20" t="str">
        <f t="shared" si="36"/>
        <v/>
      </c>
      <c r="K638" s="21" t="str">
        <f t="shared" si="37"/>
        <v/>
      </c>
      <c r="L638" s="22"/>
    </row>
    <row r="639" spans="9:12" x14ac:dyDescent="0.3">
      <c r="I639" s="20" t="str">
        <f t="shared" si="38"/>
        <v/>
      </c>
      <c r="J639" s="20" t="str">
        <f t="shared" si="36"/>
        <v/>
      </c>
      <c r="K639" s="21" t="str">
        <f t="shared" si="37"/>
        <v/>
      </c>
      <c r="L639" s="22"/>
    </row>
    <row r="640" spans="9:12" x14ac:dyDescent="0.3">
      <c r="I640" s="20" t="str">
        <f t="shared" si="38"/>
        <v/>
      </c>
      <c r="J640" s="20" t="str">
        <f t="shared" si="36"/>
        <v/>
      </c>
      <c r="K640" s="21" t="str">
        <f t="shared" si="37"/>
        <v/>
      </c>
      <c r="L640" s="22"/>
    </row>
    <row r="641" spans="9:12" x14ac:dyDescent="0.3">
      <c r="I641" s="20" t="str">
        <f t="shared" si="38"/>
        <v/>
      </c>
      <c r="J641" s="20" t="str">
        <f t="shared" si="36"/>
        <v/>
      </c>
      <c r="K641" s="21" t="str">
        <f t="shared" si="37"/>
        <v/>
      </c>
      <c r="L641" s="22"/>
    </row>
    <row r="642" spans="9:12" x14ac:dyDescent="0.3">
      <c r="I642" s="20" t="str">
        <f t="shared" si="38"/>
        <v/>
      </c>
      <c r="J642" s="20" t="str">
        <f t="shared" si="36"/>
        <v/>
      </c>
      <c r="K642" s="21" t="str">
        <f t="shared" si="37"/>
        <v/>
      </c>
      <c r="L642" s="22"/>
    </row>
    <row r="643" spans="9:12" x14ac:dyDescent="0.3">
      <c r="I643" s="20" t="str">
        <f t="shared" si="38"/>
        <v/>
      </c>
      <c r="J643" s="20" t="str">
        <f t="shared" ref="J643:J677" si="39">IF(OR(H643="",I643=""),"",I643-H643)</f>
        <v/>
      </c>
      <c r="K643" s="21" t="str">
        <f t="shared" ref="K643:K677" si="40">IF(J643="","",J643/H643)</f>
        <v/>
      </c>
      <c r="L643" s="22"/>
    </row>
    <row r="644" spans="9:12" x14ac:dyDescent="0.3">
      <c r="I644" s="20" t="str">
        <f t="shared" si="38"/>
        <v/>
      </c>
      <c r="J644" s="20" t="str">
        <f t="shared" si="39"/>
        <v/>
      </c>
      <c r="K644" s="21" t="str">
        <f t="shared" si="40"/>
        <v/>
      </c>
      <c r="L644" s="22"/>
    </row>
    <row r="645" spans="9:12" x14ac:dyDescent="0.3">
      <c r="I645" s="20" t="str">
        <f t="shared" si="38"/>
        <v/>
      </c>
      <c r="J645" s="20" t="str">
        <f t="shared" si="39"/>
        <v/>
      </c>
      <c r="K645" s="21" t="str">
        <f t="shared" si="40"/>
        <v/>
      </c>
      <c r="L645" s="22"/>
    </row>
    <row r="646" spans="9:12" x14ac:dyDescent="0.3">
      <c r="I646" s="20" t="str">
        <f t="shared" si="38"/>
        <v/>
      </c>
      <c r="J646" s="20" t="str">
        <f t="shared" si="39"/>
        <v/>
      </c>
      <c r="K646" s="21" t="str">
        <f t="shared" si="40"/>
        <v/>
      </c>
      <c r="L646" s="22"/>
    </row>
    <row r="647" spans="9:12" x14ac:dyDescent="0.3">
      <c r="I647" s="20" t="str">
        <f t="shared" si="38"/>
        <v/>
      </c>
      <c r="J647" s="20" t="str">
        <f t="shared" si="39"/>
        <v/>
      </c>
      <c r="K647" s="21" t="str">
        <f t="shared" si="40"/>
        <v/>
      </c>
      <c r="L647" s="22"/>
    </row>
    <row r="648" spans="9:12" x14ac:dyDescent="0.3">
      <c r="I648" s="20" t="str">
        <f t="shared" si="38"/>
        <v/>
      </c>
      <c r="J648" s="20" t="str">
        <f t="shared" si="39"/>
        <v/>
      </c>
      <c r="K648" s="21" t="str">
        <f t="shared" si="40"/>
        <v/>
      </c>
      <c r="L648" s="22"/>
    </row>
    <row r="649" spans="9:12" x14ac:dyDescent="0.3">
      <c r="I649" s="20" t="str">
        <f t="shared" si="38"/>
        <v/>
      </c>
      <c r="J649" s="20" t="str">
        <f t="shared" si="39"/>
        <v/>
      </c>
      <c r="K649" s="21" t="str">
        <f t="shared" si="40"/>
        <v/>
      </c>
      <c r="L649" s="22"/>
    </row>
    <row r="650" spans="9:12" x14ac:dyDescent="0.3">
      <c r="I650" s="20" t="str">
        <f t="shared" si="38"/>
        <v/>
      </c>
      <c r="J650" s="20" t="str">
        <f t="shared" si="39"/>
        <v/>
      </c>
      <c r="K650" s="21" t="str">
        <f t="shared" si="40"/>
        <v/>
      </c>
      <c r="L650" s="22"/>
    </row>
    <row r="651" spans="9:12" x14ac:dyDescent="0.3">
      <c r="I651" s="20" t="str">
        <f t="shared" si="38"/>
        <v/>
      </c>
      <c r="J651" s="20" t="str">
        <f t="shared" si="39"/>
        <v/>
      </c>
      <c r="K651" s="21" t="str">
        <f t="shared" si="40"/>
        <v/>
      </c>
      <c r="L651" s="22"/>
    </row>
    <row r="652" spans="9:12" x14ac:dyDescent="0.3">
      <c r="I652" s="20" t="str">
        <f t="shared" si="38"/>
        <v/>
      </c>
      <c r="J652" s="20" t="str">
        <f t="shared" si="39"/>
        <v/>
      </c>
      <c r="K652" s="21" t="str">
        <f t="shared" si="40"/>
        <v/>
      </c>
      <c r="L652" s="22"/>
    </row>
    <row r="653" spans="9:12" x14ac:dyDescent="0.3">
      <c r="I653" s="20" t="str">
        <f t="shared" si="38"/>
        <v/>
      </c>
      <c r="J653" s="20" t="str">
        <f t="shared" si="39"/>
        <v/>
      </c>
      <c r="K653" s="21" t="str">
        <f t="shared" si="40"/>
        <v/>
      </c>
      <c r="L653" s="22"/>
    </row>
    <row r="654" spans="9:12" x14ac:dyDescent="0.3">
      <c r="I654" s="20" t="str">
        <f t="shared" si="38"/>
        <v/>
      </c>
      <c r="J654" s="20" t="str">
        <f t="shared" si="39"/>
        <v/>
      </c>
      <c r="K654" s="21" t="str">
        <f t="shared" si="40"/>
        <v/>
      </c>
      <c r="L654" s="22"/>
    </row>
    <row r="655" spans="9:12" x14ac:dyDescent="0.3">
      <c r="I655" s="20" t="str">
        <f t="shared" si="38"/>
        <v/>
      </c>
      <c r="J655" s="20" t="str">
        <f t="shared" si="39"/>
        <v/>
      </c>
      <c r="K655" s="21" t="str">
        <f t="shared" si="40"/>
        <v/>
      </c>
      <c r="L655" s="22"/>
    </row>
    <row r="656" spans="9:12" x14ac:dyDescent="0.3">
      <c r="I656" s="20" t="str">
        <f t="shared" si="38"/>
        <v/>
      </c>
      <c r="J656" s="20" t="str">
        <f t="shared" si="39"/>
        <v/>
      </c>
      <c r="K656" s="21" t="str">
        <f t="shared" si="40"/>
        <v/>
      </c>
      <c r="L656" s="22"/>
    </row>
    <row r="657" spans="9:12" x14ac:dyDescent="0.3">
      <c r="I657" s="20" t="str">
        <f t="shared" si="38"/>
        <v/>
      </c>
      <c r="J657" s="20" t="str">
        <f t="shared" si="39"/>
        <v/>
      </c>
      <c r="K657" s="21" t="str">
        <f t="shared" si="40"/>
        <v/>
      </c>
      <c r="L657" s="22"/>
    </row>
    <row r="658" spans="9:12" x14ac:dyDescent="0.3">
      <c r="I658" s="20" t="str">
        <f t="shared" si="38"/>
        <v/>
      </c>
      <c r="J658" s="20" t="str">
        <f t="shared" si="39"/>
        <v/>
      </c>
      <c r="K658" s="21" t="str">
        <f t="shared" si="40"/>
        <v/>
      </c>
      <c r="L658" s="22"/>
    </row>
    <row r="659" spans="9:12" x14ac:dyDescent="0.3">
      <c r="I659" s="20" t="str">
        <f t="shared" si="38"/>
        <v/>
      </c>
      <c r="J659" s="20" t="str">
        <f t="shared" si="39"/>
        <v/>
      </c>
      <c r="K659" s="21" t="str">
        <f t="shared" si="40"/>
        <v/>
      </c>
      <c r="L659" s="22"/>
    </row>
    <row r="660" spans="9:12" x14ac:dyDescent="0.3">
      <c r="I660" s="20" t="str">
        <f t="shared" si="38"/>
        <v/>
      </c>
      <c r="J660" s="20" t="str">
        <f t="shared" si="39"/>
        <v/>
      </c>
      <c r="K660" s="21" t="str">
        <f t="shared" si="40"/>
        <v/>
      </c>
      <c r="L660" s="22"/>
    </row>
    <row r="661" spans="9:12" x14ac:dyDescent="0.3">
      <c r="I661" s="20" t="str">
        <f t="shared" si="38"/>
        <v/>
      </c>
      <c r="J661" s="20" t="str">
        <f t="shared" si="39"/>
        <v/>
      </c>
      <c r="K661" s="21" t="str">
        <f t="shared" si="40"/>
        <v/>
      </c>
      <c r="L661" s="22"/>
    </row>
    <row r="662" spans="9:12" x14ac:dyDescent="0.3">
      <c r="I662" s="20" t="str">
        <f t="shared" si="38"/>
        <v/>
      </c>
      <c r="J662" s="20" t="str">
        <f t="shared" si="39"/>
        <v/>
      </c>
      <c r="K662" s="21" t="str">
        <f t="shared" si="40"/>
        <v/>
      </c>
      <c r="L662" s="22"/>
    </row>
    <row r="663" spans="9:12" x14ac:dyDescent="0.3">
      <c r="I663" s="20" t="str">
        <f t="shared" si="38"/>
        <v/>
      </c>
      <c r="J663" s="20" t="str">
        <f t="shared" si="39"/>
        <v/>
      </c>
      <c r="K663" s="21" t="str">
        <f t="shared" si="40"/>
        <v/>
      </c>
      <c r="L663" s="22"/>
    </row>
    <row r="664" spans="9:12" x14ac:dyDescent="0.3">
      <c r="I664" s="20" t="str">
        <f t="shared" si="38"/>
        <v/>
      </c>
      <c r="J664" s="20" t="str">
        <f t="shared" si="39"/>
        <v/>
      </c>
      <c r="K664" s="21" t="str">
        <f t="shared" si="40"/>
        <v/>
      </c>
      <c r="L664" s="22"/>
    </row>
    <row r="665" spans="9:12" x14ac:dyDescent="0.3">
      <c r="I665" s="20" t="str">
        <f t="shared" si="38"/>
        <v/>
      </c>
      <c r="J665" s="20" t="str">
        <f t="shared" si="39"/>
        <v/>
      </c>
      <c r="K665" s="21" t="str">
        <f t="shared" si="40"/>
        <v/>
      </c>
      <c r="L665" s="22"/>
    </row>
    <row r="666" spans="9:12" x14ac:dyDescent="0.3">
      <c r="I666" s="20" t="str">
        <f t="shared" si="38"/>
        <v/>
      </c>
      <c r="J666" s="20" t="str">
        <f t="shared" si="39"/>
        <v/>
      </c>
      <c r="K666" s="21" t="str">
        <f t="shared" si="40"/>
        <v/>
      </c>
      <c r="L666" s="22"/>
    </row>
    <row r="667" spans="9:12" x14ac:dyDescent="0.3">
      <c r="I667" s="20" t="str">
        <f t="shared" si="38"/>
        <v/>
      </c>
      <c r="J667" s="20" t="str">
        <f t="shared" si="39"/>
        <v/>
      </c>
      <c r="K667" s="21" t="str">
        <f t="shared" si="40"/>
        <v/>
      </c>
      <c r="L667" s="22"/>
    </row>
    <row r="668" spans="9:12" x14ac:dyDescent="0.3">
      <c r="I668" s="20" t="str">
        <f t="shared" si="38"/>
        <v/>
      </c>
      <c r="J668" s="20" t="str">
        <f t="shared" si="39"/>
        <v/>
      </c>
      <c r="K668" s="21" t="str">
        <f t="shared" si="40"/>
        <v/>
      </c>
      <c r="L668" s="22"/>
    </row>
    <row r="669" spans="9:12" x14ac:dyDescent="0.3">
      <c r="I669" s="20" t="str">
        <f t="shared" si="38"/>
        <v/>
      </c>
      <c r="J669" s="20" t="str">
        <f t="shared" si="39"/>
        <v/>
      </c>
      <c r="K669" s="21" t="str">
        <f t="shared" si="40"/>
        <v/>
      </c>
      <c r="L669" s="22"/>
    </row>
    <row r="670" spans="9:12" x14ac:dyDescent="0.3">
      <c r="I670" s="20" t="str">
        <f t="shared" si="38"/>
        <v/>
      </c>
      <c r="J670" s="20" t="str">
        <f t="shared" si="39"/>
        <v/>
      </c>
      <c r="K670" s="21" t="str">
        <f t="shared" si="40"/>
        <v/>
      </c>
      <c r="L670" s="22"/>
    </row>
    <row r="671" spans="9:12" x14ac:dyDescent="0.3">
      <c r="I671" s="20" t="str">
        <f t="shared" si="38"/>
        <v/>
      </c>
      <c r="J671" s="20" t="str">
        <f t="shared" si="39"/>
        <v/>
      </c>
      <c r="K671" s="21" t="str">
        <f t="shared" si="40"/>
        <v/>
      </c>
      <c r="L671" s="22"/>
    </row>
    <row r="672" spans="9:12" x14ac:dyDescent="0.3">
      <c r="I672" s="20" t="str">
        <f t="shared" si="38"/>
        <v/>
      </c>
      <c r="J672" s="20" t="str">
        <f t="shared" si="39"/>
        <v/>
      </c>
      <c r="K672" s="21" t="str">
        <f t="shared" si="40"/>
        <v/>
      </c>
      <c r="L672" s="22"/>
    </row>
    <row r="673" spans="9:12" x14ac:dyDescent="0.3">
      <c r="I673" s="20" t="str">
        <f t="shared" si="38"/>
        <v/>
      </c>
      <c r="J673" s="20" t="str">
        <f t="shared" si="39"/>
        <v/>
      </c>
      <c r="K673" s="21" t="str">
        <f t="shared" si="40"/>
        <v/>
      </c>
      <c r="L673" s="22"/>
    </row>
    <row r="674" spans="9:12" x14ac:dyDescent="0.3">
      <c r="I674" s="20" t="str">
        <f t="shared" si="38"/>
        <v/>
      </c>
      <c r="J674" s="20" t="str">
        <f t="shared" si="39"/>
        <v/>
      </c>
      <c r="K674" s="21" t="str">
        <f t="shared" si="40"/>
        <v/>
      </c>
      <c r="L674" s="22"/>
    </row>
    <row r="675" spans="9:12" x14ac:dyDescent="0.3">
      <c r="I675" s="20" t="str">
        <f t="shared" si="38"/>
        <v/>
      </c>
      <c r="J675" s="20" t="str">
        <f t="shared" si="39"/>
        <v/>
      </c>
      <c r="K675" s="21" t="str">
        <f t="shared" si="40"/>
        <v/>
      </c>
      <c r="L675" s="22"/>
    </row>
    <row r="676" spans="9:12" x14ac:dyDescent="0.3">
      <c r="I676" s="20" t="str">
        <f t="shared" si="38"/>
        <v/>
      </c>
    </row>
    <row r="677" spans="9:12" x14ac:dyDescent="0.3">
      <c r="I677" s="20" t="str">
        <f t="shared" si="38"/>
        <v/>
      </c>
    </row>
    <row r="678" spans="9:12" x14ac:dyDescent="0.3">
      <c r="I678" s="20" t="str">
        <f t="shared" si="38"/>
        <v/>
      </c>
    </row>
    <row r="679" spans="9:12" x14ac:dyDescent="0.3">
      <c r="I679" s="20" t="str">
        <f t="shared" si="38"/>
        <v/>
      </c>
    </row>
  </sheetData>
  <mergeCells count="1">
    <mergeCell ref="AC1:AF147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0A7BF-687C-445E-9BDC-F307BDCFCF8D}">
  <sheetPr codeName="Feuil13"/>
  <dimension ref="A1:D8"/>
  <sheetViews>
    <sheetView tabSelected="1" workbookViewId="0">
      <selection activeCell="A13" sqref="A13"/>
    </sheetView>
  </sheetViews>
  <sheetFormatPr baseColWidth="10" defaultRowHeight="14.4" x14ac:dyDescent="0.3"/>
  <cols>
    <col min="1" max="1" width="16.88671875" customWidth="1"/>
  </cols>
  <sheetData>
    <row r="1" spans="1:4" x14ac:dyDescent="0.3">
      <c r="A1" s="28" t="s">
        <v>134</v>
      </c>
    </row>
    <row r="2" spans="1:4" x14ac:dyDescent="0.3">
      <c r="A2" t="s">
        <v>50</v>
      </c>
    </row>
    <row r="3" spans="1:4" x14ac:dyDescent="0.3">
      <c r="A3" t="s">
        <v>35</v>
      </c>
    </row>
    <row r="4" spans="1:4" x14ac:dyDescent="0.3">
      <c r="A4" t="s">
        <v>135</v>
      </c>
    </row>
    <row r="5" spans="1:4" x14ac:dyDescent="0.3">
      <c r="A5" t="s">
        <v>136</v>
      </c>
    </row>
    <row r="6" spans="1:4" x14ac:dyDescent="0.3">
      <c r="A6" t="s">
        <v>20</v>
      </c>
    </row>
    <row r="7" spans="1:4" x14ac:dyDescent="0.3">
      <c r="A7" t="s">
        <v>137</v>
      </c>
      <c r="D7" t="s">
        <v>138</v>
      </c>
    </row>
    <row r="8" spans="1:4" x14ac:dyDescent="0.3">
      <c r="A8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Articles</vt:lpstr>
      <vt:lpstr>CatArticles</vt:lpstr>
      <vt:lpstr>Articles!Articles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2025-03-17T16:06:48Z</dcterms:created>
  <dcterms:modified xsi:type="dcterms:W3CDTF">2025-03-17T16:21:55Z</dcterms:modified>
</cp:coreProperties>
</file>