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ags\Desktop\"/>
    </mc:Choice>
  </mc:AlternateContent>
  <xr:revisionPtr revIDLastSave="0" documentId="13_ncr:1_{55A5D9E2-E8BF-415C-AAF4-656EDA4FCA7F}" xr6:coauthVersionLast="36" xr6:coauthVersionMax="36" xr10:uidLastSave="{00000000-0000-0000-0000-000000000000}"/>
  <bookViews>
    <workbookView xWindow="0" yWindow="0" windowWidth="23070" windowHeight="16845" xr2:uid="{680BB544-2461-4F47-856D-4CECC254AADC}"/>
  </bookViews>
  <sheets>
    <sheet name="Feuil1" sheetId="1" r:id="rId1"/>
  </sheets>
  <definedNames>
    <definedName name="Add_cost">Feuil1!$I$4</definedName>
    <definedName name="Entry_order">Feuil1!$E$7</definedName>
    <definedName name="Leverage">Feuil1!$A$13</definedName>
    <definedName name="Limit_fee">Feuil1!$A$10</definedName>
    <definedName name="Market_fee">Feuil1!$C$10</definedName>
    <definedName name="Max_lost_in_a_raw">Feuil1!$K$4</definedName>
    <definedName name="Max_lost_in_a_raw_begin">Feuil1!$K$4</definedName>
    <definedName name="Max_size">Feuil1!$G$4</definedName>
    <definedName name="Max_win_in_a_row">Feuil1!$M$4</definedName>
    <definedName name="Max_win_in_a_row_begin">Feuil1!$M$4</definedName>
    <definedName name="Nbr_trades">Feuil1!$E$4</definedName>
    <definedName name="SL">Feuil1!$C$7</definedName>
    <definedName name="Starting">Feuil1!$A$4</definedName>
    <definedName name="TP">Feuil1!$A$7</definedName>
    <definedName name="TP_order">Feuil1!$G$7</definedName>
    <definedName name="Winrate">Feuil1!$C$4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 l="1"/>
  <c r="I24" i="1"/>
  <c r="K24" i="1" s="1"/>
  <c r="M24" i="1" s="1"/>
  <c r="C25" i="1" s="1"/>
  <c r="C24" i="1"/>
</calcChain>
</file>

<file path=xl/sharedStrings.xml><?xml version="1.0" encoding="utf-8"?>
<sst xmlns="http://schemas.openxmlformats.org/spreadsheetml/2006/main" count="37" uniqueCount="37">
  <si>
    <t>Winrate %</t>
  </si>
  <si>
    <t>SL %</t>
  </si>
  <si>
    <t>TP %</t>
  </si>
  <si>
    <t>Nbr trades</t>
  </si>
  <si>
    <t>Limit Fee %</t>
  </si>
  <si>
    <t>Market Fee %</t>
  </si>
  <si>
    <t>Base</t>
  </si>
  <si>
    <t>Options</t>
  </si>
  <si>
    <t>Max Size</t>
  </si>
  <si>
    <t>Add cost %</t>
  </si>
  <si>
    <t>Max lost in a raw</t>
  </si>
  <si>
    <t>Max win in a raw</t>
  </si>
  <si>
    <t>Starting $</t>
  </si>
  <si>
    <t>Entry Order</t>
  </si>
  <si>
    <t>TP Order</t>
  </si>
  <si>
    <t>Limit</t>
  </si>
  <si>
    <t>Market</t>
  </si>
  <si>
    <t>Leverage</t>
  </si>
  <si>
    <t>Results</t>
  </si>
  <si>
    <t>Winrate</t>
  </si>
  <si>
    <t>Trades</t>
  </si>
  <si>
    <t>Wins</t>
  </si>
  <si>
    <t>Lost</t>
  </si>
  <si>
    <t>Losses</t>
  </si>
  <si>
    <t>Won</t>
  </si>
  <si>
    <t>Fees</t>
  </si>
  <si>
    <t>Net profit</t>
  </si>
  <si>
    <t>Trades list</t>
  </si>
  <si>
    <t>Trade #</t>
  </si>
  <si>
    <t>Win / Losses</t>
  </si>
  <si>
    <t>PL %</t>
  </si>
  <si>
    <t>PL USD</t>
  </si>
  <si>
    <t>Balance</t>
  </si>
  <si>
    <t>Amount Pos.</t>
  </si>
  <si>
    <t>Another options begin</t>
  </si>
  <si>
    <t>Win</t>
  </si>
  <si>
    <t>Fee USD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</si>
</sst>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B4F05-773E-4835-AB08-9A0FFCDDD021}">
  <dimension ref="A1:Q25"/>
  <sheetViews>
    <sheetView tabSelected="1" workbookViewId="0">
      <selection activeCell="R33" sqref="R33"/>
    </sheetView>
  </sheetViews>
  <sheetFormatPr baseColWidth="10" defaultRowHeight="15" x14ac:dyDescent="0.25"/>
  <cols>
    <col min="1" max="1" width="14.5703125" customWidth="1"/>
    <col min="2" max="2" width="5.28515625" customWidth="1"/>
    <col min="3" max="3" width="15.140625" customWidth="1"/>
    <col min="4" max="4" width="5.7109375" customWidth="1"/>
    <col min="6" max="6" width="4.85546875" customWidth="1"/>
    <col min="8" max="8" width="5" customWidth="1"/>
    <col min="10" max="10" width="7.5703125" customWidth="1"/>
    <col min="11" max="11" width="16.28515625" customWidth="1"/>
    <col min="12" max="12" width="4.42578125" customWidth="1"/>
    <col min="13" max="13" width="16.7109375" customWidth="1"/>
  </cols>
  <sheetData>
    <row r="1" spans="1:17" x14ac:dyDescent="0.25">
      <c r="A1" s="1" t="s">
        <v>6</v>
      </c>
      <c r="B1" s="1"/>
      <c r="C1" s="1"/>
      <c r="E1" s="1" t="s">
        <v>7</v>
      </c>
      <c r="F1" s="1"/>
      <c r="G1" s="1"/>
      <c r="K1" s="1" t="s">
        <v>34</v>
      </c>
      <c r="L1" s="1"/>
      <c r="M1" s="1"/>
      <c r="O1" s="1" t="s">
        <v>18</v>
      </c>
      <c r="P1" s="1"/>
      <c r="Q1" s="1"/>
    </row>
    <row r="3" spans="1:17" x14ac:dyDescent="0.25">
      <c r="A3" t="s">
        <v>12</v>
      </c>
      <c r="C3" t="s">
        <v>0</v>
      </c>
      <c r="E3" t="s">
        <v>3</v>
      </c>
      <c r="G3" t="s">
        <v>8</v>
      </c>
      <c r="I3" t="s">
        <v>9</v>
      </c>
      <c r="K3" t="s">
        <v>10</v>
      </c>
      <c r="M3" t="s">
        <v>11</v>
      </c>
      <c r="P3" t="s">
        <v>19</v>
      </c>
    </row>
    <row r="4" spans="1:17" x14ac:dyDescent="0.25">
      <c r="A4">
        <v>1000</v>
      </c>
      <c r="C4">
        <v>60</v>
      </c>
      <c r="E4">
        <v>100</v>
      </c>
      <c r="G4">
        <v>100000</v>
      </c>
      <c r="I4">
        <v>0.01</v>
      </c>
      <c r="K4">
        <v>6</v>
      </c>
      <c r="M4">
        <v>2</v>
      </c>
    </row>
    <row r="5" spans="1:17" x14ac:dyDescent="0.25">
      <c r="P5" t="s">
        <v>20</v>
      </c>
    </row>
    <row r="6" spans="1:17" x14ac:dyDescent="0.25">
      <c r="A6" t="s">
        <v>2</v>
      </c>
      <c r="C6" t="s">
        <v>1</v>
      </c>
      <c r="E6" t="s">
        <v>13</v>
      </c>
      <c r="G6" t="s">
        <v>14</v>
      </c>
    </row>
    <row r="7" spans="1:17" x14ac:dyDescent="0.25">
      <c r="A7">
        <v>2</v>
      </c>
      <c r="C7">
        <v>1</v>
      </c>
      <c r="E7" t="s">
        <v>15</v>
      </c>
      <c r="G7" t="s">
        <v>16</v>
      </c>
      <c r="P7" t="s">
        <v>21</v>
      </c>
    </row>
    <row r="9" spans="1:17" x14ac:dyDescent="0.25">
      <c r="A9" t="s">
        <v>4</v>
      </c>
      <c r="C9" t="s">
        <v>5</v>
      </c>
      <c r="P9" t="s">
        <v>23</v>
      </c>
    </row>
    <row r="10" spans="1:17" x14ac:dyDescent="0.25">
      <c r="A10">
        <v>0.1</v>
      </c>
      <c r="C10">
        <v>0.1</v>
      </c>
    </row>
    <row r="11" spans="1:17" x14ac:dyDescent="0.25">
      <c r="P11" t="s">
        <v>24</v>
      </c>
    </row>
    <row r="12" spans="1:17" x14ac:dyDescent="0.25">
      <c r="A12" t="s">
        <v>17</v>
      </c>
    </row>
    <row r="13" spans="1:17" x14ac:dyDescent="0.25">
      <c r="A13">
        <v>10</v>
      </c>
      <c r="P13" t="s">
        <v>22</v>
      </c>
    </row>
    <row r="15" spans="1:17" x14ac:dyDescent="0.25">
      <c r="P15" t="s">
        <v>25</v>
      </c>
    </row>
    <row r="17" spans="1:16" x14ac:dyDescent="0.25">
      <c r="P17" t="s">
        <v>26</v>
      </c>
    </row>
    <row r="20" spans="1:16" x14ac:dyDescent="0.25">
      <c r="A20" s="1" t="s">
        <v>27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2" spans="1:16" x14ac:dyDescent="0.25">
      <c r="A22" t="s">
        <v>28</v>
      </c>
      <c r="C22" t="s">
        <v>33</v>
      </c>
      <c r="E22" t="s">
        <v>29</v>
      </c>
      <c r="G22" t="s">
        <v>36</v>
      </c>
      <c r="I22" t="s">
        <v>30</v>
      </c>
      <c r="K22" t="s">
        <v>31</v>
      </c>
      <c r="M22" t="s">
        <v>32</v>
      </c>
    </row>
    <row r="24" spans="1:16" x14ac:dyDescent="0.25">
      <c r="A24">
        <v>1</v>
      </c>
      <c r="C24">
        <f>+Starting</f>
        <v>1000</v>
      </c>
      <c r="E24" t="s">
        <v>35</v>
      </c>
      <c r="G24">
        <f>+((((C24/100)*Limit_fee)+((C24/100)*Market_fee))*Leverage)/-1</f>
        <v>-20</v>
      </c>
      <c r="I24" s="2">
        <f>IF(E24="Win",+(((C24/100)*TP*Leverage))/100,(+(((C24/100)*SL*Leverage)))/-100)</f>
        <v>2</v>
      </c>
      <c r="K24">
        <f>+(I24*100)+G24</f>
        <v>180</v>
      </c>
      <c r="M24">
        <f>+C24+K24</f>
        <v>1180</v>
      </c>
    </row>
    <row r="25" spans="1:16" x14ac:dyDescent="0.25">
      <c r="A25">
        <v>2</v>
      </c>
      <c r="C25">
        <f>+M24</f>
        <v>1180</v>
      </c>
    </row>
  </sheetData>
  <mergeCells count="5">
    <mergeCell ref="A1:C1"/>
    <mergeCell ref="E1:G1"/>
    <mergeCell ref="K1:M1"/>
    <mergeCell ref="O1:Q1"/>
    <mergeCell ref="A20:P20"/>
  </mergeCells>
  <dataValidations count="1">
    <dataValidation type="list" allowBlank="1" showInputMessage="1" showErrorMessage="1" sqref="E7 G7" xr:uid="{75D79534-077F-4C89-9E8D-CD9D49CB0979}">
      <formula1>"Limit, Market"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Feuil1</vt:lpstr>
      <vt:lpstr>Add_cost</vt:lpstr>
      <vt:lpstr>Entry_order</vt:lpstr>
      <vt:lpstr>Leverage</vt:lpstr>
      <vt:lpstr>Limit_fee</vt:lpstr>
      <vt:lpstr>Market_fee</vt:lpstr>
      <vt:lpstr>Max_lost_in_a_raw</vt:lpstr>
      <vt:lpstr>Max_lost_in_a_raw_begin</vt:lpstr>
      <vt:lpstr>Max_size</vt:lpstr>
      <vt:lpstr>Max_win_in_a_row</vt:lpstr>
      <vt:lpstr>Max_win_in_a_row_begin</vt:lpstr>
      <vt:lpstr>Nbr_trades</vt:lpstr>
      <vt:lpstr>SL</vt:lpstr>
      <vt:lpstr>Starting</vt:lpstr>
      <vt:lpstr>TP</vt:lpstr>
      <vt:lpstr>TP_order</vt:lpstr>
      <vt:lpstr>Winrate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Wags</cp:lastModifiedBy>
  <dcterms:created xsi:type="dcterms:W3CDTF">2021-11-13T12:49:56Z</dcterms:created>
  <dcterms:modified xsi:type="dcterms:W3CDTF">2021-11-13T13:20:51Z</dcterms:modified>
</cp:coreProperties>
</file>