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p.lemoine\Desktop\ABC\"/>
    </mc:Choice>
  </mc:AlternateContent>
  <bookViews>
    <workbookView xWindow="0" yWindow="0" windowWidth="28800" windowHeight="1227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3" i="1" l="1"/>
  <c r="D42" i="1"/>
  <c r="D57" i="1"/>
  <c r="B57" i="1"/>
  <c r="D56" i="1"/>
  <c r="B56" i="1"/>
  <c r="D55" i="1"/>
  <c r="B55" i="1"/>
  <c r="D54" i="1"/>
  <c r="B54" i="1"/>
  <c r="D53" i="1"/>
  <c r="B53" i="1"/>
  <c r="D52" i="1"/>
  <c r="B52" i="1"/>
  <c r="D51" i="1"/>
  <c r="B51" i="1"/>
  <c r="D50" i="1"/>
  <c r="B50" i="1"/>
  <c r="D49" i="1"/>
  <c r="B49" i="1"/>
  <c r="D48" i="1"/>
  <c r="B48" i="1"/>
  <c r="D47" i="1"/>
  <c r="B47" i="1"/>
  <c r="D46" i="1"/>
  <c r="B46" i="1"/>
  <c r="D45" i="1"/>
  <c r="B45" i="1"/>
  <c r="D44" i="1"/>
  <c r="B44" i="1"/>
  <c r="B43" i="1"/>
  <c r="B42" i="1"/>
  <c r="D63" i="1"/>
  <c r="E38" i="1"/>
  <c r="B63" i="1" l="1"/>
</calcChain>
</file>

<file path=xl/sharedStrings.xml><?xml version="1.0" encoding="utf-8"?>
<sst xmlns="http://schemas.openxmlformats.org/spreadsheetml/2006/main" count="56" uniqueCount="26">
  <si>
    <t>rapports</t>
  </si>
  <si>
    <t>age</t>
  </si>
  <si>
    <t>5+</t>
  </si>
  <si>
    <t>4</t>
  </si>
  <si>
    <t>5/10</t>
  </si>
  <si>
    <t>F4+</t>
  </si>
  <si>
    <t>4+</t>
  </si>
  <si>
    <t>F6/9</t>
  </si>
  <si>
    <t>6/10</t>
  </si>
  <si>
    <t>7/10</t>
  </si>
  <si>
    <t>3</t>
  </si>
  <si>
    <t>6/9</t>
  </si>
  <si>
    <t>F3</t>
  </si>
  <si>
    <t>M3</t>
  </si>
  <si>
    <t>4/10</t>
  </si>
  <si>
    <t>F4</t>
  </si>
  <si>
    <t>4/4</t>
  </si>
  <si>
    <t>âge</t>
  </si>
  <si>
    <t>NB par âge</t>
  </si>
  <si>
    <t>nb rapp &gt; 400</t>
  </si>
  <si>
    <t>F5</t>
  </si>
  <si>
    <t>M4</t>
  </si>
  <si>
    <t>M5</t>
  </si>
  <si>
    <t>6/7</t>
  </si>
  <si>
    <t>testés</t>
  </si>
  <si>
    <t>courus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</si>
</sst>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 &quot;[$€-40C];[Red]&quot;-&quot;#,##0.00&quot; &quot;[$€-40C]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</font>
    <font>
      <b/>
      <sz val="11"/>
      <color rgb="FF0070C0"/>
      <name val="Calibri"/>
      <family val="2"/>
    </font>
    <font>
      <sz val="11"/>
      <color rgb="FF0070C0"/>
      <name val="Calibri"/>
      <family val="2"/>
      <charset val="1"/>
    </font>
    <font>
      <b/>
      <sz val="11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Border="1"/>
    <xf numFmtId="49" fontId="0" fillId="0" borderId="0" xfId="0" applyNumberFormat="1"/>
    <xf numFmtId="0" fontId="0" fillId="0" borderId="0" xfId="0" applyFill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49" fontId="2" fillId="0" borderId="1" xfId="0" applyNumberFormat="1" applyFont="1" applyFill="1" applyBorder="1" applyAlignment="1">
      <alignment horizontal="center"/>
    </xf>
    <xf numFmtId="49" fontId="2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49" fontId="2" fillId="2" borderId="0" xfId="0" applyNumberFormat="1" applyFont="1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49" fontId="5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3"/>
  <sheetViews>
    <sheetView tabSelected="1" workbookViewId="0">
      <selection activeCell="K26" sqref="K26"/>
    </sheetView>
  </sheetViews>
  <sheetFormatPr baseColWidth="10" defaultRowHeight="15" x14ac:dyDescent="0.25"/>
  <cols>
    <col min="1" max="1" width="11.42578125" style="1"/>
    <col min="2" max="2" width="13.5703125" style="15" customWidth="1"/>
    <col min="3" max="3" width="11.85546875" style="15" customWidth="1"/>
    <col min="4" max="5" width="11.85546875" style="5" customWidth="1"/>
  </cols>
  <sheetData>
    <row r="1" spans="1:5" x14ac:dyDescent="0.25">
      <c r="A1" s="14"/>
      <c r="B1" s="14"/>
      <c r="C1" s="14"/>
      <c r="D1" s="20" t="s">
        <v>1</v>
      </c>
      <c r="E1" s="21" t="s">
        <v>0</v>
      </c>
    </row>
    <row r="2" spans="1:5" x14ac:dyDescent="0.25">
      <c r="A2" s="7"/>
      <c r="B2" s="7"/>
      <c r="C2" s="7"/>
      <c r="D2" s="8" t="s">
        <v>2</v>
      </c>
      <c r="E2" s="18">
        <v>1385</v>
      </c>
    </row>
    <row r="3" spans="1:5" x14ac:dyDescent="0.25">
      <c r="B3" s="7"/>
      <c r="C3" s="7"/>
      <c r="D3" s="8" t="s">
        <v>3</v>
      </c>
      <c r="E3" s="6">
        <v>201</v>
      </c>
    </row>
    <row r="4" spans="1:5" x14ac:dyDescent="0.25">
      <c r="B4" s="7"/>
      <c r="C4" s="7"/>
      <c r="D4" s="8" t="s">
        <v>3</v>
      </c>
      <c r="E4" s="6">
        <v>2754</v>
      </c>
    </row>
    <row r="5" spans="1:5" x14ac:dyDescent="0.25">
      <c r="A5" s="15"/>
      <c r="B5" s="7"/>
      <c r="C5" s="7"/>
      <c r="D5" s="8" t="s">
        <v>2</v>
      </c>
      <c r="E5" s="6">
        <v>2642</v>
      </c>
    </row>
    <row r="6" spans="1:5" x14ac:dyDescent="0.25">
      <c r="A6" s="15"/>
      <c r="B6" s="7"/>
      <c r="C6" s="7"/>
      <c r="D6" s="8" t="s">
        <v>4</v>
      </c>
      <c r="E6" s="6">
        <v>89</v>
      </c>
    </row>
    <row r="7" spans="1:5" x14ac:dyDescent="0.25">
      <c r="B7" s="7"/>
      <c r="C7" s="7"/>
      <c r="D7" s="8" t="s">
        <v>3</v>
      </c>
      <c r="E7" s="6">
        <v>995</v>
      </c>
    </row>
    <row r="8" spans="1:5" x14ac:dyDescent="0.25">
      <c r="B8" s="7"/>
      <c r="C8" s="7"/>
      <c r="D8" s="8" t="s">
        <v>4</v>
      </c>
      <c r="E8" s="6">
        <v>61</v>
      </c>
    </row>
    <row r="9" spans="1:5" x14ac:dyDescent="0.25">
      <c r="B9" s="7"/>
      <c r="C9" s="7"/>
      <c r="D9" s="8" t="s">
        <v>2</v>
      </c>
      <c r="E9" s="17">
        <v>1776</v>
      </c>
    </row>
    <row r="10" spans="1:5" x14ac:dyDescent="0.25">
      <c r="B10" s="7"/>
      <c r="C10" s="7"/>
      <c r="D10" s="8" t="s">
        <v>5</v>
      </c>
      <c r="E10" s="6">
        <v>364</v>
      </c>
    </row>
    <row r="11" spans="1:5" x14ac:dyDescent="0.25">
      <c r="B11" s="7"/>
      <c r="C11" s="7"/>
      <c r="D11" s="8" t="s">
        <v>5</v>
      </c>
      <c r="E11" s="6">
        <v>1049</v>
      </c>
    </row>
    <row r="12" spans="1:5" x14ac:dyDescent="0.25">
      <c r="B12" s="7"/>
      <c r="C12" s="7"/>
      <c r="D12" s="8" t="s">
        <v>6</v>
      </c>
      <c r="E12" s="6">
        <v>223</v>
      </c>
    </row>
    <row r="13" spans="1:5" x14ac:dyDescent="0.25">
      <c r="A13" s="15"/>
      <c r="B13" s="7"/>
      <c r="C13" s="7"/>
      <c r="D13" s="8" t="s">
        <v>4</v>
      </c>
      <c r="E13" s="6">
        <v>130</v>
      </c>
    </row>
    <row r="14" spans="1:5" x14ac:dyDescent="0.25">
      <c r="B14" s="7"/>
      <c r="C14" s="7"/>
      <c r="D14" s="8" t="s">
        <v>2</v>
      </c>
      <c r="E14" s="6">
        <v>611</v>
      </c>
    </row>
    <row r="15" spans="1:5" x14ac:dyDescent="0.25">
      <c r="B15" s="7"/>
      <c r="C15" s="7"/>
      <c r="D15" s="8" t="s">
        <v>7</v>
      </c>
      <c r="E15" s="6">
        <v>170</v>
      </c>
    </row>
    <row r="16" spans="1:5" x14ac:dyDescent="0.25">
      <c r="B16" s="7"/>
      <c r="C16" s="7"/>
      <c r="D16" s="8" t="s">
        <v>8</v>
      </c>
      <c r="E16" s="6">
        <v>1746</v>
      </c>
    </row>
    <row r="17" spans="1:5" x14ac:dyDescent="0.25">
      <c r="B17" s="7"/>
      <c r="C17" s="7"/>
      <c r="D17" s="8" t="s">
        <v>2</v>
      </c>
      <c r="E17" s="6">
        <v>3336</v>
      </c>
    </row>
    <row r="18" spans="1:5" x14ac:dyDescent="0.25">
      <c r="B18" s="7"/>
      <c r="C18" s="7"/>
      <c r="D18" s="8" t="s">
        <v>2</v>
      </c>
      <c r="E18" s="6">
        <v>1785</v>
      </c>
    </row>
    <row r="19" spans="1:5" x14ac:dyDescent="0.25">
      <c r="B19" s="7"/>
      <c r="C19" s="7"/>
      <c r="D19" s="8" t="s">
        <v>3</v>
      </c>
      <c r="E19" s="6">
        <v>186</v>
      </c>
    </row>
    <row r="20" spans="1:5" x14ac:dyDescent="0.25">
      <c r="B20" s="7"/>
      <c r="C20" s="7"/>
      <c r="D20" s="8" t="s">
        <v>4</v>
      </c>
      <c r="E20" s="6">
        <v>439</v>
      </c>
    </row>
    <row r="21" spans="1:5" x14ac:dyDescent="0.25">
      <c r="B21" s="7"/>
      <c r="C21" s="7"/>
      <c r="D21" s="8" t="s">
        <v>6</v>
      </c>
      <c r="E21" s="6">
        <v>393</v>
      </c>
    </row>
    <row r="22" spans="1:5" x14ac:dyDescent="0.25">
      <c r="B22" s="7"/>
      <c r="C22" s="7"/>
      <c r="D22" s="8" t="s">
        <v>9</v>
      </c>
      <c r="E22" s="6">
        <v>3347</v>
      </c>
    </row>
    <row r="23" spans="1:5" x14ac:dyDescent="0.25">
      <c r="B23" s="7"/>
      <c r="C23" s="7"/>
      <c r="D23" s="8" t="s">
        <v>3</v>
      </c>
      <c r="E23" s="6">
        <v>326</v>
      </c>
    </row>
    <row r="24" spans="1:5" x14ac:dyDescent="0.25">
      <c r="B24" s="7"/>
      <c r="C24" s="7"/>
      <c r="D24" s="8" t="s">
        <v>3</v>
      </c>
      <c r="E24" s="6">
        <v>847</v>
      </c>
    </row>
    <row r="25" spans="1:5" x14ac:dyDescent="0.25">
      <c r="B25" s="7"/>
      <c r="C25" s="7"/>
      <c r="D25" s="8" t="s">
        <v>10</v>
      </c>
      <c r="E25" s="6">
        <v>280</v>
      </c>
    </row>
    <row r="26" spans="1:5" x14ac:dyDescent="0.25">
      <c r="B26" s="7"/>
      <c r="C26" s="7"/>
      <c r="D26" s="8" t="s">
        <v>6</v>
      </c>
      <c r="E26" s="6">
        <v>367</v>
      </c>
    </row>
    <row r="27" spans="1:5" x14ac:dyDescent="0.25">
      <c r="B27" s="7"/>
      <c r="C27" s="7"/>
      <c r="D27" s="8" t="s">
        <v>8</v>
      </c>
      <c r="E27" s="6">
        <v>32</v>
      </c>
    </row>
    <row r="28" spans="1:5" x14ac:dyDescent="0.25">
      <c r="B28" s="7"/>
      <c r="C28" s="7"/>
      <c r="D28" s="8" t="s">
        <v>6</v>
      </c>
      <c r="E28" s="6">
        <v>1211</v>
      </c>
    </row>
    <row r="29" spans="1:5" x14ac:dyDescent="0.25">
      <c r="B29" s="7"/>
      <c r="C29" s="7"/>
      <c r="D29" s="8" t="s">
        <v>11</v>
      </c>
      <c r="E29" s="6">
        <v>124</v>
      </c>
    </row>
    <row r="30" spans="1:5" x14ac:dyDescent="0.25">
      <c r="A30" s="7"/>
      <c r="B30" s="7"/>
      <c r="C30" s="7"/>
      <c r="D30" s="8" t="s">
        <v>4</v>
      </c>
      <c r="E30" s="6">
        <v>618</v>
      </c>
    </row>
    <row r="31" spans="1:5" x14ac:dyDescent="0.25">
      <c r="A31" s="7"/>
      <c r="B31" s="7"/>
      <c r="C31" s="7"/>
      <c r="D31" s="8" t="s">
        <v>5</v>
      </c>
      <c r="E31" s="6">
        <v>1662</v>
      </c>
    </row>
    <row r="32" spans="1:5" x14ac:dyDescent="0.25">
      <c r="B32" s="7"/>
      <c r="C32" s="7"/>
      <c r="D32" s="8" t="s">
        <v>5</v>
      </c>
      <c r="E32" s="6">
        <v>171</v>
      </c>
    </row>
    <row r="33" spans="1:5" x14ac:dyDescent="0.25">
      <c r="B33" s="7"/>
      <c r="C33" s="7"/>
      <c r="D33" s="8" t="s">
        <v>6</v>
      </c>
      <c r="E33" s="6">
        <v>1384</v>
      </c>
    </row>
    <row r="34" spans="1:5" x14ac:dyDescent="0.25">
      <c r="B34" s="7"/>
      <c r="C34" s="7"/>
      <c r="D34" s="8" t="s">
        <v>4</v>
      </c>
      <c r="E34" s="6">
        <v>45</v>
      </c>
    </row>
    <row r="35" spans="1:5" x14ac:dyDescent="0.25">
      <c r="B35" s="7"/>
      <c r="C35" s="7"/>
      <c r="D35" s="8" t="s">
        <v>2</v>
      </c>
      <c r="E35" s="6">
        <v>5353</v>
      </c>
    </row>
    <row r="36" spans="1:5" x14ac:dyDescent="0.25">
      <c r="B36" s="7"/>
      <c r="C36" s="7"/>
      <c r="D36" s="9"/>
      <c r="E36" s="7"/>
    </row>
    <row r="37" spans="1:5" x14ac:dyDescent="0.25">
      <c r="A37" s="10"/>
      <c r="B37" s="11"/>
      <c r="C37" s="11"/>
      <c r="D37" s="12"/>
      <c r="E37" s="11"/>
    </row>
    <row r="38" spans="1:5" x14ac:dyDescent="0.25">
      <c r="A38" s="15"/>
      <c r="B38" s="3"/>
      <c r="C38" s="3"/>
      <c r="D38" s="4"/>
      <c r="E38">
        <f>SUBTOTAL(9,E2:E37)</f>
        <v>36102</v>
      </c>
    </row>
    <row r="40" spans="1:5" x14ac:dyDescent="0.25">
      <c r="A40" s="15"/>
      <c r="B40" s="3"/>
      <c r="D40" s="2" t="s">
        <v>16</v>
      </c>
    </row>
    <row r="41" spans="1:5" x14ac:dyDescent="0.25">
      <c r="A41" s="15" t="s">
        <v>17</v>
      </c>
      <c r="B41" s="15" t="s">
        <v>18</v>
      </c>
      <c r="C41" s="3"/>
      <c r="D41" s="2" t="s">
        <v>19</v>
      </c>
      <c r="E41" s="13"/>
    </row>
    <row r="42" spans="1:5" x14ac:dyDescent="0.25">
      <c r="A42" s="15">
        <v>3</v>
      </c>
      <c r="B42" s="15">
        <f>COUNTIF($D$2:$D$36,A42)</f>
        <v>1</v>
      </c>
      <c r="C42" s="3"/>
      <c r="D42" s="19">
        <f>SUMPRODUCT(($D$2:$D$36=A42)*($E$2:$E$36&gt;400))</f>
        <v>0</v>
      </c>
      <c r="E42" s="13"/>
    </row>
    <row r="43" spans="1:5" x14ac:dyDescent="0.25">
      <c r="A43" s="15">
        <v>4</v>
      </c>
      <c r="B43" s="15">
        <f>COUNTIF($D$2:$D$36,A43)</f>
        <v>6</v>
      </c>
      <c r="C43" s="3"/>
      <c r="D43" s="19">
        <f>SUMPRODUCT(($D$2:$D$36=A43)*($E$2:$E$36&gt;400))</f>
        <v>0</v>
      </c>
      <c r="E43" s="13"/>
    </row>
    <row r="44" spans="1:5" x14ac:dyDescent="0.25">
      <c r="A44" s="15" t="s">
        <v>6</v>
      </c>
      <c r="B44" s="15">
        <f>COUNTIF($D$2:$D$36,A44)</f>
        <v>5</v>
      </c>
      <c r="C44" s="3"/>
      <c r="D44" s="19">
        <f>SUMPRODUCT(($D$2:$D$36=A44)*($E$2:$E$36&gt;400))</f>
        <v>2</v>
      </c>
      <c r="E44" s="13"/>
    </row>
    <row r="45" spans="1:5" x14ac:dyDescent="0.25">
      <c r="A45" s="15" t="s">
        <v>2</v>
      </c>
      <c r="B45" s="15">
        <f>COUNTIF($D$2:$D$36,A45)</f>
        <v>7</v>
      </c>
      <c r="C45" s="3"/>
      <c r="D45" s="19">
        <f>SUMPRODUCT(($D$2:$D$36=A45)*($E$2:$E$36&gt;400))</f>
        <v>7</v>
      </c>
      <c r="E45" s="13"/>
    </row>
    <row r="46" spans="1:5" x14ac:dyDescent="0.25">
      <c r="A46" s="15" t="s">
        <v>12</v>
      </c>
      <c r="B46" s="15">
        <f>COUNTIF($D$2:$D$36,A46)</f>
        <v>0</v>
      </c>
      <c r="C46" s="3"/>
      <c r="D46" s="19">
        <f>SUMPRODUCT(($D$2:$D$36=A46)*($E$2:$E$36&gt;400))</f>
        <v>0</v>
      </c>
      <c r="E46" s="13"/>
    </row>
    <row r="47" spans="1:5" x14ac:dyDescent="0.25">
      <c r="A47" s="15" t="s">
        <v>15</v>
      </c>
      <c r="B47" s="15">
        <f>COUNTIF($D$2:$D$36,A47)</f>
        <v>0</v>
      </c>
      <c r="C47" s="3"/>
      <c r="D47" s="19">
        <f>SUMPRODUCT(($D$2:$D$36=A47)*($E$2:$E$36&gt;400))</f>
        <v>0</v>
      </c>
      <c r="E47" s="13"/>
    </row>
    <row r="48" spans="1:5" x14ac:dyDescent="0.25">
      <c r="A48" s="15" t="s">
        <v>20</v>
      </c>
      <c r="B48" s="15">
        <f>COUNTIF($D$2:$D$36,A48)</f>
        <v>0</v>
      </c>
      <c r="C48" s="3"/>
      <c r="D48" s="19">
        <f>SUMPRODUCT(($D$2:$D$36=A48)*($E$2:$E$36&gt;400))</f>
        <v>0</v>
      </c>
      <c r="E48" s="13"/>
    </row>
    <row r="49" spans="1:5" x14ac:dyDescent="0.25">
      <c r="A49" s="15" t="s">
        <v>13</v>
      </c>
      <c r="B49" s="15">
        <f>COUNTIF($D$2:$D$36,A49)</f>
        <v>0</v>
      </c>
      <c r="C49" s="3"/>
      <c r="D49" s="19">
        <f>SUMPRODUCT(($D$2:$D$36=A49)*($E$2:$E$36&gt;400))</f>
        <v>0</v>
      </c>
      <c r="E49" s="13"/>
    </row>
    <row r="50" spans="1:5" x14ac:dyDescent="0.25">
      <c r="A50" s="15" t="s">
        <v>21</v>
      </c>
      <c r="B50" s="15">
        <f>COUNTIF($D$2:$D$36,A50)</f>
        <v>0</v>
      </c>
      <c r="C50" s="3"/>
      <c r="D50" s="19">
        <f>SUMPRODUCT(($D$2:$D$36=A50)*($E$2:$E$36&gt;400))</f>
        <v>0</v>
      </c>
      <c r="E50" s="13"/>
    </row>
    <row r="51" spans="1:5" x14ac:dyDescent="0.25">
      <c r="A51" s="15" t="s">
        <v>22</v>
      </c>
      <c r="B51" s="15">
        <f>COUNTIF($D$2:$D$36,A51)</f>
        <v>0</v>
      </c>
      <c r="C51" s="3"/>
      <c r="D51" s="19">
        <f>SUMPRODUCT(($D$2:$D$36=A51)*($E$2:$E$36&gt;400))</f>
        <v>0</v>
      </c>
      <c r="E51" s="13"/>
    </row>
    <row r="52" spans="1:5" x14ac:dyDescent="0.25">
      <c r="A52" s="16" t="s">
        <v>14</v>
      </c>
      <c r="B52" s="15">
        <f>COUNTIF($D$2:$D$36,A52)</f>
        <v>0</v>
      </c>
      <c r="C52" s="3"/>
      <c r="D52" s="19">
        <f>SUMPRODUCT(($D$2:$D$36=A52)*($E$2:$E$36&gt;400))</f>
        <v>0</v>
      </c>
    </row>
    <row r="53" spans="1:5" x14ac:dyDescent="0.25">
      <c r="A53" s="16" t="s">
        <v>4</v>
      </c>
      <c r="B53" s="15">
        <f>COUNTIF($D$2:$D$36,A53)</f>
        <v>6</v>
      </c>
      <c r="C53" s="3"/>
      <c r="D53" s="19">
        <f>SUMPRODUCT(($D$2:$D$36=A53)*($E$2:$E$36&gt;400))</f>
        <v>2</v>
      </c>
    </row>
    <row r="54" spans="1:5" x14ac:dyDescent="0.25">
      <c r="A54" s="16" t="s">
        <v>8</v>
      </c>
      <c r="B54" s="15">
        <f>COUNTIF($D$2:$D$36,A54)</f>
        <v>2</v>
      </c>
      <c r="C54" s="3"/>
      <c r="D54" s="19">
        <f>SUMPRODUCT(($D$2:$D$36=A54)*($E$2:$E$36&gt;400))</f>
        <v>1</v>
      </c>
    </row>
    <row r="55" spans="1:5" x14ac:dyDescent="0.25">
      <c r="A55" s="16" t="s">
        <v>9</v>
      </c>
      <c r="B55" s="15">
        <f>COUNTIF($D$2:$D$36,A55)</f>
        <v>1</v>
      </c>
      <c r="C55" s="3"/>
      <c r="D55" s="19">
        <f>SUMPRODUCT(($D$2:$D$36=A55)*($E$2:$E$36&gt;400))</f>
        <v>1</v>
      </c>
    </row>
    <row r="56" spans="1:5" x14ac:dyDescent="0.25">
      <c r="A56" s="1" t="s">
        <v>5</v>
      </c>
      <c r="B56" s="15">
        <f>COUNTIF($D$2:$D$36,A56)</f>
        <v>4</v>
      </c>
      <c r="D56" s="19">
        <f>SUMPRODUCT(($D$2:$D$36=A56)*($E$2:$E$36&gt;400))</f>
        <v>2</v>
      </c>
    </row>
    <row r="57" spans="1:5" x14ac:dyDescent="0.25">
      <c r="A57" s="16" t="s">
        <v>23</v>
      </c>
      <c r="B57" s="15">
        <f>COUNTIF($D$2:$D$36,A57)</f>
        <v>0</v>
      </c>
      <c r="D57" s="19">
        <f>SUMPRODUCT(($D$2:$D$36=A57)*($E$2:$E$36&gt;400))</f>
        <v>0</v>
      </c>
    </row>
    <row r="63" spans="1:5" x14ac:dyDescent="0.25">
      <c r="A63" s="1" t="s">
        <v>24</v>
      </c>
      <c r="B63" s="15">
        <f>SUBTOTAL(9,B42:B62)</f>
        <v>32</v>
      </c>
      <c r="C63" s="15" t="s">
        <v>25</v>
      </c>
      <c r="D63" s="5" t="e">
        <f>#REF!</f>
        <v>#REF!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LEMOINE</dc:creator>
  <cp:lastModifiedBy>Patrick LEMOINE</cp:lastModifiedBy>
  <dcterms:created xsi:type="dcterms:W3CDTF">2017-08-09T11:16:27Z</dcterms:created>
  <dcterms:modified xsi:type="dcterms:W3CDTF">2017-08-09T11:25:03Z</dcterms:modified>
</cp:coreProperties>
</file>