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lexi\Desktop\Compte\"/>
    </mc:Choice>
  </mc:AlternateContent>
  <xr:revisionPtr revIDLastSave="0" documentId="13_ncr:1_{17693971-60CE-46DE-84FE-57B8ACCCDC1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</sheets>
  <definedNames>
    <definedName name="_xlnm._FilterDatabase" localSheetId="0" hidden="1">Feuil1!$A$1:$F$3</definedName>
  </definedNames>
  <calcPr calcId="191029"/>
  <pivotCaches>
    <pivotCache cacheId="155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3" i="1" l="1"/>
  <c r="K3" i="1"/>
  <c r="J3" i="1"/>
  <c r="L3" i="1"/>
  <c r="M3" i="1"/>
  <c r="J4" i="1" l="1"/>
  <c r="N3" i="1"/>
  <c r="I2" i="1"/>
</calcChain>
</file>

<file path=xl/sharedStrings.xml><?xml version="1.0" encoding="utf-8"?>
<sst xmlns="http://schemas.openxmlformats.org/spreadsheetml/2006/main" count="18" uniqueCount="8">
  <si>
    <t>Compte courant</t>
  </si>
  <si>
    <t>Livret Jeune</t>
  </si>
  <si>
    <t>Livret A</t>
  </si>
  <si>
    <t>MillevieEssentiel</t>
  </si>
  <si>
    <t>Compte parts sociales</t>
  </si>
  <si>
    <t>Total</t>
  </si>
  <si>
    <t>Date</t>
  </si>
  <si>
    <t>Compte Parts Sociales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</si>
</sst>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399975585192419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rgb="FF999999"/>
      </right>
      <top style="thin">
        <color indexed="65"/>
      </top>
      <bottom/>
      <diagonal/>
    </border>
    <border>
      <left style="thin">
        <color rgb="FF999999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/>
      <top style="thin">
        <color indexed="65"/>
      </top>
      <bottom style="thin">
        <color rgb="FF999999"/>
      </bottom>
      <diagonal/>
    </border>
    <border>
      <left style="thin">
        <color indexed="65"/>
      </left>
      <right style="thin">
        <color rgb="FF999999"/>
      </right>
      <top style="thin">
        <color indexed="65"/>
      </top>
      <bottom style="thin">
        <color rgb="FF999999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[Matrice.xlsm]Feuil1!Tableau croisé dynamique15</c:name>
    <c:fmtId val="0"/>
  </c:pivotSource>
  <c:chart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36248816"/>
        <c:axId val="1636249648"/>
      </c:lineChart>
      <c:catAx>
        <c:axId val="16362488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36249648"/>
        <c:crosses val="autoZero"/>
        <c:auto val="1"/>
        <c:lblAlgn val="ctr"/>
        <c:lblOffset val="100"/>
        <c:noMultiLvlLbl val="0"/>
      </c:catAx>
      <c:valAx>
        <c:axId val="1636249648"/>
        <c:scaling>
          <c:orientation val="minMax"/>
          <c:max val="5000"/>
          <c:min val="-3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36248816"/>
        <c:crosses val="autoZero"/>
        <c:crossBetween val="between"/>
        <c:majorUnit val="200"/>
        <c:minorUnit val="50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</xdr:colOff>
          <xdr:row>0</xdr:row>
          <xdr:rowOff>0</xdr:rowOff>
        </xdr:from>
        <xdr:to>
          <xdr:col>7</xdr:col>
          <xdr:colOff>19050</xdr:colOff>
          <xdr:row>3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Ajouté un solde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</xdr:colOff>
          <xdr:row>9</xdr:row>
          <xdr:rowOff>66675</xdr:rowOff>
        </xdr:from>
        <xdr:to>
          <xdr:col>7</xdr:col>
          <xdr:colOff>0</xdr:colOff>
          <xdr:row>11</xdr:row>
          <xdr:rowOff>66675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Effectuer un virement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95251</xdr:colOff>
      <xdr:row>14</xdr:row>
      <xdr:rowOff>9525</xdr:rowOff>
    </xdr:from>
    <xdr:to>
      <xdr:col>12</xdr:col>
      <xdr:colOff>1314450</xdr:colOff>
      <xdr:row>38</xdr:row>
      <xdr:rowOff>152400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8FC7BB2-C0F8-4EE2-B0CE-B74E76FB5D0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66675</xdr:colOff>
          <xdr:row>4</xdr:row>
          <xdr:rowOff>171449</xdr:rowOff>
        </xdr:from>
        <xdr:to>
          <xdr:col>6</xdr:col>
          <xdr:colOff>1943100</xdr:colOff>
          <xdr:row>7</xdr:row>
          <xdr:rowOff>104774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le graphique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uplex Alexis" refreshedDate="44671.466313657409" createdVersion="7" refreshedVersion="7" minRefreshableVersion="3" recordCount="16" xr:uid="{E37ACB9C-4B60-4152-89CC-34731215C478}">
  <cacheSource type="worksheet">
    <worksheetSource ref="A1:F995" sheet="Feuil1"/>
  </cacheSource>
  <cacheFields count="6">
    <cacheField name="Date" numFmtId="0">
      <sharedItems containsNonDate="0" containsDate="1" containsString="0" containsBlank="1" minDate="2022-04-19T00:00:00" maxDate="2022-04-23T00:00:00"/>
    </cacheField>
    <cacheField name="Compte courant" numFmtId="0">
      <sharedItems containsString="0" containsBlank="1" containsNumber="1" minValue="-1600" maxValue="28600"/>
    </cacheField>
    <cacheField name="Livret A" numFmtId="0">
      <sharedItems containsString="0" containsBlank="1" containsNumber="1" containsInteger="1" minValue="40" maxValue="1550"/>
    </cacheField>
    <cacheField name="Livret Jeune" numFmtId="0">
      <sharedItems containsString="0" containsBlank="1" containsNumber="1" containsInteger="1" minValue="0" maxValue="1600"/>
    </cacheField>
    <cacheField name="MillevieEssentiel" numFmtId="0">
      <sharedItems containsString="0" containsBlank="1" containsNumber="1" containsInteger="1" minValue="100" maxValue="100"/>
    </cacheField>
    <cacheField name="Compte Parts Sociales" numFmtId="0">
      <sharedItems containsString="0" containsBlank="1" containsNumber="1" containsInteger="1" minValue="100" maxValue="1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">
  <r>
    <m/>
    <m/>
    <m/>
    <m/>
    <m/>
    <m/>
  </r>
  <r>
    <d v="2022-04-19T00:00:00"/>
    <n v="28600"/>
    <n v="40"/>
    <n v="0"/>
    <n v="100"/>
    <n v="100"/>
  </r>
  <r>
    <d v="2022-04-20T00:00:00"/>
    <n v="-1600"/>
    <m/>
    <n v="1600"/>
    <m/>
    <m/>
  </r>
  <r>
    <d v="2022-04-20T00:00:00"/>
    <n v="-300"/>
    <m/>
    <m/>
    <m/>
    <m/>
  </r>
  <r>
    <d v="2022-04-20T00:00:00"/>
    <n v="-1550"/>
    <n v="1550"/>
    <m/>
    <m/>
    <m/>
  </r>
  <r>
    <d v="2022-04-22T00:00:00"/>
    <n v="-568.53"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  <r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7B9A35B-73A5-4BC3-B9F6-A17C73EDDED9}" name="Tableau croisé dynamique15" cacheId="155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1">
  <location ref="I9:K26" firstHeaderRow="1" firstDataRow="1" firstDataCol="0"/>
  <pivotFields count="6">
    <pivotField showAll="0" sortType="ascending"/>
    <pivotField showAll="0"/>
    <pivotField showAll="0"/>
    <pivotField showAll="0"/>
    <pivotField showAll="0"/>
    <pivotField showAll="0"/>
  </pivot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S26"/>
  <sheetViews>
    <sheetView tabSelected="1" workbookViewId="0">
      <selection activeCell="E13" sqref="E13"/>
    </sheetView>
  </sheetViews>
  <sheetFormatPr baseColWidth="10" defaultColWidth="9.140625" defaultRowHeight="15" x14ac:dyDescent="0.25"/>
  <cols>
    <col min="1" max="1" width="10.7109375" style="3" bestFit="1" customWidth="1"/>
    <col min="2" max="2" width="19.7109375" style="3" bestFit="1" customWidth="1"/>
    <col min="3" max="3" width="12.28515625" style="3" bestFit="1" customWidth="1"/>
    <col min="4" max="4" width="16.28515625" style="3" bestFit="1" customWidth="1"/>
    <col min="5" max="5" width="21" style="3" bestFit="1" customWidth="1"/>
    <col min="6" max="6" width="25.140625" style="3" bestFit="1" customWidth="1"/>
    <col min="7" max="7" width="29.42578125" customWidth="1"/>
    <col min="8" max="8" width="6.5703125" customWidth="1"/>
    <col min="9" max="9" width="17.7109375" bestFit="1" customWidth="1"/>
    <col min="10" max="12" width="21.85546875" bestFit="1" customWidth="1"/>
    <col min="13" max="13" width="20.42578125" bestFit="1" customWidth="1"/>
    <col min="14" max="14" width="11.140625" customWidth="1"/>
  </cols>
  <sheetData>
    <row r="1" spans="1:19" x14ac:dyDescent="0.25">
      <c r="A1" s="1" t="s">
        <v>6</v>
      </c>
      <c r="B1" s="1" t="s">
        <v>0</v>
      </c>
      <c r="C1" s="1" t="s">
        <v>2</v>
      </c>
      <c r="D1" s="1" t="s">
        <v>1</v>
      </c>
      <c r="E1" s="1" t="s">
        <v>3</v>
      </c>
      <c r="F1" s="1" t="s">
        <v>7</v>
      </c>
      <c r="I1" s="4" t="s">
        <v>0</v>
      </c>
      <c r="J1" s="4" t="s">
        <v>2</v>
      </c>
      <c r="K1" s="4" t="s">
        <v>1</v>
      </c>
      <c r="L1" s="4" t="s">
        <v>3</v>
      </c>
      <c r="M1" s="5" t="s">
        <v>4</v>
      </c>
      <c r="N1" s="4" t="s">
        <v>5</v>
      </c>
      <c r="S1">
        <v>5283.95</v>
      </c>
    </row>
    <row r="2" spans="1:19" hidden="1" x14ac:dyDescent="0.25">
      <c r="I2">
        <f>B3+C3+D3+E3+F3</f>
        <v>28840</v>
      </c>
      <c r="N2" s="2"/>
    </row>
    <row r="3" spans="1:19" x14ac:dyDescent="0.25">
      <c r="A3" s="8">
        <v>44670</v>
      </c>
      <c r="B3" s="3">
        <v>28600</v>
      </c>
      <c r="C3" s="3">
        <v>40</v>
      </c>
      <c r="D3" s="3">
        <v>0</v>
      </c>
      <c r="E3" s="3">
        <v>100</v>
      </c>
      <c r="F3" s="3">
        <v>100</v>
      </c>
      <c r="H3" s="4" t="s">
        <v>5</v>
      </c>
      <c r="I3" s="3">
        <f>SUM(B3:B4977)</f>
        <v>84581.47</v>
      </c>
      <c r="J3" s="3">
        <f t="shared" ref="J3:L3" si="0">SUM(C3:C4977)</f>
        <v>101590</v>
      </c>
      <c r="K3" s="3">
        <f>SUM(D3:D4982)</f>
        <v>1600</v>
      </c>
      <c r="L3" s="3">
        <f t="shared" si="0"/>
        <v>100</v>
      </c>
      <c r="M3" s="6">
        <f>SUM(F3:F4977)</f>
        <v>100</v>
      </c>
      <c r="N3" s="7">
        <f>I3+J3+K3</f>
        <v>187771.47</v>
      </c>
      <c r="S3">
        <v>568.53</v>
      </c>
    </row>
    <row r="4" spans="1:19" x14ac:dyDescent="0.25">
      <c r="A4" s="8">
        <v>44671</v>
      </c>
      <c r="B4" s="3">
        <v>-1600</v>
      </c>
      <c r="D4" s="3">
        <v>1600</v>
      </c>
      <c r="J4" s="9">
        <f>J3+K3</f>
        <v>103190</v>
      </c>
      <c r="K4" s="9"/>
    </row>
    <row r="5" spans="1:19" x14ac:dyDescent="0.25">
      <c r="A5" s="8">
        <v>44671</v>
      </c>
      <c r="B5" s="3">
        <v>-300</v>
      </c>
    </row>
    <row r="6" spans="1:19" x14ac:dyDescent="0.25">
      <c r="A6" s="8">
        <v>44671</v>
      </c>
      <c r="B6" s="3">
        <v>-1550</v>
      </c>
      <c r="C6" s="3">
        <v>1550</v>
      </c>
    </row>
    <row r="7" spans="1:19" x14ac:dyDescent="0.25">
      <c r="A7" s="8">
        <v>44673</v>
      </c>
      <c r="B7" s="3">
        <v>-568.53</v>
      </c>
    </row>
    <row r="8" spans="1:19" x14ac:dyDescent="0.25">
      <c r="A8" s="8">
        <v>44833</v>
      </c>
      <c r="B8" s="3">
        <v>160000</v>
      </c>
    </row>
    <row r="9" spans="1:19" x14ac:dyDescent="0.25">
      <c r="A9" s="8">
        <v>44834</v>
      </c>
      <c r="B9" s="3">
        <v>-100000</v>
      </c>
      <c r="C9" s="3">
        <v>100000</v>
      </c>
      <c r="I9" s="10"/>
      <c r="J9" s="11"/>
      <c r="K9" s="12"/>
    </row>
    <row r="10" spans="1:19" x14ac:dyDescent="0.25">
      <c r="A10" s="8"/>
      <c r="I10" s="13"/>
      <c r="J10" s="14"/>
      <c r="K10" s="15"/>
    </row>
    <row r="11" spans="1:19" x14ac:dyDescent="0.25">
      <c r="A11" s="8"/>
      <c r="I11" s="13"/>
      <c r="J11" s="14"/>
      <c r="K11" s="15"/>
    </row>
    <row r="12" spans="1:19" x14ac:dyDescent="0.25">
      <c r="A12" s="8"/>
      <c r="I12" s="13"/>
      <c r="J12" s="14"/>
      <c r="K12" s="15"/>
    </row>
    <row r="13" spans="1:19" x14ac:dyDescent="0.25">
      <c r="A13" s="8"/>
      <c r="I13" s="13"/>
      <c r="J13" s="14"/>
      <c r="K13" s="15"/>
    </row>
    <row r="14" spans="1:19" x14ac:dyDescent="0.25">
      <c r="A14" s="8"/>
      <c r="I14" s="13"/>
      <c r="J14" s="14"/>
      <c r="K14" s="15"/>
    </row>
    <row r="15" spans="1:19" x14ac:dyDescent="0.25">
      <c r="I15" s="13"/>
      <c r="J15" s="14"/>
      <c r="K15" s="15"/>
    </row>
    <row r="16" spans="1:19" x14ac:dyDescent="0.25">
      <c r="I16" s="13"/>
      <c r="J16" s="14"/>
      <c r="K16" s="15"/>
    </row>
    <row r="17" spans="9:11" x14ac:dyDescent="0.25">
      <c r="I17" s="13"/>
      <c r="J17" s="14"/>
      <c r="K17" s="15"/>
    </row>
    <row r="18" spans="9:11" x14ac:dyDescent="0.25">
      <c r="I18" s="13"/>
      <c r="J18" s="14"/>
      <c r="K18" s="15"/>
    </row>
    <row r="19" spans="9:11" x14ac:dyDescent="0.25">
      <c r="I19" s="13"/>
      <c r="J19" s="14"/>
      <c r="K19" s="15"/>
    </row>
    <row r="20" spans="9:11" x14ac:dyDescent="0.25">
      <c r="I20" s="13"/>
      <c r="J20" s="14"/>
      <c r="K20" s="15"/>
    </row>
    <row r="21" spans="9:11" x14ac:dyDescent="0.25">
      <c r="I21" s="13"/>
      <c r="J21" s="14"/>
      <c r="K21" s="15"/>
    </row>
    <row r="22" spans="9:11" x14ac:dyDescent="0.25">
      <c r="I22" s="13"/>
      <c r="J22" s="14"/>
      <c r="K22" s="15"/>
    </row>
    <row r="23" spans="9:11" x14ac:dyDescent="0.25">
      <c r="I23" s="13"/>
      <c r="J23" s="14"/>
      <c r="K23" s="15"/>
    </row>
    <row r="24" spans="9:11" x14ac:dyDescent="0.25">
      <c r="I24" s="13"/>
      <c r="J24" s="14"/>
      <c r="K24" s="15"/>
    </row>
    <row r="25" spans="9:11" x14ac:dyDescent="0.25">
      <c r="I25" s="13"/>
      <c r="J25" s="14"/>
      <c r="K25" s="15"/>
    </row>
    <row r="26" spans="9:11" x14ac:dyDescent="0.25">
      <c r="I26" s="16"/>
      <c r="J26" s="17"/>
      <c r="K26" s="18"/>
    </row>
  </sheetData>
  <autoFilter ref="A1:F3" xr:uid="{00000000-0001-0000-0000-000000000000}">
    <sortState xmlns:xlrd2="http://schemas.microsoft.com/office/spreadsheetml/2017/richdata2" ref="A3:F10">
      <sortCondition ref="A1:A3"/>
    </sortState>
  </autoFilter>
  <mergeCells count="1">
    <mergeCell ref="J4:K4"/>
  </mergeCells>
  <pageMargins left="0.7" right="0.7" top="0.75" bottom="0.75" header="0.3" footer="0.3"/>
  <pageSetup paperSize="9" orientation="portrait" r:id="rId2"/>
  <ignoredErrors>
    <ignoredError sqref="K3" formula="1"/>
  </ignoredError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Montant">
                <anchor moveWithCells="1" sizeWithCells="1">
                  <from>
                    <xdr:col>6</xdr:col>
                    <xdr:colOff>28575</xdr:colOff>
                    <xdr:row>0</xdr:row>
                    <xdr:rowOff>0</xdr:rowOff>
                  </from>
                  <to>
                    <xdr:col>7</xdr:col>
                    <xdr:colOff>19050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Déplacement">
                <anchor moveWithCells="1" sizeWithCells="1">
                  <from>
                    <xdr:col>6</xdr:col>
                    <xdr:colOff>28575</xdr:colOff>
                    <xdr:row>9</xdr:row>
                    <xdr:rowOff>66675</xdr:rowOff>
                  </from>
                  <to>
                    <xdr:col>7</xdr:col>
                    <xdr:colOff>0</xdr:colOff>
                    <xdr:row>11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Refresh">
                <anchor moveWithCells="1" sizeWithCells="1">
                  <from>
                    <xdr:col>6</xdr:col>
                    <xdr:colOff>66675</xdr:colOff>
                    <xdr:row>4</xdr:row>
                    <xdr:rowOff>171450</xdr:rowOff>
                  </from>
                  <to>
                    <xdr:col>6</xdr:col>
                    <xdr:colOff>1943100</xdr:colOff>
                    <xdr:row>7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32030E-E360-43FB-AE81-34DE277574B5}">
  <sheetPr codeName="Feuil2"/>
  <dimension ref="A1:A5"/>
  <sheetViews>
    <sheetView workbookViewId="0">
      <selection activeCell="E8" sqref="E8"/>
    </sheetView>
  </sheetViews>
  <sheetFormatPr baseColWidth="10" defaultRowHeight="15" x14ac:dyDescent="0.25"/>
  <cols>
    <col min="1" max="1" width="20.42578125" bestFit="1" customWidth="1"/>
  </cols>
  <sheetData>
    <row r="1" spans="1:1" x14ac:dyDescent="0.25">
      <c r="A1" s="1" t="s">
        <v>0</v>
      </c>
    </row>
    <row r="2" spans="1:1" x14ac:dyDescent="0.25">
      <c r="A2" s="1" t="s">
        <v>2</v>
      </c>
    </row>
    <row r="3" spans="1:1" x14ac:dyDescent="0.25">
      <c r="A3" s="1" t="s">
        <v>1</v>
      </c>
    </row>
    <row r="4" spans="1:1" x14ac:dyDescent="0.25">
      <c r="A4" s="1" t="s">
        <v>3</v>
      </c>
    </row>
    <row r="5" spans="1:1" x14ac:dyDescent="0.25">
      <c r="A5" s="1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Duplex Alexis</dc:creator>
  <cp:lastModifiedBy>Duplex Alexis</cp:lastModifiedBy>
  <dcterms:created xsi:type="dcterms:W3CDTF">2015-06-05T18:19:34Z</dcterms:created>
  <dcterms:modified xsi:type="dcterms:W3CDTF">2022-04-20T09:44:03Z</dcterms:modified>
</cp:coreProperties>
</file>