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or_vids\"/>
    </mc:Choice>
  </mc:AlternateContent>
  <xr:revisionPtr revIDLastSave="0" documentId="8_{2171B388-E838-42AB-9962-D0837AC13232}" xr6:coauthVersionLast="47" xr6:coauthVersionMax="47" xr10:uidLastSave="{00000000-0000-0000-0000-000000000000}"/>
  <bookViews>
    <workbookView xWindow="-108" yWindow="-108" windowWidth="23256" windowHeight="12456" xr2:uid="{8308830A-7571-4931-A377-39285B9A9382}"/>
  </bookViews>
  <sheets>
    <sheet name="Data entry" sheetId="1" r:id="rId1"/>
    <sheet name="Search" sheetId="2" r:id="rId2"/>
    <sheet name="liste ar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<sst xmlns="http://schemas.openxmlformats.org/spreadsheetml/2006/main" count="59" uniqueCount="34">
  <si>
    <t>Date</t>
  </si>
  <si>
    <t>Num Facture</t>
  </si>
  <si>
    <t>Noms Fournisseurs</t>
  </si>
  <si>
    <t>Qté</t>
  </si>
  <si>
    <t>Désignations</t>
  </si>
  <si>
    <t>PU</t>
  </si>
  <si>
    <t>Montant</t>
  </si>
  <si>
    <t>Montant Facture</t>
  </si>
  <si>
    <t>Paiement</t>
  </si>
  <si>
    <t>Jean Claude</t>
  </si>
  <si>
    <t>Interrupteur SA App</t>
  </si>
  <si>
    <t>Interrupteur DA App</t>
  </si>
  <si>
    <t>Interrupteur VV App</t>
  </si>
  <si>
    <t>Interrupteur DVV App</t>
  </si>
  <si>
    <t>Prise 2P App</t>
  </si>
  <si>
    <t>Prise 2P+T App</t>
  </si>
  <si>
    <t>Interrupteur DA Enc</t>
  </si>
  <si>
    <t>Interrupteur VV Enc</t>
  </si>
  <si>
    <t>Interrupteur DVV Enc</t>
  </si>
  <si>
    <t>Prise 2P Enc</t>
  </si>
  <si>
    <t>Prise 2P+T Enc</t>
  </si>
  <si>
    <t>Interrupteur SA Enc</t>
  </si>
  <si>
    <t>Ampoule Spiral E27 15w</t>
  </si>
  <si>
    <t>Ampoule Flamme E14 7w</t>
  </si>
  <si>
    <t>Pierre N.</t>
  </si>
  <si>
    <t>PAYER CHQ</t>
  </si>
  <si>
    <t>PAYER ESP</t>
  </si>
  <si>
    <t>SI Cellule NON VIDE alors la ligne Couleur BLEU et en GRAS</t>
  </si>
  <si>
    <t>Couleur BLEU et en GRAS</t>
  </si>
  <si>
    <t>SI Cellule NON VIDE alors TOUTES les lignes de la même Facture</t>
  </si>
  <si>
    <t>Articles</t>
  </si>
  <si>
    <t>DATE</t>
  </si>
  <si>
    <t>Résultat voulu après selection de l'Article à la ceulle "B1"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</si>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</sst>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F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" fontId="0" fillId="0" borderId="0" xfId="0" applyNumberFormat="1"/>
    <xf numFmtId="165" fontId="0" fillId="0" borderId="0" xfId="0" applyNumberFormat="1"/>
    <xf numFmtId="16" fontId="1" fillId="2" borderId="0" xfId="0" applyNumberFormat="1" applyFont="1" applyFill="1"/>
    <xf numFmtId="165" fontId="1" fillId="2" borderId="0" xfId="0" applyNumberFormat="1" applyFont="1" applyFill="1"/>
    <xf numFmtId="0" fontId="1" fillId="2" borderId="0" xfId="0" applyFont="1" applyFill="1"/>
    <xf numFmtId="0" fontId="1" fillId="0" borderId="0" xfId="0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165" formatCode="\F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</xdr:colOff>
      <xdr:row>7</xdr:row>
      <xdr:rowOff>83820</xdr:rowOff>
    </xdr:from>
    <xdr:to>
      <xdr:col>9</xdr:col>
      <xdr:colOff>708660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A78BE3F-93B0-535A-FF65-BFA0E42D9F0F}"/>
            </a:ext>
          </a:extLst>
        </xdr:cNvPr>
        <xdr:cNvCxnSpPr/>
      </xdr:nvCxnSpPr>
      <xdr:spPr>
        <a:xfrm flipH="1" flipV="1">
          <a:off x="8983980" y="1363980"/>
          <a:ext cx="65532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7</xdr:row>
      <xdr:rowOff>91440</xdr:rowOff>
    </xdr:from>
    <xdr:to>
      <xdr:col>9</xdr:col>
      <xdr:colOff>731520</xdr:colOff>
      <xdr:row>8</xdr:row>
      <xdr:rowOff>83820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8CEDDB8-EE2B-B045-C7C4-C6828E71484F}"/>
            </a:ext>
          </a:extLst>
        </xdr:cNvPr>
        <xdr:cNvCxnSpPr/>
      </xdr:nvCxnSpPr>
      <xdr:spPr>
        <a:xfrm flipH="1">
          <a:off x="8953500" y="1371600"/>
          <a:ext cx="708660" cy="1752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76200</xdr:colOff>
      <xdr:row>10</xdr:row>
      <xdr:rowOff>38100</xdr:rowOff>
    </xdr:from>
    <xdr:to>
      <xdr:col>9</xdr:col>
      <xdr:colOff>137160</xdr:colOff>
      <xdr:row>12</xdr:row>
      <xdr:rowOff>152400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2E9F22D8-75B7-C34A-F9F4-4F013E67748C}"/>
            </a:ext>
          </a:extLst>
        </xdr:cNvPr>
        <xdr:cNvSpPr/>
      </xdr:nvSpPr>
      <xdr:spPr>
        <a:xfrm>
          <a:off x="9006840" y="1866900"/>
          <a:ext cx="60960" cy="48006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160020</xdr:colOff>
      <xdr:row>10</xdr:row>
      <xdr:rowOff>53340</xdr:rowOff>
    </xdr:from>
    <xdr:to>
      <xdr:col>9</xdr:col>
      <xdr:colOff>723900</xdr:colOff>
      <xdr:row>11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80D7088-C2FD-940F-910E-66C96E227B9E}"/>
            </a:ext>
          </a:extLst>
        </xdr:cNvPr>
        <xdr:cNvCxnSpPr/>
      </xdr:nvCxnSpPr>
      <xdr:spPr>
        <a:xfrm flipH="1">
          <a:off x="9090660" y="1882140"/>
          <a:ext cx="563880" cy="220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2</xdr:row>
      <xdr:rowOff>137160</xdr:rowOff>
    </xdr:from>
    <xdr:to>
      <xdr:col>5</xdr:col>
      <xdr:colOff>769620</xdr:colOff>
      <xdr:row>3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B8E8B6-37DE-F618-32A8-99CAB1BB862D}"/>
            </a:ext>
          </a:extLst>
        </xdr:cNvPr>
        <xdr:cNvCxnSpPr/>
      </xdr:nvCxnSpPr>
      <xdr:spPr>
        <a:xfrm flipH="1">
          <a:off x="7734300" y="586740"/>
          <a:ext cx="655320" cy="198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3</xdr:row>
      <xdr:rowOff>7620</xdr:rowOff>
    </xdr:from>
    <xdr:to>
      <xdr:col>5</xdr:col>
      <xdr:colOff>83819</xdr:colOff>
      <xdr:row>4</xdr:row>
      <xdr:rowOff>91440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9FAA907D-B198-43B8-C43C-98C0F81270B1}"/>
            </a:ext>
          </a:extLst>
        </xdr:cNvPr>
        <xdr:cNvSpPr/>
      </xdr:nvSpPr>
      <xdr:spPr>
        <a:xfrm>
          <a:off x="8107680" y="655320"/>
          <a:ext cx="45719" cy="266700"/>
        </a:xfrm>
        <a:prstGeom prst="rightBrac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9844C5-7693-4C61-901A-B497F331A366}" name="Tableau1" displayName="Tableau1" ref="A1:I16" totalsRowShown="0">
  <autoFilter ref="A1:I16" xr:uid="{2F9844C5-7693-4C61-901A-B497F331A366}"/>
  <tableColumns count="9">
    <tableColumn id="1" xr3:uid="{AD83D6B0-44FC-4100-B944-F228CBC7954A}" name="Date"/>
    <tableColumn id="2" xr3:uid="{02C6FCCE-9BF2-484E-BB03-F679CAAE5DF2}" name="Num Facture" dataDxfId="0"/>
    <tableColumn id="3" xr3:uid="{4D189C74-F369-4E3B-B151-3F6C548C091B}" name="Noms Fournisseurs"/>
    <tableColumn id="4" xr3:uid="{2F69A6BE-AFBF-44C9-B700-2AE8D03254A2}" name="Qté"/>
    <tableColumn id="5" xr3:uid="{B0B94A63-38CB-4A4B-9400-EB4D377FE626}" name="Désignations"/>
    <tableColumn id="6" xr3:uid="{A14327B3-9A8B-4B67-AC77-DB42FD3527EA}" name="PU"/>
    <tableColumn id="7" xr3:uid="{48C40A8A-A33A-4DC3-9E54-FDABB502B6E6}" name="Montant">
      <calculatedColumnFormula>Tableau1[[#This Row],[Qté]]*Tableau1[[#This Row],[PU]]</calculatedColumnFormula>
    </tableColumn>
    <tableColumn id="8" xr3:uid="{C20EF728-6931-45D6-AF4C-B9B5FFECAC40}" name="Montant Facture"/>
    <tableColumn id="9" xr3:uid="{712FCF51-CF5B-4A87-86AE-09954287F883}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D3EA9-BB03-4BA3-86FC-6DB684DBB769}">
  <dimension ref="A1:K16"/>
  <sheetViews>
    <sheetView tabSelected="1" workbookViewId="0">
      <selection activeCell="K17" sqref="K17"/>
    </sheetView>
  </sheetViews>
  <sheetFormatPr baseColWidth="10" defaultRowHeight="14.4" x14ac:dyDescent="0.3"/>
  <cols>
    <col min="1" max="1" width="10.88671875" customWidth="1"/>
    <col min="2" max="2" width="13.6640625" customWidth="1"/>
    <col min="3" max="3" width="19.88671875" customWidth="1"/>
    <col min="5" max="5" width="22.5546875" customWidth="1"/>
    <col min="8" max="8" width="17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1" x14ac:dyDescent="0.3">
      <c r="A2" s="1">
        <v>45232</v>
      </c>
      <c r="B2" s="2">
        <v>1</v>
      </c>
      <c r="C2" t="s">
        <v>9</v>
      </c>
      <c r="D2">
        <v>24</v>
      </c>
      <c r="E2" t="s">
        <v>10</v>
      </c>
      <c r="F2">
        <v>5.2</v>
      </c>
      <c r="G2">
        <f>Tableau1[[#This Row],[Qté]]*Tableau1[[#This Row],[PU]]</f>
        <v>124.80000000000001</v>
      </c>
    </row>
    <row r="3" spans="1:11" x14ac:dyDescent="0.3">
      <c r="B3" s="2"/>
      <c r="D3">
        <v>24</v>
      </c>
      <c r="E3" t="s">
        <v>11</v>
      </c>
      <c r="F3">
        <v>5.3</v>
      </c>
      <c r="G3">
        <f>Tableau1[[#This Row],[Qté]]*Tableau1[[#This Row],[PU]]</f>
        <v>127.19999999999999</v>
      </c>
    </row>
    <row r="4" spans="1:11" x14ac:dyDescent="0.3">
      <c r="B4" s="2"/>
      <c r="D4">
        <v>24</v>
      </c>
      <c r="E4" t="s">
        <v>12</v>
      </c>
      <c r="F4">
        <v>5.2</v>
      </c>
      <c r="G4">
        <f>Tableau1[[#This Row],[Qté]]*Tableau1[[#This Row],[PU]]</f>
        <v>124.80000000000001</v>
      </c>
    </row>
    <row r="5" spans="1:11" x14ac:dyDescent="0.3">
      <c r="B5" s="2"/>
      <c r="D5">
        <v>24</v>
      </c>
      <c r="E5" t="s">
        <v>13</v>
      </c>
      <c r="F5">
        <v>5.4</v>
      </c>
      <c r="G5">
        <f>Tableau1[[#This Row],[Qté]]*Tableau1[[#This Row],[PU]]</f>
        <v>129.60000000000002</v>
      </c>
    </row>
    <row r="6" spans="1:11" x14ac:dyDescent="0.3">
      <c r="B6" s="2"/>
      <c r="D6">
        <v>24</v>
      </c>
      <c r="E6" t="s">
        <v>14</v>
      </c>
      <c r="F6">
        <v>5</v>
      </c>
      <c r="G6">
        <f>Tableau1[[#This Row],[Qté]]*Tableau1[[#This Row],[PU]]</f>
        <v>120</v>
      </c>
    </row>
    <row r="7" spans="1:11" x14ac:dyDescent="0.3">
      <c r="B7" s="2"/>
      <c r="D7">
        <v>24</v>
      </c>
      <c r="E7" t="s">
        <v>15</v>
      </c>
      <c r="F7">
        <v>5.3</v>
      </c>
      <c r="G7">
        <f>Tableau1[[#This Row],[Qté]]*Tableau1[[#This Row],[PU]]</f>
        <v>127.19999999999999</v>
      </c>
    </row>
    <row r="8" spans="1:11" x14ac:dyDescent="0.3">
      <c r="A8" s="3">
        <v>45233</v>
      </c>
      <c r="B8" s="4">
        <v>2</v>
      </c>
      <c r="C8" s="5" t="s">
        <v>24</v>
      </c>
      <c r="D8" s="5">
        <v>36</v>
      </c>
      <c r="E8" s="5" t="s">
        <v>22</v>
      </c>
      <c r="F8" s="5">
        <v>3</v>
      </c>
      <c r="G8" s="5">
        <f>Tableau1[[#This Row],[Qté]]*Tableau1[[#This Row],[PU]]</f>
        <v>108</v>
      </c>
      <c r="H8" s="5"/>
      <c r="I8" s="5" t="s">
        <v>25</v>
      </c>
      <c r="K8" s="6" t="s">
        <v>27</v>
      </c>
    </row>
    <row r="9" spans="1:11" x14ac:dyDescent="0.3">
      <c r="A9" s="3">
        <v>45236</v>
      </c>
      <c r="B9" s="4">
        <v>3</v>
      </c>
      <c r="C9" s="5" t="s">
        <v>9</v>
      </c>
      <c r="D9" s="5">
        <v>36</v>
      </c>
      <c r="E9" s="5" t="s">
        <v>21</v>
      </c>
      <c r="F9" s="5">
        <v>6.1</v>
      </c>
      <c r="G9" s="5">
        <f>Tableau1[[#This Row],[Qté]]*Tableau1[[#This Row],[PU]]</f>
        <v>219.6</v>
      </c>
      <c r="H9" s="5"/>
      <c r="I9" s="5" t="s">
        <v>26</v>
      </c>
      <c r="K9" s="6"/>
    </row>
    <row r="10" spans="1:11" x14ac:dyDescent="0.3">
      <c r="A10" s="1">
        <v>45236</v>
      </c>
      <c r="B10" s="2">
        <v>4</v>
      </c>
      <c r="C10" t="s">
        <v>24</v>
      </c>
      <c r="D10">
        <v>12</v>
      </c>
      <c r="E10" t="s">
        <v>23</v>
      </c>
      <c r="F10">
        <v>2.2999999999999998</v>
      </c>
      <c r="G10">
        <f>Tableau1[[#This Row],[Qté]]*Tableau1[[#This Row],[PU]]</f>
        <v>27.599999999999998</v>
      </c>
      <c r="K10" s="6"/>
    </row>
    <row r="11" spans="1:11" x14ac:dyDescent="0.3">
      <c r="A11" s="3">
        <v>45237</v>
      </c>
      <c r="B11" s="4">
        <v>5</v>
      </c>
      <c r="C11" s="5" t="s">
        <v>9</v>
      </c>
      <c r="D11" s="5">
        <v>24</v>
      </c>
      <c r="E11" s="5" t="s">
        <v>16</v>
      </c>
      <c r="F11" s="5">
        <v>6.2</v>
      </c>
      <c r="G11" s="5">
        <f>Tableau1[[#This Row],[Qté]]*Tableau1[[#This Row],[PU]]</f>
        <v>148.80000000000001</v>
      </c>
      <c r="H11" s="5"/>
      <c r="I11" s="5" t="s">
        <v>25</v>
      </c>
      <c r="K11" s="6" t="s">
        <v>29</v>
      </c>
    </row>
    <row r="12" spans="1:11" x14ac:dyDescent="0.3">
      <c r="A12" s="5"/>
      <c r="B12" s="4"/>
      <c r="C12" s="5"/>
      <c r="D12" s="5">
        <v>24</v>
      </c>
      <c r="E12" s="5" t="s">
        <v>18</v>
      </c>
      <c r="F12" s="5">
        <v>6.5</v>
      </c>
      <c r="G12" s="5">
        <f>Tableau1[[#This Row],[Qté]]*Tableau1[[#This Row],[PU]]</f>
        <v>156</v>
      </c>
      <c r="H12" s="5"/>
      <c r="I12" s="5"/>
      <c r="K12" s="6" t="s">
        <v>28</v>
      </c>
    </row>
    <row r="13" spans="1:11" x14ac:dyDescent="0.3">
      <c r="A13" s="5"/>
      <c r="B13" s="4"/>
      <c r="C13" s="5"/>
      <c r="D13" s="5">
        <v>24</v>
      </c>
      <c r="E13" s="5" t="s">
        <v>20</v>
      </c>
      <c r="F13" s="5">
        <v>7</v>
      </c>
      <c r="G13" s="5">
        <f>Tableau1[[#This Row],[Qté]]*Tableau1[[#This Row],[PU]]</f>
        <v>168</v>
      </c>
      <c r="H13" s="5"/>
      <c r="I13" s="5"/>
    </row>
    <row r="14" spans="1:11" x14ac:dyDescent="0.3">
      <c r="A14" s="1">
        <v>45238</v>
      </c>
      <c r="B14" s="2">
        <v>6</v>
      </c>
      <c r="C14" t="s">
        <v>24</v>
      </c>
      <c r="D14">
        <v>12</v>
      </c>
      <c r="E14" t="s">
        <v>23</v>
      </c>
      <c r="F14">
        <v>2.35</v>
      </c>
      <c r="G14">
        <f>Tableau1[[#This Row],[Qté]]*Tableau1[[#This Row],[PU]]</f>
        <v>28.200000000000003</v>
      </c>
    </row>
    <row r="15" spans="1:11" x14ac:dyDescent="0.3">
      <c r="A15" s="1">
        <v>45239</v>
      </c>
      <c r="B15" s="2">
        <v>7</v>
      </c>
      <c r="C15" t="s">
        <v>9</v>
      </c>
      <c r="D15">
        <v>36</v>
      </c>
      <c r="E15" t="s">
        <v>10</v>
      </c>
      <c r="F15">
        <v>5.25</v>
      </c>
      <c r="G15">
        <f>Tableau1[[#This Row],[Qté]]*Tableau1[[#This Row],[PU]]</f>
        <v>189</v>
      </c>
    </row>
    <row r="16" spans="1:11" x14ac:dyDescent="0.3">
      <c r="B16" s="2"/>
      <c r="D16">
        <v>36</v>
      </c>
      <c r="E16" t="s">
        <v>11</v>
      </c>
      <c r="F16">
        <v>5.3</v>
      </c>
      <c r="G16">
        <f>Tableau1[[#This Row],[Qté]]*Tableau1[[#This Row],[PU]]</f>
        <v>190.79999999999998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xr:uid="{DD0E481E-267F-4662-A811-447B016514CA}">
          <x14:formula1>
            <xm:f>'liste art'!$A$1:$A$14</xm:f>
          </x14:formula1>
          <xm:sqref>E2:E16</xm:sqref>
        </x14:dataValidation>
        <x14:dataValidation type="list" showInputMessage="1" showErrorMessage="1" xr:uid="{EA8BCED2-B00C-4199-BB86-9FCA64BD4899}">
          <x14:formula1>
            <xm:f>'liste art'!$A$1:$A$14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87730-30C3-4622-8179-6FAF369206D3}">
  <dimension ref="A1:G6"/>
  <sheetViews>
    <sheetView workbookViewId="0">
      <selection activeCell="G3" sqref="G3"/>
    </sheetView>
  </sheetViews>
  <sheetFormatPr baseColWidth="10" defaultRowHeight="14.4" x14ac:dyDescent="0.3"/>
  <cols>
    <col min="2" max="2" width="74.88671875" customWidth="1"/>
    <col min="4" max="4" width="12.77734375" bestFit="1" customWidth="1"/>
    <col min="5" max="5" width="6.88671875" customWidth="1"/>
  </cols>
  <sheetData>
    <row r="1" spans="1:7" ht="21" x14ac:dyDescent="0.4">
      <c r="A1" s="7" t="s">
        <v>30</v>
      </c>
      <c r="B1" s="8" t="s">
        <v>23</v>
      </c>
    </row>
    <row r="3" spans="1:7" ht="15.6" x14ac:dyDescent="0.3">
      <c r="C3" s="9" t="s">
        <v>31</v>
      </c>
      <c r="D3" s="9" t="s">
        <v>33</v>
      </c>
      <c r="E3" s="9" t="s">
        <v>5</v>
      </c>
      <c r="G3" s="6" t="s">
        <v>32</v>
      </c>
    </row>
    <row r="4" spans="1:7" x14ac:dyDescent="0.3">
      <c r="C4" s="10">
        <v>45238</v>
      </c>
      <c r="D4" s="11" t="s">
        <v>24</v>
      </c>
      <c r="E4" s="11">
        <v>2.35</v>
      </c>
    </row>
    <row r="5" spans="1:7" x14ac:dyDescent="0.3">
      <c r="C5" s="10">
        <v>45236</v>
      </c>
      <c r="D5" s="10" t="s">
        <v>24</v>
      </c>
      <c r="E5" s="11">
        <v>2.2999999999999998</v>
      </c>
    </row>
    <row r="6" spans="1:7" x14ac:dyDescent="0.3">
      <c r="C6" s="1"/>
      <c r="D6" s="1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7A65E9D-7092-4251-B593-2C60D62B98A3}">
          <x14:formula1>
            <xm:f>'liste art'!$A$1:$A$14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C9FD3-C66B-4C28-9763-D8C22D90A421}">
  <dimension ref="A1:A14"/>
  <sheetViews>
    <sheetView workbookViewId="0">
      <selection activeCell="C4" sqref="C4"/>
    </sheetView>
  </sheetViews>
  <sheetFormatPr baseColWidth="10" defaultRowHeight="14.4" x14ac:dyDescent="0.3"/>
  <cols>
    <col min="1" max="1" width="21.6640625" bestFit="1" customWidth="1"/>
  </cols>
  <sheetData>
    <row r="1" spans="1:1" x14ac:dyDescent="0.3">
      <c r="A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4" spans="1:1" x14ac:dyDescent="0.3">
      <c r="A4" t="s">
        <v>13</v>
      </c>
    </row>
    <row r="5" spans="1:1" x14ac:dyDescent="0.3">
      <c r="A5" t="s">
        <v>14</v>
      </c>
    </row>
    <row r="6" spans="1:1" x14ac:dyDescent="0.3">
      <c r="A6" t="s">
        <v>15</v>
      </c>
    </row>
    <row r="7" spans="1:1" x14ac:dyDescent="0.3">
      <c r="A7" t="s">
        <v>21</v>
      </c>
    </row>
    <row r="8" spans="1:1" x14ac:dyDescent="0.3">
      <c r="A8" t="s">
        <v>16</v>
      </c>
    </row>
    <row r="9" spans="1:1" x14ac:dyDescent="0.3">
      <c r="A9" t="s">
        <v>17</v>
      </c>
    </row>
    <row r="10" spans="1:1" x14ac:dyDescent="0.3">
      <c r="A10" t="s">
        <v>18</v>
      </c>
    </row>
    <row r="11" spans="1:1" x14ac:dyDescent="0.3">
      <c r="A11" t="s">
        <v>19</v>
      </c>
    </row>
    <row r="12" spans="1:1" x14ac:dyDescent="0.3">
      <c r="A12" t="s">
        <v>20</v>
      </c>
    </row>
    <row r="13" spans="1:1" x14ac:dyDescent="0.3">
      <c r="A13" t="s">
        <v>22</v>
      </c>
    </row>
    <row r="14" spans="1:1" x14ac:dyDescent="0.3">
      <c r="A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entry</vt:lpstr>
      <vt:lpstr>Search</vt:lpstr>
      <vt:lpstr>liste 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 TSARAHAZO</dc:creator>
  <cp:lastModifiedBy>STE TSARAHAZO</cp:lastModifiedBy>
  <dcterms:created xsi:type="dcterms:W3CDTF">2023-11-13T06:51:22Z</dcterms:created>
  <dcterms:modified xsi:type="dcterms:W3CDTF">2023-11-13T08:18:37Z</dcterms:modified>
</cp:coreProperties>
</file>