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0305" yWindow="-15" windowWidth="10230" windowHeight="7365"/>
  </bookViews>
  <sheets>
    <sheet name="Reading" sheetId="4" r:id="rId1"/>
    <sheet name="Read-NC-APS" sheetId="2" state="hidden" r:id="rId2"/>
    <sheet name="Wr&amp;Ma-NC-APS" sheetId="57" state="hidden" r:id="rId3"/>
    <sheet name="Target setting" sheetId="86" state="hidden" r:id="rId4"/>
  </sheets>
  <definedNames>
    <definedName name="_xlnm.Print_Area" localSheetId="1">'Read-NC-APS'!$A$1:$C$33</definedName>
    <definedName name="_xlnm.Print_Area" localSheetId="2">'Wr&amp;Ma-NC-APS'!$A$2:$C$39</definedName>
  </definedNames>
  <calcPr calcId="125725"/>
  <customWorkbookViews>
    <customWorkbookView name="View T2 Only" guid="{9199B512-55F0-43D5-B23D-6C88CD86F331}" maximized="1" windowWidth="1020" windowHeight="596" activeSheetId="3" showComments="commIndAndComment"/>
    <customWorkbookView name="View all" guid="{F45F5A47-6B0E-4FCD-B514-00B89FAB7FDC}" maximized="1" windowWidth="1020" windowHeight="596" activeSheetId="3" showComments="commIndAndComment"/>
  </customWorkbookViews>
</workbook>
</file>

<file path=xl/calcChain.xml><?xml version="1.0" encoding="utf-8"?>
<calcChain xmlns="http://schemas.openxmlformats.org/spreadsheetml/2006/main">
  <c r="D6" i="4"/>
  <c r="C10" l="1"/>
  <c r="C12"/>
  <c r="C11"/>
  <c r="D1" l="1"/>
  <c r="D9" l="1"/>
  <c r="D8"/>
  <c r="D5"/>
  <c r="D7"/>
  <c r="D3"/>
  <c r="D2"/>
  <c r="D4"/>
  <c r="D11" l="1"/>
  <c r="D10"/>
  <c r="D12"/>
</calcChain>
</file>

<file path=xl/sharedStrings.xml><?xml version="1.0" encoding="utf-8"?>
<sst xmlns="http://schemas.openxmlformats.org/spreadsheetml/2006/main" count="526" uniqueCount="95">
  <si>
    <t>2a</t>
  </si>
  <si>
    <t>2b</t>
  </si>
  <si>
    <t>3c</t>
  </si>
  <si>
    <t>3a</t>
  </si>
  <si>
    <t>4c</t>
  </si>
  <si>
    <t>4b</t>
  </si>
  <si>
    <t>3b</t>
  </si>
  <si>
    <t>4a</t>
  </si>
  <si>
    <t>2c</t>
  </si>
  <si>
    <t>1a</t>
  </si>
  <si>
    <t>NC LEVEL</t>
  </si>
  <si>
    <t>APS</t>
  </si>
  <si>
    <t>1c</t>
  </si>
  <si>
    <t>1b</t>
  </si>
  <si>
    <t>5c</t>
  </si>
  <si>
    <t>5b</t>
  </si>
  <si>
    <t>5a</t>
  </si>
  <si>
    <t>P1</t>
  </si>
  <si>
    <t>P2</t>
  </si>
  <si>
    <t>P3</t>
  </si>
  <si>
    <t>P4</t>
  </si>
  <si>
    <t>P5</t>
  </si>
  <si>
    <t>P6</t>
  </si>
  <si>
    <t>P7</t>
  </si>
  <si>
    <t>P8</t>
  </si>
  <si>
    <t>FFT</t>
  </si>
  <si>
    <t>NC Level</t>
  </si>
  <si>
    <t>W</t>
  </si>
  <si>
    <t>Levelling grid</t>
  </si>
  <si>
    <t>end yr 2</t>
  </si>
  <si>
    <t>end yr 6</t>
  </si>
  <si>
    <t>2b+</t>
  </si>
  <si>
    <t>2a+</t>
  </si>
  <si>
    <t>3c+</t>
  </si>
  <si>
    <t>3b+</t>
  </si>
  <si>
    <t>3a+</t>
  </si>
  <si>
    <t>4c+</t>
  </si>
  <si>
    <t>4b+</t>
  </si>
  <si>
    <t>4a+</t>
  </si>
  <si>
    <t>5c+</t>
  </si>
  <si>
    <t>5b+</t>
  </si>
  <si>
    <t>5a+</t>
  </si>
  <si>
    <t>6c</t>
  </si>
  <si>
    <t>2c+</t>
  </si>
  <si>
    <t>1a+</t>
  </si>
  <si>
    <t>KS1/KS2 - 2 Grade Tar</t>
  </si>
  <si>
    <t>KS1</t>
  </si>
  <si>
    <t>KS2</t>
  </si>
  <si>
    <t>1c+</t>
  </si>
  <si>
    <t>1b+</t>
  </si>
  <si>
    <t>READING</t>
  </si>
  <si>
    <t>F</t>
  </si>
  <si>
    <t>M</t>
  </si>
  <si>
    <t>Y2</t>
  </si>
  <si>
    <t>W4</t>
  </si>
  <si>
    <t>W5</t>
  </si>
  <si>
    <t>W6</t>
  </si>
  <si>
    <t>W7</t>
  </si>
  <si>
    <t>W8b</t>
  </si>
  <si>
    <t>W8a</t>
  </si>
  <si>
    <t>WRTING &amp; MATHEMATICS</t>
  </si>
  <si>
    <t>P8b</t>
  </si>
  <si>
    <t>P8a</t>
  </si>
  <si>
    <t>Emerging</t>
  </si>
  <si>
    <t>Expected</t>
  </si>
  <si>
    <t>Mastery</t>
  </si>
  <si>
    <t>Y1</t>
  </si>
  <si>
    <t>&lt;1a + 4APS</t>
  </si>
  <si>
    <t>1a + 4APS</t>
  </si>
  <si>
    <t>&gt;1a + 4APS</t>
  </si>
  <si>
    <t>Erm.+4APS</t>
  </si>
  <si>
    <t>Exp.+ 4APS</t>
  </si>
  <si>
    <t>Mast.+4APS</t>
  </si>
  <si>
    <t>&lt;2b + 4APS</t>
  </si>
  <si>
    <t>2b + 4APS</t>
  </si>
  <si>
    <t>&gt;2b + 4APS</t>
  </si>
  <si>
    <t>Y3</t>
  </si>
  <si>
    <t>&lt;2a + 4APS</t>
  </si>
  <si>
    <t>2a + 2APS</t>
  </si>
  <si>
    <t>&gt;2a + 2APS</t>
  </si>
  <si>
    <t>Exp.+ 2APS</t>
  </si>
  <si>
    <t>Y4</t>
  </si>
  <si>
    <t>&lt;3b + 4APS</t>
  </si>
  <si>
    <t>3b + 4APS</t>
  </si>
  <si>
    <t>&gt;3b + 4APS</t>
  </si>
  <si>
    <t>Y5</t>
  </si>
  <si>
    <t>&lt;3a + 4APS</t>
  </si>
  <si>
    <t>3a + 2APS</t>
  </si>
  <si>
    <t>&gt;3a + 2APS</t>
  </si>
  <si>
    <t>Y6</t>
  </si>
  <si>
    <t>&lt;4b + 4APS</t>
  </si>
  <si>
    <t>4b + 4APS</t>
  </si>
  <si>
    <t>&gt;4b + 4APS</t>
  </si>
  <si>
    <t>T6-Y3</t>
  </si>
  <si>
    <t>Y4 TAR</t>
  </si>
</sst>
</file>

<file path=xl/styles.xml><?xml version="1.0" encoding="utf-8"?>
<styleSheet xmlns="http://schemas.openxmlformats.org/spreadsheetml/2006/main">
  <fonts count="1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u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1">
    <xf numFmtId="0" fontId="0" fillId="0" borderId="0"/>
    <xf numFmtId="0" fontId="8" fillId="0" borderId="0"/>
    <xf numFmtId="0" fontId="8" fillId="0" borderId="0"/>
    <xf numFmtId="9" fontId="8" fillId="0" borderId="0" applyFont="0" applyFill="0" applyBorder="0" applyAlignment="0" applyProtection="0"/>
    <xf numFmtId="0" fontId="4" fillId="0" borderId="0"/>
    <xf numFmtId="0" fontId="4" fillId="0" borderId="0"/>
    <xf numFmtId="0" fontId="3" fillId="0" borderId="0"/>
    <xf numFmtId="0" fontId="2" fillId="0" borderId="0"/>
    <xf numFmtId="0" fontId="4" fillId="0" borderId="0"/>
    <xf numFmtId="9" fontId="4" fillId="0" borderId="0" applyFont="0" applyFill="0" applyBorder="0" applyAlignment="0" applyProtection="0"/>
    <xf numFmtId="0" fontId="1" fillId="0" borderId="0"/>
  </cellStyleXfs>
  <cellXfs count="7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0" xfId="0" applyProtection="1"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2" xfId="0" applyBorder="1"/>
    <xf numFmtId="0" fontId="0" fillId="0" borderId="0" xfId="0" applyBorder="1" applyProtection="1">
      <protection hidden="1"/>
    </xf>
    <xf numFmtId="0" fontId="6" fillId="0" borderId="3" xfId="0" applyFont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4" xfId="0" applyFont="1" applyFill="1" applyBorder="1" applyAlignment="1">
      <alignment horizontal="centerContinuous"/>
    </xf>
    <xf numFmtId="0" fontId="6" fillId="0" borderId="4" xfId="0" applyFont="1" applyBorder="1" applyAlignment="1">
      <alignment horizontal="centerContinuous"/>
    </xf>
    <xf numFmtId="0" fontId="0" fillId="0" borderId="3" xfId="0" applyFill="1" applyBorder="1" applyAlignment="1">
      <alignment horizontal="center"/>
    </xf>
    <xf numFmtId="0" fontId="0" fillId="0" borderId="3" xfId="0" applyBorder="1"/>
    <xf numFmtId="0" fontId="0" fillId="0" borderId="1" xfId="0" applyBorder="1"/>
    <xf numFmtId="0" fontId="5" fillId="0" borderId="3" xfId="0" applyFont="1" applyBorder="1" applyAlignment="1">
      <alignment horizontal="center"/>
    </xf>
    <xf numFmtId="0" fontId="4" fillId="0" borderId="3" xfId="0" applyFont="1" applyBorder="1" applyAlignment="1" applyProtection="1">
      <alignment horizontal="center"/>
      <protection hidden="1"/>
    </xf>
    <xf numFmtId="0" fontId="0" fillId="0" borderId="3" xfId="0" applyBorder="1" applyProtection="1">
      <protection hidden="1"/>
    </xf>
    <xf numFmtId="0" fontId="0" fillId="0" borderId="5" xfId="0" applyBorder="1" applyProtection="1">
      <protection hidden="1"/>
    </xf>
    <xf numFmtId="0" fontId="0" fillId="0" borderId="4" xfId="0" applyBorder="1" applyAlignment="1">
      <alignment horizontal="center"/>
    </xf>
    <xf numFmtId="2" fontId="0" fillId="0" borderId="3" xfId="0" applyNumberFormat="1" applyBorder="1" applyAlignment="1" applyProtection="1">
      <alignment horizontal="center" vertical="center"/>
      <protection hidden="1"/>
    </xf>
    <xf numFmtId="2" fontId="0" fillId="0" borderId="3" xfId="0" applyNumberFormat="1" applyFill="1" applyBorder="1" applyAlignment="1" applyProtection="1">
      <alignment horizontal="center" vertical="center"/>
      <protection hidden="1"/>
    </xf>
    <xf numFmtId="1" fontId="0" fillId="0" borderId="5" xfId="0" applyNumberFormat="1" applyBorder="1" applyAlignment="1" applyProtection="1">
      <alignment horizontal="center" vertical="center"/>
      <protection hidden="1"/>
    </xf>
    <xf numFmtId="0" fontId="6" fillId="0" borderId="4" xfId="0" applyFont="1" applyBorder="1"/>
    <xf numFmtId="0" fontId="0" fillId="0" borderId="3" xfId="0" applyFill="1" applyBorder="1" applyAlignment="1" applyProtection="1">
      <alignment horizontal="center"/>
      <protection hidden="1"/>
    </xf>
    <xf numFmtId="0" fontId="0" fillId="2" borderId="0" xfId="0" applyFill="1"/>
    <xf numFmtId="0" fontId="6" fillId="0" borderId="3" xfId="0" applyFont="1" applyBorder="1"/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4" fillId="0" borderId="3" xfId="0" applyFont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2" borderId="0" xfId="4" applyFont="1" applyFill="1"/>
    <xf numFmtId="0" fontId="4" fillId="2" borderId="0" xfId="4" applyFill="1"/>
    <xf numFmtId="0" fontId="4" fillId="0" borderId="0" xfId="4"/>
    <xf numFmtId="0" fontId="6" fillId="0" borderId="3" xfId="4" applyFont="1" applyBorder="1" applyAlignment="1">
      <alignment horizontal="center"/>
    </xf>
    <xf numFmtId="0" fontId="6" fillId="0" borderId="3" xfId="4" applyFont="1" applyBorder="1"/>
    <xf numFmtId="0" fontId="6" fillId="0" borderId="0" xfId="4" applyFont="1"/>
    <xf numFmtId="0" fontId="6" fillId="0" borderId="0" xfId="4" applyFont="1" applyAlignment="1">
      <alignment horizontal="center"/>
    </xf>
    <xf numFmtId="0" fontId="6" fillId="0" borderId="4" xfId="4" applyFont="1" applyFill="1" applyBorder="1" applyAlignment="1">
      <alignment horizontal="centerContinuous"/>
    </xf>
    <xf numFmtId="0" fontId="6" fillId="0" borderId="4" xfId="4" applyFont="1" applyBorder="1" applyAlignment="1">
      <alignment horizontal="centerContinuous"/>
    </xf>
    <xf numFmtId="0" fontId="6" fillId="0" borderId="4" xfId="4" applyFont="1" applyBorder="1"/>
    <xf numFmtId="0" fontId="4" fillId="0" borderId="1" xfId="4" applyFont="1" applyBorder="1" applyAlignment="1">
      <alignment horizontal="center"/>
    </xf>
    <xf numFmtId="0" fontId="4" fillId="0" borderId="1" xfId="4" applyFont="1" applyBorder="1"/>
    <xf numFmtId="0" fontId="4" fillId="0" borderId="1" xfId="4" applyBorder="1" applyAlignment="1">
      <alignment horizontal="center"/>
    </xf>
    <xf numFmtId="0" fontId="4" fillId="0" borderId="0" xfId="4" applyAlignment="1">
      <alignment horizontal="center"/>
    </xf>
    <xf numFmtId="0" fontId="4" fillId="0" borderId="3" xfId="4" applyFill="1" applyBorder="1" applyAlignment="1">
      <alignment horizontal="center"/>
    </xf>
    <xf numFmtId="0" fontId="4" fillId="0" borderId="3" xfId="4" applyBorder="1"/>
    <xf numFmtId="0" fontId="4" fillId="0" borderId="3" xfId="4" applyFont="1" applyBorder="1" applyAlignment="1">
      <alignment horizontal="center"/>
    </xf>
    <xf numFmtId="0" fontId="4" fillId="0" borderId="3" xfId="4" applyFont="1" applyFill="1" applyBorder="1" applyAlignment="1">
      <alignment horizontal="center"/>
    </xf>
    <xf numFmtId="0" fontId="4" fillId="0" borderId="1" xfId="4" applyBorder="1"/>
    <xf numFmtId="0" fontId="4" fillId="0" borderId="1" xfId="4" applyFill="1" applyBorder="1" applyAlignment="1">
      <alignment horizontal="center"/>
    </xf>
    <xf numFmtId="0" fontId="4" fillId="0" borderId="2" xfId="4" applyBorder="1"/>
    <xf numFmtId="0" fontId="4" fillId="0" borderId="2" xfId="4" applyFont="1" applyBorder="1" applyAlignment="1">
      <alignment horizontal="center"/>
    </xf>
    <xf numFmtId="0" fontId="4" fillId="0" borderId="2" xfId="4" applyBorder="1" applyAlignment="1">
      <alignment horizontal="center"/>
    </xf>
    <xf numFmtId="0" fontId="4" fillId="0" borderId="2" xfId="4" applyFill="1" applyBorder="1" applyAlignment="1">
      <alignment horizontal="center"/>
    </xf>
    <xf numFmtId="0" fontId="4" fillId="0" borderId="4" xfId="4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4" xfId="4" applyFont="1" applyBorder="1" applyAlignment="1">
      <alignment horizontal="center"/>
    </xf>
    <xf numFmtId="0" fontId="10" fillId="0" borderId="0" xfId="4" applyFont="1"/>
    <xf numFmtId="0" fontId="4" fillId="0" borderId="3" xfId="5" applyBorder="1"/>
    <xf numFmtId="0" fontId="6" fillId="0" borderId="3" xfId="5" applyFont="1" applyBorder="1"/>
    <xf numFmtId="0" fontId="4" fillId="0" borderId="0" xfId="5"/>
    <xf numFmtId="0" fontId="4" fillId="0" borderId="3" xfId="5" applyFont="1" applyBorder="1"/>
    <xf numFmtId="0" fontId="4" fillId="0" borderId="3" xfId="5" applyFont="1" applyFill="1" applyBorder="1"/>
    <xf numFmtId="0" fontId="9" fillId="0" borderId="5" xfId="0" applyFont="1" applyFill="1" applyBorder="1" applyAlignment="1">
      <alignment horizontal="center"/>
    </xf>
    <xf numFmtId="0" fontId="9" fillId="0" borderId="3" xfId="0" applyFont="1" applyFill="1" applyBorder="1" applyAlignment="1">
      <alignment horizontal="center"/>
    </xf>
  </cellXfs>
  <cellStyles count="11">
    <cellStyle name="Normal" xfId="0" builtinId="0"/>
    <cellStyle name="Normal 2" xfId="1"/>
    <cellStyle name="Normal 2 2" xfId="5"/>
    <cellStyle name="Normal 3" xfId="2"/>
    <cellStyle name="Normal 3 2" xfId="8"/>
    <cellStyle name="Normal 4" xfId="4"/>
    <cellStyle name="Normal 5" xfId="6"/>
    <cellStyle name="Normal 5 2" xfId="7"/>
    <cellStyle name="Normal 5 3" xfId="10"/>
    <cellStyle name="Percent 2" xfId="3"/>
    <cellStyle name="Percent 2 2" xfId="9"/>
  </cellStyles>
  <dxfs count="3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00FF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U12"/>
  <sheetViews>
    <sheetView tabSelected="1" workbookViewId="0">
      <pane xSplit="1" ySplit="1" topLeftCell="B2" activePane="bottomRight" state="frozen"/>
      <selection activeCell="CB161" sqref="CB161"/>
      <selection pane="topRight" activeCell="CB161" sqref="CB161"/>
      <selection pane="bottomLeft" activeCell="CB161" sqref="CB161"/>
      <selection pane="bottomRight" activeCell="K18" sqref="K18"/>
    </sheetView>
  </sheetViews>
  <sheetFormatPr defaultRowHeight="12.75" outlineLevelRow="1"/>
  <cols>
    <col min="1" max="1" width="9.140625" style="7" customWidth="1"/>
    <col min="2" max="2" width="10.28515625" style="6" customWidth="1"/>
    <col min="3" max="3" width="7.28515625" style="6" customWidth="1"/>
    <col min="4" max="4" width="9" style="6" customWidth="1"/>
    <col min="5" max="10" width="5.5703125" style="6" customWidth="1"/>
    <col min="11" max="16384" width="9.140625" style="6"/>
  </cols>
  <sheetData>
    <row r="1" spans="1:99" outlineLevel="1">
      <c r="A1" s="18" t="s">
        <v>51</v>
      </c>
      <c r="B1" s="19">
        <v>13</v>
      </c>
      <c r="C1" s="19">
        <v>13</v>
      </c>
      <c r="D1" s="27">
        <f t="shared" ref="D1:D9" si="0">IF(OR(ISBLANK($B1),ISBLANK(C1)),"",C1-$B1)</f>
        <v>0</v>
      </c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9"/>
      <c r="AU1" s="9"/>
      <c r="AV1" s="9"/>
      <c r="AW1" s="9"/>
      <c r="AX1" s="9"/>
      <c r="AY1" s="9"/>
      <c r="AZ1" s="9"/>
      <c r="BA1" s="9"/>
      <c r="BB1" s="9"/>
      <c r="BC1" s="9"/>
      <c r="BD1" s="9"/>
      <c r="BE1" s="9"/>
      <c r="BF1" s="9"/>
      <c r="BG1" s="9"/>
      <c r="BH1" s="9"/>
      <c r="BI1" s="9"/>
      <c r="BJ1" s="9"/>
      <c r="BK1" s="9"/>
      <c r="BL1" s="9"/>
      <c r="BM1" s="9"/>
      <c r="BN1" s="9"/>
      <c r="BO1" s="9"/>
      <c r="BP1" s="9"/>
      <c r="BQ1" s="9"/>
      <c r="BR1" s="9"/>
      <c r="BS1" s="9"/>
      <c r="BT1" s="9"/>
      <c r="BU1" s="9"/>
      <c r="BV1" s="9"/>
      <c r="BW1" s="9"/>
      <c r="BX1" s="9"/>
      <c r="BY1" s="9"/>
      <c r="BZ1" s="9"/>
      <c r="CA1" s="9"/>
      <c r="CB1" s="9"/>
      <c r="CC1" s="9"/>
      <c r="CD1" s="9"/>
      <c r="CE1" s="9"/>
      <c r="CF1" s="9"/>
      <c r="CG1" s="9"/>
      <c r="CH1" s="9"/>
      <c r="CI1" s="9"/>
      <c r="CJ1" s="9"/>
      <c r="CK1" s="9"/>
      <c r="CL1" s="9"/>
      <c r="CM1" s="9"/>
      <c r="CN1" s="9"/>
      <c r="CO1" s="9"/>
      <c r="CP1" s="9"/>
      <c r="CQ1" s="9"/>
      <c r="CR1" s="9"/>
      <c r="CS1" s="9"/>
      <c r="CT1" s="9"/>
      <c r="CU1" s="9"/>
    </row>
    <row r="2" spans="1:99" outlineLevel="1">
      <c r="A2" s="18" t="s">
        <v>51</v>
      </c>
      <c r="B2" s="19">
        <v>14</v>
      </c>
      <c r="C2" s="19">
        <v>16</v>
      </c>
      <c r="D2" s="27">
        <f t="shared" si="0"/>
        <v>2</v>
      </c>
    </row>
    <row r="3" spans="1:99" outlineLevel="1">
      <c r="A3" s="18" t="s">
        <v>51</v>
      </c>
      <c r="B3" s="19">
        <v>15</v>
      </c>
      <c r="C3" s="19">
        <v>17</v>
      </c>
      <c r="D3" s="27">
        <f t="shared" si="0"/>
        <v>2</v>
      </c>
    </row>
    <row r="4" spans="1:99" outlineLevel="1">
      <c r="A4" s="18" t="s">
        <v>51</v>
      </c>
      <c r="B4" s="19">
        <v>13</v>
      </c>
      <c r="C4" s="19">
        <v>13</v>
      </c>
      <c r="D4" s="27">
        <f t="shared" si="0"/>
        <v>0</v>
      </c>
    </row>
    <row r="5" spans="1:99" outlineLevel="1">
      <c r="A5" s="18" t="s">
        <v>52</v>
      </c>
      <c r="B5" s="19">
        <v>15</v>
      </c>
      <c r="C5" s="19">
        <v>17</v>
      </c>
      <c r="D5" s="27">
        <f t="shared" si="0"/>
        <v>2</v>
      </c>
    </row>
    <row r="6" spans="1:99" outlineLevel="1">
      <c r="A6" s="18" t="s">
        <v>52</v>
      </c>
      <c r="B6" s="19"/>
      <c r="C6" s="19">
        <v>13</v>
      </c>
      <c r="D6" s="27" t="str">
        <f t="shared" si="0"/>
        <v/>
      </c>
    </row>
    <row r="7" spans="1:99" outlineLevel="1">
      <c r="A7" s="18" t="s">
        <v>51</v>
      </c>
      <c r="B7" s="19">
        <v>13</v>
      </c>
      <c r="C7" s="19">
        <v>13</v>
      </c>
      <c r="D7" s="27">
        <f t="shared" si="0"/>
        <v>0</v>
      </c>
    </row>
    <row r="8" spans="1:99" outlineLevel="1">
      <c r="A8" s="18" t="s">
        <v>52</v>
      </c>
      <c r="B8" s="19">
        <v>15</v>
      </c>
      <c r="C8" s="19">
        <v>18</v>
      </c>
      <c r="D8" s="27">
        <f t="shared" si="0"/>
        <v>3</v>
      </c>
    </row>
    <row r="9" spans="1:99" ht="13.5" outlineLevel="1" thickBot="1">
      <c r="A9" s="18" t="s">
        <v>51</v>
      </c>
      <c r="B9" s="19">
        <v>15</v>
      </c>
      <c r="C9" s="19">
        <v>17</v>
      </c>
      <c r="D9" s="27">
        <f t="shared" si="0"/>
        <v>2</v>
      </c>
    </row>
    <row r="10" spans="1:99">
      <c r="A10" s="68"/>
      <c r="B10" s="21"/>
      <c r="C10" s="25">
        <f>SUM(C$1:C$9)</f>
        <v>137</v>
      </c>
      <c r="D10" s="25">
        <f>SUM(D$1:D$9)</f>
        <v>11</v>
      </c>
    </row>
    <row r="11" spans="1:99">
      <c r="A11" s="69"/>
      <c r="B11" s="20"/>
      <c r="C11" s="23">
        <f>AVERAGE(C$1:C$9)</f>
        <v>15.222222222222221</v>
      </c>
      <c r="D11" s="23">
        <f>AVERAGE(D$1:D$9)</f>
        <v>1.375</v>
      </c>
    </row>
    <row r="12" spans="1:99">
      <c r="A12" s="69" t="s">
        <v>51</v>
      </c>
      <c r="B12" s="20"/>
      <c r="C12" s="24">
        <f>SUMPRODUCT(($A$1:$A$9="F")*(C$1:C$9))/SUMPRODUCT(($A$1:$A$9="F")*(C$1:C$9&lt;&gt;""))</f>
        <v>14.833333333333334</v>
      </c>
      <c r="D12" s="24" t="e">
        <f>SUMPRODUCT(($A$1:$A$9="F")*(D$1:D$9))/SUMPRODUCT(($A$1:$A$9="F")*(D$1:D$9&lt;&gt;""))</f>
        <v>#VALUE!</v>
      </c>
    </row>
  </sheetData>
  <sheetProtection formatColumns="0" formatRows="0" sort="0" autoFilter="0"/>
  <protectedRanges>
    <protectedRange password="CE80" sqref="A13:A65166" name="Range4_3"/>
  </protectedRanges>
  <phoneticPr fontId="7" type="noConversion"/>
  <conditionalFormatting sqref="D1:D9">
    <cfRule type="expression" dxfId="2" priority="154" stopIfTrue="1">
      <formula>AND(ISNUMBER(D1),D1&gt;=3)</formula>
    </cfRule>
    <cfRule type="expression" dxfId="1" priority="155" stopIfTrue="1">
      <formula>AND(ISNUMBER(D1),D1&gt;=0)</formula>
    </cfRule>
    <cfRule type="expression" dxfId="0" priority="156" stopIfTrue="1">
      <formula>AND(ISNUMBER(D1),D1&lt;0)</formula>
    </cfRule>
  </conditionalFormatting>
  <pageMargins left="0.15748031496062992" right="0.15748031496062992" top="0.59055118110236227" bottom="0.19685039370078741" header="0" footer="0"/>
  <pageSetup paperSize="9" scale="85" orientation="landscape" horizontalDpi="4294967293" r:id="rId1"/>
  <headerFooter alignWithMargins="0">
    <oddHeader xml:space="preserve">&amp;L&amp;"Arial,Bold"&amp;14YEAR 5&amp;R&amp;D
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O102"/>
  <sheetViews>
    <sheetView topLeftCell="A30" workbookViewId="0">
      <selection activeCell="BS5" sqref="BS5:BS49"/>
    </sheetView>
  </sheetViews>
  <sheetFormatPr defaultRowHeight="12.75"/>
  <cols>
    <col min="3" max="3" width="10.140625" customWidth="1"/>
    <col min="15" max="15" width="13.42578125" customWidth="1"/>
  </cols>
  <sheetData>
    <row r="1" spans="1:15">
      <c r="A1" s="28" t="s">
        <v>50</v>
      </c>
      <c r="B1" s="28"/>
      <c r="C1" s="28"/>
    </row>
    <row r="2" spans="1:15">
      <c r="A2" s="10" t="s">
        <v>10</v>
      </c>
      <c r="B2" s="10" t="s">
        <v>11</v>
      </c>
      <c r="C2" s="29" t="s">
        <v>10</v>
      </c>
      <c r="D2" s="11"/>
      <c r="E2" s="10" t="s">
        <v>25</v>
      </c>
      <c r="F2" s="10" t="s">
        <v>11</v>
      </c>
      <c r="G2" s="12"/>
      <c r="H2" s="10" t="s">
        <v>25</v>
      </c>
      <c r="I2" s="10" t="s">
        <v>26</v>
      </c>
      <c r="J2" s="11"/>
      <c r="K2" s="13" t="s">
        <v>28</v>
      </c>
      <c r="L2" s="14"/>
      <c r="M2" s="11"/>
      <c r="N2" s="26" t="s">
        <v>45</v>
      </c>
      <c r="O2" s="26"/>
    </row>
    <row r="3" spans="1:15">
      <c r="A3" s="60" t="s">
        <v>54</v>
      </c>
      <c r="B3" s="60">
        <v>-7</v>
      </c>
      <c r="C3" s="60" t="s">
        <v>54</v>
      </c>
      <c r="E3" s="2">
        <v>2</v>
      </c>
      <c r="F3" s="2">
        <v>13</v>
      </c>
      <c r="G3" s="1"/>
      <c r="H3" s="2">
        <v>2</v>
      </c>
      <c r="I3" s="2" t="s">
        <v>8</v>
      </c>
      <c r="K3" s="15" t="s">
        <v>29</v>
      </c>
      <c r="L3" s="16" t="s">
        <v>30</v>
      </c>
      <c r="N3" s="32" t="s">
        <v>46</v>
      </c>
      <c r="O3" s="33" t="s">
        <v>47</v>
      </c>
    </row>
    <row r="4" spans="1:15">
      <c r="A4" s="30" t="s">
        <v>55</v>
      </c>
      <c r="B4" s="30">
        <v>-5</v>
      </c>
      <c r="C4" s="30" t="s">
        <v>55</v>
      </c>
      <c r="E4" s="2">
        <v>2.1</v>
      </c>
      <c r="F4" s="2">
        <v>13</v>
      </c>
      <c r="G4" s="1"/>
      <c r="H4" s="2">
        <v>2.1</v>
      </c>
      <c r="I4" s="2" t="s">
        <v>8</v>
      </c>
      <c r="K4" s="17" t="s">
        <v>24</v>
      </c>
      <c r="L4" s="17" t="s">
        <v>0</v>
      </c>
      <c r="N4" s="2" t="s">
        <v>17</v>
      </c>
      <c r="O4" s="2">
        <v>2</v>
      </c>
    </row>
    <row r="5" spans="1:15">
      <c r="A5" s="30" t="s">
        <v>56</v>
      </c>
      <c r="B5" s="30">
        <v>-3</v>
      </c>
      <c r="C5" s="30" t="s">
        <v>56</v>
      </c>
      <c r="E5" s="2">
        <v>2.2000000000000002</v>
      </c>
      <c r="F5" s="2">
        <v>13</v>
      </c>
      <c r="G5" s="1"/>
      <c r="H5" s="2">
        <v>2.2000000000000002</v>
      </c>
      <c r="I5" s="2" t="s">
        <v>8</v>
      </c>
      <c r="K5" s="17" t="s">
        <v>27</v>
      </c>
      <c r="L5" s="17" t="s">
        <v>0</v>
      </c>
      <c r="N5" s="2" t="s">
        <v>18</v>
      </c>
      <c r="O5" s="2">
        <v>2</v>
      </c>
    </row>
    <row r="6" spans="1:15">
      <c r="A6" s="30" t="s">
        <v>57</v>
      </c>
      <c r="B6" s="30">
        <v>-1</v>
      </c>
      <c r="C6" s="30" t="s">
        <v>57</v>
      </c>
      <c r="E6" s="2">
        <v>2.2999999999999998</v>
      </c>
      <c r="F6" s="2">
        <v>13</v>
      </c>
      <c r="G6" s="1"/>
      <c r="H6" s="2">
        <v>2.2999999999999998</v>
      </c>
      <c r="I6" s="2" t="s">
        <v>8</v>
      </c>
      <c r="K6" s="17" t="s">
        <v>12</v>
      </c>
      <c r="L6" s="17" t="s">
        <v>2</v>
      </c>
      <c r="N6" s="2" t="s">
        <v>19</v>
      </c>
      <c r="O6" s="2">
        <v>2</v>
      </c>
    </row>
    <row r="7" spans="1:15">
      <c r="A7" s="30" t="s">
        <v>58</v>
      </c>
      <c r="B7" s="30">
        <v>1</v>
      </c>
      <c r="C7" s="30" t="s">
        <v>58</v>
      </c>
      <c r="E7" s="2">
        <v>2.4</v>
      </c>
      <c r="F7" s="2">
        <v>15</v>
      </c>
      <c r="G7" s="1"/>
      <c r="H7" s="2">
        <v>2.4</v>
      </c>
      <c r="I7" s="2" t="s">
        <v>1</v>
      </c>
      <c r="K7" s="17" t="s">
        <v>13</v>
      </c>
      <c r="L7" s="17" t="s">
        <v>6</v>
      </c>
      <c r="N7" s="2" t="s">
        <v>20</v>
      </c>
      <c r="O7" s="2">
        <v>2</v>
      </c>
    </row>
    <row r="8" spans="1:15">
      <c r="A8" s="30" t="s">
        <v>59</v>
      </c>
      <c r="B8" s="30">
        <v>3</v>
      </c>
      <c r="C8" s="30" t="s">
        <v>59</v>
      </c>
      <c r="E8" s="2">
        <v>2.5</v>
      </c>
      <c r="F8" s="2">
        <v>15</v>
      </c>
      <c r="G8" s="1"/>
      <c r="H8" s="2">
        <v>2.5</v>
      </c>
      <c r="I8" s="2" t="s">
        <v>1</v>
      </c>
      <c r="K8" s="17" t="s">
        <v>9</v>
      </c>
      <c r="L8" s="17" t="s">
        <v>3</v>
      </c>
      <c r="N8" s="2" t="s">
        <v>21</v>
      </c>
      <c r="O8" s="2">
        <v>2</v>
      </c>
    </row>
    <row r="9" spans="1:15">
      <c r="A9" s="2" t="s">
        <v>12</v>
      </c>
      <c r="B9" s="2">
        <v>7</v>
      </c>
      <c r="C9" s="2" t="s">
        <v>12</v>
      </c>
      <c r="E9" s="2">
        <v>2.6</v>
      </c>
      <c r="F9" s="2">
        <v>15</v>
      </c>
      <c r="G9" s="1"/>
      <c r="H9" s="2">
        <v>2.6</v>
      </c>
      <c r="I9" s="2" t="s">
        <v>1</v>
      </c>
      <c r="K9" s="17" t="s">
        <v>8</v>
      </c>
      <c r="L9" s="17" t="s">
        <v>4</v>
      </c>
      <c r="N9" s="2" t="s">
        <v>22</v>
      </c>
      <c r="O9" s="2">
        <v>2</v>
      </c>
    </row>
    <row r="10" spans="1:15">
      <c r="A10" s="2" t="s">
        <v>48</v>
      </c>
      <c r="B10" s="2">
        <v>8</v>
      </c>
      <c r="C10" s="2" t="s">
        <v>48</v>
      </c>
      <c r="E10" s="2">
        <v>2.7</v>
      </c>
      <c r="F10" s="2">
        <v>17</v>
      </c>
      <c r="G10" s="1"/>
      <c r="H10" s="2">
        <v>2.7</v>
      </c>
      <c r="I10" s="2" t="s">
        <v>0</v>
      </c>
      <c r="K10" s="17" t="s">
        <v>1</v>
      </c>
      <c r="L10" s="17" t="s">
        <v>5</v>
      </c>
      <c r="N10" s="2" t="s">
        <v>23</v>
      </c>
      <c r="O10" s="2">
        <v>2</v>
      </c>
    </row>
    <row r="11" spans="1:15">
      <c r="A11" s="2" t="s">
        <v>13</v>
      </c>
      <c r="B11" s="2">
        <v>9</v>
      </c>
      <c r="C11" s="2" t="s">
        <v>13</v>
      </c>
      <c r="E11" s="2">
        <v>2.8</v>
      </c>
      <c r="F11" s="2">
        <v>17</v>
      </c>
      <c r="G11" s="1"/>
      <c r="H11" s="2">
        <v>2.8</v>
      </c>
      <c r="I11" s="2" t="s">
        <v>0</v>
      </c>
      <c r="K11" s="17" t="s">
        <v>0</v>
      </c>
      <c r="L11" s="17" t="s">
        <v>7</v>
      </c>
      <c r="N11" s="2" t="s">
        <v>24</v>
      </c>
      <c r="O11" s="2">
        <v>2</v>
      </c>
    </row>
    <row r="12" spans="1:15">
      <c r="A12" s="2" t="s">
        <v>49</v>
      </c>
      <c r="B12" s="2">
        <v>10</v>
      </c>
      <c r="C12" s="2" t="s">
        <v>49</v>
      </c>
      <c r="E12" s="2">
        <v>2.9</v>
      </c>
      <c r="F12" s="2">
        <v>17</v>
      </c>
      <c r="G12" s="1"/>
      <c r="H12" s="2">
        <v>2.9</v>
      </c>
      <c r="I12" s="2" t="s">
        <v>0</v>
      </c>
      <c r="K12" s="17" t="s">
        <v>2</v>
      </c>
      <c r="L12" s="17" t="s">
        <v>14</v>
      </c>
      <c r="N12" s="3" t="s">
        <v>27</v>
      </c>
      <c r="O12" s="2">
        <v>2</v>
      </c>
    </row>
    <row r="13" spans="1:15">
      <c r="A13" s="2" t="s">
        <v>9</v>
      </c>
      <c r="B13" s="2">
        <v>11</v>
      </c>
      <c r="C13" s="2" t="s">
        <v>9</v>
      </c>
      <c r="E13" s="2">
        <v>3</v>
      </c>
      <c r="F13" s="2">
        <v>19</v>
      </c>
      <c r="G13" s="1"/>
      <c r="H13" s="2">
        <v>3</v>
      </c>
      <c r="I13" s="2" t="s">
        <v>2</v>
      </c>
      <c r="K13" s="17" t="s">
        <v>6</v>
      </c>
      <c r="L13" s="17" t="s">
        <v>15</v>
      </c>
      <c r="N13" s="3">
        <v>1</v>
      </c>
      <c r="O13" s="2">
        <v>3</v>
      </c>
    </row>
    <row r="14" spans="1:15">
      <c r="A14" s="30" t="s">
        <v>44</v>
      </c>
      <c r="B14" s="2">
        <v>12</v>
      </c>
      <c r="C14" s="30" t="s">
        <v>44</v>
      </c>
      <c r="E14" s="2">
        <v>3.1</v>
      </c>
      <c r="F14" s="2">
        <v>19</v>
      </c>
      <c r="G14" s="1"/>
      <c r="H14" s="2">
        <v>3.1</v>
      </c>
      <c r="I14" s="2" t="s">
        <v>2</v>
      </c>
      <c r="K14" s="8" t="s">
        <v>3</v>
      </c>
      <c r="L14" s="8" t="s">
        <v>16</v>
      </c>
      <c r="N14" s="30" t="s">
        <v>12</v>
      </c>
      <c r="O14" s="2">
        <v>3</v>
      </c>
    </row>
    <row r="15" spans="1:15">
      <c r="A15" s="2" t="s">
        <v>8</v>
      </c>
      <c r="B15" s="2">
        <v>13</v>
      </c>
      <c r="C15" s="2" t="s">
        <v>8</v>
      </c>
      <c r="E15" s="2">
        <v>3.2</v>
      </c>
      <c r="F15" s="2">
        <v>19</v>
      </c>
      <c r="G15" s="1"/>
      <c r="H15" s="2">
        <v>3.2</v>
      </c>
      <c r="I15" s="2" t="s">
        <v>2</v>
      </c>
      <c r="N15" s="2" t="s">
        <v>13</v>
      </c>
      <c r="O15" s="2">
        <v>3</v>
      </c>
    </row>
    <row r="16" spans="1:15">
      <c r="A16" s="30" t="s">
        <v>43</v>
      </c>
      <c r="B16" s="2">
        <v>14</v>
      </c>
      <c r="C16" s="30" t="s">
        <v>43</v>
      </c>
      <c r="E16" s="2">
        <v>3.3</v>
      </c>
      <c r="F16" s="2">
        <v>19</v>
      </c>
      <c r="G16" s="1"/>
      <c r="H16" s="2">
        <v>3.3</v>
      </c>
      <c r="I16" s="2" t="s">
        <v>2</v>
      </c>
      <c r="N16" s="30" t="s">
        <v>9</v>
      </c>
      <c r="O16" s="2">
        <v>3</v>
      </c>
    </row>
    <row r="17" spans="1:15">
      <c r="A17" s="2" t="s">
        <v>1</v>
      </c>
      <c r="B17" s="3">
        <v>15</v>
      </c>
      <c r="C17" s="2" t="s">
        <v>1</v>
      </c>
      <c r="E17" s="2">
        <v>3.4</v>
      </c>
      <c r="F17" s="2">
        <v>21</v>
      </c>
      <c r="G17" s="1"/>
      <c r="H17" s="2">
        <v>3.4</v>
      </c>
      <c r="I17" s="2" t="s">
        <v>6</v>
      </c>
      <c r="N17" s="30">
        <v>2</v>
      </c>
      <c r="O17" s="2">
        <v>4</v>
      </c>
    </row>
    <row r="18" spans="1:15">
      <c r="A18" s="2" t="s">
        <v>31</v>
      </c>
      <c r="B18" s="3">
        <v>16</v>
      </c>
      <c r="C18" s="2" t="s">
        <v>31</v>
      </c>
      <c r="E18" s="2">
        <v>3.5</v>
      </c>
      <c r="F18" s="2">
        <v>21</v>
      </c>
      <c r="G18" s="1"/>
      <c r="H18" s="2">
        <v>3.5</v>
      </c>
      <c r="I18" s="2" t="s">
        <v>6</v>
      </c>
      <c r="N18" s="30" t="s">
        <v>8</v>
      </c>
      <c r="O18" s="2">
        <v>4</v>
      </c>
    </row>
    <row r="19" spans="1:15">
      <c r="A19" s="2" t="s">
        <v>0</v>
      </c>
      <c r="B19" s="3">
        <v>17</v>
      </c>
      <c r="C19" s="2" t="s">
        <v>0</v>
      </c>
      <c r="E19" s="2">
        <v>3.6</v>
      </c>
      <c r="F19" s="2">
        <v>21</v>
      </c>
      <c r="G19" s="1"/>
      <c r="H19" s="2">
        <v>3.6</v>
      </c>
      <c r="I19" s="2" t="s">
        <v>6</v>
      </c>
      <c r="N19" s="30" t="s">
        <v>1</v>
      </c>
      <c r="O19" s="2">
        <v>4</v>
      </c>
    </row>
    <row r="20" spans="1:15">
      <c r="A20" s="30" t="s">
        <v>32</v>
      </c>
      <c r="B20" s="3">
        <v>18</v>
      </c>
      <c r="C20" s="30" t="s">
        <v>32</v>
      </c>
      <c r="E20" s="2">
        <v>3.7</v>
      </c>
      <c r="F20" s="2">
        <v>23</v>
      </c>
      <c r="G20" s="1"/>
      <c r="H20" s="2">
        <v>3.7</v>
      </c>
      <c r="I20" s="2" t="s">
        <v>3</v>
      </c>
      <c r="N20" s="30" t="s">
        <v>0</v>
      </c>
      <c r="O20" s="2">
        <v>4</v>
      </c>
    </row>
    <row r="21" spans="1:15">
      <c r="A21" s="2" t="s">
        <v>2</v>
      </c>
      <c r="B21" s="3">
        <v>19</v>
      </c>
      <c r="C21" s="2" t="s">
        <v>2</v>
      </c>
      <c r="E21" s="2">
        <v>3.8</v>
      </c>
      <c r="F21" s="2">
        <v>23</v>
      </c>
      <c r="G21" s="1"/>
      <c r="H21" s="2">
        <v>3.8</v>
      </c>
      <c r="I21" s="2" t="s">
        <v>3</v>
      </c>
      <c r="N21" s="30">
        <v>3</v>
      </c>
      <c r="O21" s="2">
        <v>5</v>
      </c>
    </row>
    <row r="22" spans="1:15">
      <c r="A22" s="30" t="s">
        <v>33</v>
      </c>
      <c r="B22" s="3">
        <v>20</v>
      </c>
      <c r="C22" s="30" t="s">
        <v>33</v>
      </c>
      <c r="E22" s="2">
        <v>3.9</v>
      </c>
      <c r="F22" s="2">
        <v>23</v>
      </c>
      <c r="G22" s="1"/>
      <c r="H22" s="2">
        <v>3.9</v>
      </c>
      <c r="I22" s="2" t="s">
        <v>3</v>
      </c>
      <c r="N22" s="30" t="s">
        <v>2</v>
      </c>
      <c r="O22" s="2">
        <v>5</v>
      </c>
    </row>
    <row r="23" spans="1:15">
      <c r="A23" s="30" t="s">
        <v>6</v>
      </c>
      <c r="B23" s="3">
        <v>21</v>
      </c>
      <c r="C23" s="30" t="s">
        <v>6</v>
      </c>
      <c r="E23" s="2">
        <v>4</v>
      </c>
      <c r="F23" s="2">
        <v>25</v>
      </c>
      <c r="G23" s="1"/>
      <c r="H23" s="2">
        <v>4</v>
      </c>
      <c r="I23" s="2" t="s">
        <v>4</v>
      </c>
      <c r="N23" s="30" t="s">
        <v>6</v>
      </c>
      <c r="O23" s="2">
        <v>5</v>
      </c>
    </row>
    <row r="24" spans="1:15">
      <c r="A24" s="30" t="s">
        <v>34</v>
      </c>
      <c r="B24" s="3">
        <v>22</v>
      </c>
      <c r="C24" s="30" t="s">
        <v>34</v>
      </c>
      <c r="E24" s="2">
        <v>4.0999999999999996</v>
      </c>
      <c r="F24" s="2">
        <v>25</v>
      </c>
      <c r="G24" s="1"/>
      <c r="H24" s="2">
        <v>4.0999999999999996</v>
      </c>
      <c r="I24" s="2" t="s">
        <v>4</v>
      </c>
      <c r="N24" s="34" t="s">
        <v>3</v>
      </c>
      <c r="O24" s="4">
        <v>5</v>
      </c>
    </row>
    <row r="25" spans="1:15">
      <c r="A25" s="2" t="s">
        <v>3</v>
      </c>
      <c r="B25" s="3">
        <v>23</v>
      </c>
      <c r="C25" s="2" t="s">
        <v>3</v>
      </c>
      <c r="E25" s="2">
        <v>4.2</v>
      </c>
      <c r="F25" s="2">
        <v>25</v>
      </c>
      <c r="G25" s="1"/>
      <c r="H25" s="2">
        <v>4.2</v>
      </c>
      <c r="I25" s="2" t="s">
        <v>4</v>
      </c>
    </row>
    <row r="26" spans="1:15">
      <c r="A26" s="30" t="s">
        <v>35</v>
      </c>
      <c r="B26" s="3">
        <v>24</v>
      </c>
      <c r="C26" s="30" t="s">
        <v>35</v>
      </c>
      <c r="E26" s="2">
        <v>4.3</v>
      </c>
      <c r="F26" s="2">
        <v>25</v>
      </c>
      <c r="G26" s="1"/>
      <c r="H26" s="2">
        <v>4.3</v>
      </c>
      <c r="I26" s="2" t="s">
        <v>4</v>
      </c>
    </row>
    <row r="27" spans="1:15">
      <c r="A27" s="2" t="s">
        <v>4</v>
      </c>
      <c r="B27" s="3">
        <v>25</v>
      </c>
      <c r="C27" s="2" t="s">
        <v>4</v>
      </c>
      <c r="E27" s="2">
        <v>4.4000000000000004</v>
      </c>
      <c r="F27" s="2">
        <v>27</v>
      </c>
      <c r="G27" s="1"/>
      <c r="H27" s="2">
        <v>4.4000000000000004</v>
      </c>
      <c r="I27" s="2" t="s">
        <v>5</v>
      </c>
    </row>
    <row r="28" spans="1:15">
      <c r="A28" s="30" t="s">
        <v>36</v>
      </c>
      <c r="B28" s="3">
        <v>26</v>
      </c>
      <c r="C28" s="30" t="s">
        <v>36</v>
      </c>
      <c r="E28" s="2">
        <v>4.5</v>
      </c>
      <c r="F28" s="2">
        <v>27</v>
      </c>
      <c r="G28" s="1"/>
      <c r="H28" s="2">
        <v>4.5</v>
      </c>
      <c r="I28" s="2" t="s">
        <v>5</v>
      </c>
    </row>
    <row r="29" spans="1:15">
      <c r="A29" s="2" t="s">
        <v>5</v>
      </c>
      <c r="B29" s="3">
        <v>27</v>
      </c>
      <c r="C29" s="2" t="s">
        <v>5</v>
      </c>
      <c r="E29" s="2">
        <v>4.5999999999999996</v>
      </c>
      <c r="F29" s="2">
        <v>27</v>
      </c>
      <c r="G29" s="1"/>
      <c r="H29" s="2">
        <v>4.5999999999999996</v>
      </c>
      <c r="I29" s="2" t="s">
        <v>5</v>
      </c>
    </row>
    <row r="30" spans="1:15">
      <c r="A30" s="30" t="s">
        <v>37</v>
      </c>
      <c r="B30" s="3">
        <v>28</v>
      </c>
      <c r="C30" s="30" t="s">
        <v>37</v>
      </c>
      <c r="E30" s="2">
        <v>4.7</v>
      </c>
      <c r="F30" s="2">
        <v>29</v>
      </c>
      <c r="G30" s="1"/>
      <c r="H30" s="2">
        <v>4.7</v>
      </c>
      <c r="I30" s="2" t="s">
        <v>7</v>
      </c>
    </row>
    <row r="31" spans="1:15">
      <c r="A31" s="2" t="s">
        <v>7</v>
      </c>
      <c r="B31" s="3">
        <v>29</v>
      </c>
      <c r="C31" s="2" t="s">
        <v>7</v>
      </c>
      <c r="E31" s="2">
        <v>4.8</v>
      </c>
      <c r="F31" s="2">
        <v>29</v>
      </c>
      <c r="G31" s="1"/>
      <c r="H31" s="2">
        <v>4.8</v>
      </c>
      <c r="I31" s="2" t="s">
        <v>7</v>
      </c>
    </row>
    <row r="32" spans="1:15">
      <c r="A32" s="30" t="s">
        <v>38</v>
      </c>
      <c r="B32" s="3">
        <v>30</v>
      </c>
      <c r="C32" s="30" t="s">
        <v>38</v>
      </c>
      <c r="E32" s="2">
        <v>4.9000000000000004</v>
      </c>
      <c r="F32" s="2">
        <v>29</v>
      </c>
      <c r="G32" s="1"/>
      <c r="H32" s="2">
        <v>4.9000000000000004</v>
      </c>
      <c r="I32" s="2" t="s">
        <v>7</v>
      </c>
    </row>
    <row r="33" spans="1:9">
      <c r="A33" s="2" t="s">
        <v>14</v>
      </c>
      <c r="B33" s="3">
        <v>31</v>
      </c>
      <c r="C33" s="2" t="s">
        <v>14</v>
      </c>
      <c r="E33" s="2">
        <v>5</v>
      </c>
      <c r="F33" s="2">
        <v>31</v>
      </c>
      <c r="G33" s="1"/>
      <c r="H33" s="2">
        <v>5</v>
      </c>
      <c r="I33" s="2" t="s">
        <v>14</v>
      </c>
    </row>
    <row r="34" spans="1:9">
      <c r="A34" s="30" t="s">
        <v>39</v>
      </c>
      <c r="B34" s="3">
        <v>32</v>
      </c>
      <c r="C34" s="30" t="s">
        <v>39</v>
      </c>
      <c r="E34" s="2">
        <v>5.0999999999999996</v>
      </c>
      <c r="F34" s="2">
        <v>31</v>
      </c>
      <c r="G34" s="1"/>
      <c r="H34" s="2">
        <v>5.0999999999999996</v>
      </c>
      <c r="I34" s="2" t="s">
        <v>14</v>
      </c>
    </row>
    <row r="35" spans="1:9">
      <c r="A35" s="2" t="s">
        <v>15</v>
      </c>
      <c r="B35" s="3">
        <v>33</v>
      </c>
      <c r="C35" s="2" t="s">
        <v>15</v>
      </c>
      <c r="E35" s="2">
        <v>5.2</v>
      </c>
      <c r="F35" s="2">
        <v>31</v>
      </c>
      <c r="G35" s="1"/>
      <c r="H35" s="2">
        <v>5.2</v>
      </c>
      <c r="I35" s="2" t="s">
        <v>14</v>
      </c>
    </row>
    <row r="36" spans="1:9">
      <c r="A36" s="30" t="s">
        <v>40</v>
      </c>
      <c r="B36" s="3">
        <v>34</v>
      </c>
      <c r="C36" s="30" t="s">
        <v>40</v>
      </c>
      <c r="E36" s="2">
        <v>5.3</v>
      </c>
      <c r="F36" s="2">
        <v>31</v>
      </c>
      <c r="G36" s="1"/>
      <c r="H36" s="2">
        <v>5.3</v>
      </c>
      <c r="I36" s="2" t="s">
        <v>14</v>
      </c>
    </row>
    <row r="37" spans="1:9">
      <c r="A37" s="2" t="s">
        <v>16</v>
      </c>
      <c r="B37" s="3">
        <v>35</v>
      </c>
      <c r="C37" s="2" t="s">
        <v>16</v>
      </c>
      <c r="E37" s="2">
        <v>5.4</v>
      </c>
      <c r="F37" s="2">
        <v>33</v>
      </c>
      <c r="G37" s="1"/>
      <c r="H37" s="2">
        <v>5.4</v>
      </c>
      <c r="I37" s="2" t="s">
        <v>15</v>
      </c>
    </row>
    <row r="38" spans="1:9">
      <c r="A38" s="30" t="s">
        <v>41</v>
      </c>
      <c r="B38" s="3">
        <v>36</v>
      </c>
      <c r="C38" s="30" t="s">
        <v>41</v>
      </c>
      <c r="E38" s="2">
        <v>5.5</v>
      </c>
      <c r="F38" s="2">
        <v>33</v>
      </c>
      <c r="G38" s="1"/>
      <c r="H38" s="2">
        <v>5.5</v>
      </c>
      <c r="I38" s="2" t="s">
        <v>15</v>
      </c>
    </row>
    <row r="39" spans="1:9">
      <c r="A39" s="30" t="s">
        <v>42</v>
      </c>
      <c r="B39" s="3">
        <v>37</v>
      </c>
      <c r="C39" s="30" t="s">
        <v>42</v>
      </c>
      <c r="E39" s="2">
        <v>5.6</v>
      </c>
      <c r="F39" s="2">
        <v>33</v>
      </c>
      <c r="G39" s="1"/>
      <c r="H39" s="2">
        <v>5.6</v>
      </c>
      <c r="I39" s="2" t="s">
        <v>15</v>
      </c>
    </row>
    <row r="40" spans="1:9">
      <c r="A40" s="30" t="s">
        <v>17</v>
      </c>
      <c r="B40" s="30"/>
      <c r="C40" s="31"/>
      <c r="E40" s="2">
        <v>5.7</v>
      </c>
      <c r="F40" s="2">
        <v>35</v>
      </c>
      <c r="G40" s="1"/>
      <c r="H40" s="2">
        <v>5.7</v>
      </c>
      <c r="I40" s="2" t="s">
        <v>16</v>
      </c>
    </row>
    <row r="41" spans="1:9">
      <c r="A41" s="30" t="s">
        <v>18</v>
      </c>
      <c r="B41" s="30"/>
      <c r="C41" s="31"/>
      <c r="E41" s="2">
        <v>5.8</v>
      </c>
      <c r="F41" s="2">
        <v>35</v>
      </c>
      <c r="G41" s="1"/>
      <c r="H41" s="2">
        <v>5.8</v>
      </c>
      <c r="I41" s="2" t="s">
        <v>16</v>
      </c>
    </row>
    <row r="42" spans="1:9">
      <c r="A42" s="30" t="s">
        <v>19</v>
      </c>
      <c r="B42" s="30"/>
      <c r="C42" s="31"/>
      <c r="E42" s="4">
        <v>5.9</v>
      </c>
      <c r="F42" s="4">
        <v>35</v>
      </c>
      <c r="G42" s="1"/>
      <c r="H42" s="4">
        <v>5.9</v>
      </c>
      <c r="I42" s="4" t="s">
        <v>16</v>
      </c>
    </row>
    <row r="43" spans="1:9">
      <c r="A43" s="30" t="s">
        <v>20</v>
      </c>
      <c r="B43" s="30">
        <v>-7</v>
      </c>
      <c r="C43" s="45" t="s">
        <v>20</v>
      </c>
    </row>
    <row r="44" spans="1:9">
      <c r="A44" s="30" t="s">
        <v>21</v>
      </c>
      <c r="B44" s="30">
        <v>-5</v>
      </c>
      <c r="C44" s="45" t="s">
        <v>21</v>
      </c>
    </row>
    <row r="45" spans="1:9">
      <c r="A45" s="30" t="s">
        <v>22</v>
      </c>
      <c r="B45" s="30">
        <v>-3</v>
      </c>
      <c r="C45" s="45" t="s">
        <v>22</v>
      </c>
    </row>
    <row r="46" spans="1:9">
      <c r="A46" s="30" t="s">
        <v>23</v>
      </c>
      <c r="B46" s="30">
        <v>-1</v>
      </c>
      <c r="C46" s="45" t="s">
        <v>23</v>
      </c>
    </row>
    <row r="47" spans="1:9">
      <c r="A47" s="45" t="s">
        <v>61</v>
      </c>
      <c r="B47" s="30">
        <v>1</v>
      </c>
      <c r="C47" s="45" t="s">
        <v>61</v>
      </c>
    </row>
    <row r="48" spans="1:9">
      <c r="A48" s="45" t="s">
        <v>62</v>
      </c>
      <c r="B48" s="30">
        <v>3</v>
      </c>
      <c r="C48" s="45" t="s">
        <v>62</v>
      </c>
    </row>
    <row r="49" spans="1:3">
      <c r="A49" s="45">
        <v>0</v>
      </c>
      <c r="B49" s="30">
        <v>-9</v>
      </c>
      <c r="C49" s="45">
        <v>0</v>
      </c>
    </row>
    <row r="50" spans="1:3">
      <c r="A50" s="30">
        <v>1</v>
      </c>
      <c r="B50" s="30">
        <v>-7</v>
      </c>
      <c r="C50" s="30">
        <v>1</v>
      </c>
    </row>
    <row r="51" spans="1:3">
      <c r="A51" s="30">
        <v>2</v>
      </c>
      <c r="B51" s="30">
        <v>-5</v>
      </c>
      <c r="C51" s="30">
        <v>2</v>
      </c>
    </row>
    <row r="52" spans="1:3">
      <c r="A52" s="30">
        <v>3</v>
      </c>
      <c r="B52" s="30">
        <v>-3</v>
      </c>
      <c r="C52" s="30">
        <v>3</v>
      </c>
    </row>
    <row r="53" spans="1:3">
      <c r="A53" s="30">
        <v>4</v>
      </c>
      <c r="B53" s="30">
        <v>-1</v>
      </c>
      <c r="C53" s="30">
        <v>4</v>
      </c>
    </row>
    <row r="54" spans="1:3">
      <c r="A54" s="30">
        <v>5</v>
      </c>
      <c r="B54" s="30">
        <v>1</v>
      </c>
      <c r="C54" s="30">
        <v>5</v>
      </c>
    </row>
    <row r="55" spans="1:3">
      <c r="A55" s="30">
        <v>6</v>
      </c>
      <c r="B55" s="30">
        <v>1</v>
      </c>
      <c r="C55" s="30">
        <v>6</v>
      </c>
    </row>
    <row r="56" spans="1:3">
      <c r="A56" s="30">
        <v>7</v>
      </c>
      <c r="B56" s="30">
        <v>3</v>
      </c>
      <c r="C56" s="30">
        <v>7</v>
      </c>
    </row>
    <row r="57" spans="1:3">
      <c r="A57" s="30">
        <v>8</v>
      </c>
      <c r="B57" s="30">
        <v>7</v>
      </c>
      <c r="C57" s="30">
        <v>8</v>
      </c>
    </row>
    <row r="58" spans="1:3">
      <c r="A58" s="34">
        <v>9</v>
      </c>
      <c r="B58" s="34">
        <v>7</v>
      </c>
      <c r="C58" s="34">
        <v>9</v>
      </c>
    </row>
    <row r="66" spans="1:2">
      <c r="A66" s="22" t="s">
        <v>12</v>
      </c>
      <c r="B66" s="22">
        <v>1</v>
      </c>
    </row>
    <row r="67" spans="1:2">
      <c r="A67" s="2" t="s">
        <v>13</v>
      </c>
      <c r="B67" s="2">
        <v>1</v>
      </c>
    </row>
    <row r="68" spans="1:2">
      <c r="A68" s="2" t="s">
        <v>9</v>
      </c>
      <c r="B68" s="2">
        <v>1</v>
      </c>
    </row>
    <row r="69" spans="1:2">
      <c r="A69" s="2" t="s">
        <v>8</v>
      </c>
      <c r="B69" s="2">
        <v>2</v>
      </c>
    </row>
    <row r="70" spans="1:2">
      <c r="A70" s="30" t="s">
        <v>43</v>
      </c>
      <c r="B70" s="2">
        <v>2</v>
      </c>
    </row>
    <row r="71" spans="1:2">
      <c r="A71" s="2" t="s">
        <v>1</v>
      </c>
      <c r="B71" s="2">
        <v>2</v>
      </c>
    </row>
    <row r="72" spans="1:2">
      <c r="A72" s="2" t="s">
        <v>31</v>
      </c>
      <c r="B72" s="2">
        <v>2</v>
      </c>
    </row>
    <row r="73" spans="1:2">
      <c r="A73" s="2" t="s">
        <v>0</v>
      </c>
      <c r="B73" s="2">
        <v>2</v>
      </c>
    </row>
    <row r="74" spans="1:2">
      <c r="A74" s="30" t="s">
        <v>32</v>
      </c>
      <c r="B74" s="2">
        <v>2</v>
      </c>
    </row>
    <row r="75" spans="1:2">
      <c r="A75" s="2" t="s">
        <v>2</v>
      </c>
      <c r="B75" s="2">
        <v>3</v>
      </c>
    </row>
    <row r="76" spans="1:2">
      <c r="A76" s="30" t="s">
        <v>33</v>
      </c>
      <c r="B76" s="2">
        <v>3</v>
      </c>
    </row>
    <row r="77" spans="1:2">
      <c r="A77" s="30" t="s">
        <v>6</v>
      </c>
      <c r="B77" s="2">
        <v>3</v>
      </c>
    </row>
    <row r="78" spans="1:2">
      <c r="A78" s="30" t="s">
        <v>34</v>
      </c>
      <c r="B78" s="2">
        <v>3</v>
      </c>
    </row>
    <row r="79" spans="1:2">
      <c r="A79" s="2" t="s">
        <v>3</v>
      </c>
      <c r="B79" s="2">
        <v>3</v>
      </c>
    </row>
    <row r="80" spans="1:2">
      <c r="A80" s="30" t="s">
        <v>35</v>
      </c>
      <c r="B80" s="2">
        <v>3</v>
      </c>
    </row>
    <row r="81" spans="1:2">
      <c r="A81" s="2" t="s">
        <v>4</v>
      </c>
      <c r="B81" s="2">
        <v>4</v>
      </c>
    </row>
    <row r="82" spans="1:2">
      <c r="A82" s="30" t="s">
        <v>36</v>
      </c>
      <c r="B82" s="2">
        <v>4</v>
      </c>
    </row>
    <row r="83" spans="1:2">
      <c r="A83" s="2" t="s">
        <v>5</v>
      </c>
      <c r="B83" s="2">
        <v>4</v>
      </c>
    </row>
    <row r="84" spans="1:2">
      <c r="A84" s="30" t="s">
        <v>37</v>
      </c>
      <c r="B84" s="2">
        <v>4</v>
      </c>
    </row>
    <row r="85" spans="1:2">
      <c r="A85" s="2" t="s">
        <v>7</v>
      </c>
      <c r="B85" s="2">
        <v>4</v>
      </c>
    </row>
    <row r="86" spans="1:2">
      <c r="A86" s="30" t="s">
        <v>38</v>
      </c>
      <c r="B86" s="2">
        <v>4</v>
      </c>
    </row>
    <row r="87" spans="1:2">
      <c r="A87" s="2" t="s">
        <v>14</v>
      </c>
      <c r="B87" s="2">
        <v>5</v>
      </c>
    </row>
    <row r="88" spans="1:2">
      <c r="A88" s="30" t="s">
        <v>39</v>
      </c>
      <c r="B88" s="2">
        <v>5</v>
      </c>
    </row>
    <row r="89" spans="1:2">
      <c r="A89" s="2" t="s">
        <v>15</v>
      </c>
      <c r="B89" s="2">
        <v>5</v>
      </c>
    </row>
    <row r="90" spans="1:2">
      <c r="A90" s="30" t="s">
        <v>40</v>
      </c>
      <c r="B90" s="2">
        <v>5</v>
      </c>
    </row>
    <row r="91" spans="1:2">
      <c r="A91" s="2" t="s">
        <v>16</v>
      </c>
      <c r="B91" s="2">
        <v>5</v>
      </c>
    </row>
    <row r="92" spans="1:2">
      <c r="A92" s="30" t="s">
        <v>41</v>
      </c>
      <c r="B92" s="2">
        <v>5</v>
      </c>
    </row>
    <row r="93" spans="1:2">
      <c r="A93" s="30" t="s">
        <v>42</v>
      </c>
      <c r="B93" s="2">
        <v>6</v>
      </c>
    </row>
    <row r="94" spans="1:2">
      <c r="A94" s="2" t="s">
        <v>17</v>
      </c>
      <c r="B94" s="2">
        <v>0</v>
      </c>
    </row>
    <row r="95" spans="1:2">
      <c r="A95" s="2" t="s">
        <v>18</v>
      </c>
      <c r="B95" s="2">
        <v>0</v>
      </c>
    </row>
    <row r="96" spans="1:2">
      <c r="A96" s="2" t="s">
        <v>19</v>
      </c>
      <c r="B96" s="2">
        <v>0</v>
      </c>
    </row>
    <row r="97" spans="1:2">
      <c r="A97" s="2" t="s">
        <v>20</v>
      </c>
      <c r="B97" s="2">
        <v>0</v>
      </c>
    </row>
    <row r="98" spans="1:2">
      <c r="A98" s="2" t="s">
        <v>21</v>
      </c>
      <c r="B98" s="2">
        <v>0</v>
      </c>
    </row>
    <row r="99" spans="1:2">
      <c r="A99" s="2" t="s">
        <v>22</v>
      </c>
      <c r="B99" s="2">
        <v>0</v>
      </c>
    </row>
    <row r="100" spans="1:2">
      <c r="A100" s="2" t="s">
        <v>23</v>
      </c>
      <c r="B100" s="2">
        <v>0</v>
      </c>
    </row>
    <row r="101" spans="1:2">
      <c r="A101" s="2" t="s">
        <v>24</v>
      </c>
      <c r="B101" s="2">
        <v>0</v>
      </c>
    </row>
    <row r="102" spans="1:2">
      <c r="A102" s="5" t="s">
        <v>27</v>
      </c>
      <c r="B102" s="4">
        <v>0</v>
      </c>
    </row>
  </sheetData>
  <sheetProtection formatColumns="0" formatRows="0" sort="0" autoFilter="0"/>
  <customSheetViews>
    <customSheetView guid="{9199B512-55F0-43D5-B23D-6C88CD86F331}" showRuler="0">
      <selection activeCell="G31" sqref="G31"/>
      <pageMargins left="0.75" right="0.75" top="1" bottom="1" header="0.5" footer="0.5"/>
      <headerFooter alignWithMargins="0"/>
    </customSheetView>
    <customSheetView guid="{F45F5A47-6B0E-4FCD-B514-00B89FAB7FDC}" showRuler="0">
      <selection activeCell="G31" sqref="G31"/>
      <pageMargins left="0.75" right="0.75" top="1" bottom="1" header="0.5" footer="0.5"/>
      <headerFooter alignWithMargins="0"/>
    </customSheetView>
  </customSheetViews>
  <phoneticPr fontId="7" type="noConversion"/>
  <pageMargins left="0.15748031496062992" right="0.15748031496062992" top="0.59055118110236227" bottom="0.19685039370078741" header="0" footer="0"/>
  <pageSetup paperSize="9" scale="85" orientation="landscape" horizontalDpi="4294967293" r:id="rId1"/>
  <headerFooter alignWithMargins="0">
    <oddHeader>&amp;L&amp;"Arial,Bold"&amp;14YEAR 5&amp;R&amp;D
Walliscote 2014-15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O102"/>
  <sheetViews>
    <sheetView topLeftCell="A32" workbookViewId="0">
      <selection activeCell="J53" sqref="J53"/>
    </sheetView>
  </sheetViews>
  <sheetFormatPr defaultRowHeight="12.75"/>
  <cols>
    <col min="1" max="2" width="9.140625" style="37"/>
    <col min="3" max="3" width="10.140625" style="37" customWidth="1"/>
    <col min="4" max="14" width="9.140625" style="37"/>
    <col min="15" max="15" width="13.42578125" style="37" customWidth="1"/>
    <col min="16" max="16384" width="9.140625" style="37"/>
  </cols>
  <sheetData>
    <row r="1" spans="1:15">
      <c r="A1" s="35" t="s">
        <v>60</v>
      </c>
      <c r="B1" s="36"/>
      <c r="C1" s="36"/>
    </row>
    <row r="2" spans="1:15">
      <c r="A2" s="38" t="s">
        <v>10</v>
      </c>
      <c r="B2" s="38" t="s">
        <v>11</v>
      </c>
      <c r="C2" s="39" t="s">
        <v>10</v>
      </c>
      <c r="D2" s="40"/>
      <c r="E2" s="38" t="s">
        <v>25</v>
      </c>
      <c r="F2" s="38" t="s">
        <v>11</v>
      </c>
      <c r="G2" s="41"/>
      <c r="H2" s="38" t="s">
        <v>25</v>
      </c>
      <c r="I2" s="38" t="s">
        <v>26</v>
      </c>
      <c r="J2" s="40"/>
      <c r="K2" s="42" t="s">
        <v>28</v>
      </c>
      <c r="L2" s="43"/>
      <c r="M2" s="40"/>
      <c r="N2" s="44" t="s">
        <v>45</v>
      </c>
      <c r="O2" s="44"/>
    </row>
    <row r="3" spans="1:15">
      <c r="A3" s="61" t="s">
        <v>54</v>
      </c>
      <c r="B3" s="61">
        <v>-7</v>
      </c>
      <c r="C3" s="61" t="s">
        <v>54</v>
      </c>
      <c r="E3" s="47">
        <v>2</v>
      </c>
      <c r="F3" s="47">
        <v>13</v>
      </c>
      <c r="G3" s="48"/>
      <c r="H3" s="47">
        <v>2</v>
      </c>
      <c r="I3" s="47" t="s">
        <v>8</v>
      </c>
      <c r="K3" s="49" t="s">
        <v>29</v>
      </c>
      <c r="L3" s="50" t="s">
        <v>30</v>
      </c>
      <c r="N3" s="51" t="s">
        <v>46</v>
      </c>
      <c r="O3" s="52" t="s">
        <v>47</v>
      </c>
    </row>
    <row r="4" spans="1:15">
      <c r="A4" s="45" t="s">
        <v>55</v>
      </c>
      <c r="B4" s="45">
        <v>-5</v>
      </c>
      <c r="C4" s="45" t="s">
        <v>55</v>
      </c>
      <c r="E4" s="47">
        <v>2.1</v>
      </c>
      <c r="F4" s="47">
        <v>13</v>
      </c>
      <c r="G4" s="48"/>
      <c r="H4" s="47">
        <v>2.1</v>
      </c>
      <c r="I4" s="47" t="s">
        <v>8</v>
      </c>
      <c r="K4" s="53" t="s">
        <v>24</v>
      </c>
      <c r="L4" s="53" t="s">
        <v>0</v>
      </c>
      <c r="N4" s="47" t="s">
        <v>17</v>
      </c>
      <c r="O4" s="47">
        <v>2</v>
      </c>
    </row>
    <row r="5" spans="1:15">
      <c r="A5" s="45" t="s">
        <v>56</v>
      </c>
      <c r="B5" s="45">
        <v>-3</v>
      </c>
      <c r="C5" s="45" t="s">
        <v>56</v>
      </c>
      <c r="E5" s="47">
        <v>2.2000000000000002</v>
      </c>
      <c r="F5" s="47">
        <v>13</v>
      </c>
      <c r="G5" s="48"/>
      <c r="H5" s="47">
        <v>2.2000000000000002</v>
      </c>
      <c r="I5" s="47" t="s">
        <v>8</v>
      </c>
      <c r="K5" s="53" t="s">
        <v>27</v>
      </c>
      <c r="L5" s="53" t="s">
        <v>0</v>
      </c>
      <c r="N5" s="47" t="s">
        <v>18</v>
      </c>
      <c r="O5" s="47">
        <v>2</v>
      </c>
    </row>
    <row r="6" spans="1:15">
      <c r="A6" s="45" t="s">
        <v>57</v>
      </c>
      <c r="B6" s="45">
        <v>-1</v>
      </c>
      <c r="C6" s="45" t="s">
        <v>57</v>
      </c>
      <c r="E6" s="47">
        <v>2.2999999999999998</v>
      </c>
      <c r="F6" s="47">
        <v>13</v>
      </c>
      <c r="G6" s="48"/>
      <c r="H6" s="47">
        <v>2.2999999999999998</v>
      </c>
      <c r="I6" s="47" t="s">
        <v>8</v>
      </c>
      <c r="K6" s="53" t="s">
        <v>12</v>
      </c>
      <c r="L6" s="53" t="s">
        <v>2</v>
      </c>
      <c r="N6" s="47" t="s">
        <v>19</v>
      </c>
      <c r="O6" s="47">
        <v>2</v>
      </c>
    </row>
    <row r="7" spans="1:15">
      <c r="A7" s="45" t="s">
        <v>58</v>
      </c>
      <c r="B7" s="45">
        <v>1</v>
      </c>
      <c r="C7" s="45" t="s">
        <v>58</v>
      </c>
      <c r="E7" s="47">
        <v>2.4</v>
      </c>
      <c r="F7" s="47">
        <v>15</v>
      </c>
      <c r="G7" s="48"/>
      <c r="H7" s="47">
        <v>2.4</v>
      </c>
      <c r="I7" s="47" t="s">
        <v>1</v>
      </c>
      <c r="K7" s="53" t="s">
        <v>13</v>
      </c>
      <c r="L7" s="53" t="s">
        <v>6</v>
      </c>
      <c r="N7" s="47" t="s">
        <v>20</v>
      </c>
      <c r="O7" s="47">
        <v>2</v>
      </c>
    </row>
    <row r="8" spans="1:15">
      <c r="A8" s="45" t="s">
        <v>59</v>
      </c>
      <c r="B8" s="45">
        <v>3</v>
      </c>
      <c r="C8" s="45" t="s">
        <v>59</v>
      </c>
      <c r="E8" s="47">
        <v>2.5</v>
      </c>
      <c r="F8" s="47">
        <v>15</v>
      </c>
      <c r="G8" s="48"/>
      <c r="H8" s="47">
        <v>2.5</v>
      </c>
      <c r="I8" s="47" t="s">
        <v>1</v>
      </c>
      <c r="K8" s="53" t="s">
        <v>9</v>
      </c>
      <c r="L8" s="53" t="s">
        <v>3</v>
      </c>
      <c r="N8" s="47" t="s">
        <v>21</v>
      </c>
      <c r="O8" s="47">
        <v>2</v>
      </c>
    </row>
    <row r="9" spans="1:15">
      <c r="A9" s="47" t="s">
        <v>12</v>
      </c>
      <c r="B9" s="47">
        <v>7</v>
      </c>
      <c r="C9" s="47" t="s">
        <v>12</v>
      </c>
      <c r="E9" s="47">
        <v>2.6</v>
      </c>
      <c r="F9" s="47">
        <v>15</v>
      </c>
      <c r="G9" s="48"/>
      <c r="H9" s="47">
        <v>2.6</v>
      </c>
      <c r="I9" s="47" t="s">
        <v>1</v>
      </c>
      <c r="K9" s="53" t="s">
        <v>8</v>
      </c>
      <c r="L9" s="53" t="s">
        <v>4</v>
      </c>
      <c r="N9" s="47" t="s">
        <v>22</v>
      </c>
      <c r="O9" s="47">
        <v>2</v>
      </c>
    </row>
    <row r="10" spans="1:15">
      <c r="A10" s="47" t="s">
        <v>48</v>
      </c>
      <c r="B10" s="47">
        <v>8</v>
      </c>
      <c r="C10" s="47" t="s">
        <v>48</v>
      </c>
      <c r="E10" s="47">
        <v>2.7</v>
      </c>
      <c r="F10" s="47">
        <v>17</v>
      </c>
      <c r="G10" s="48"/>
      <c r="H10" s="47">
        <v>2.7</v>
      </c>
      <c r="I10" s="47" t="s">
        <v>0</v>
      </c>
      <c r="K10" s="53" t="s">
        <v>1</v>
      </c>
      <c r="L10" s="53" t="s">
        <v>5</v>
      </c>
      <c r="N10" s="47" t="s">
        <v>23</v>
      </c>
      <c r="O10" s="47">
        <v>2</v>
      </c>
    </row>
    <row r="11" spans="1:15">
      <c r="A11" s="47" t="s">
        <v>13</v>
      </c>
      <c r="B11" s="47">
        <v>9</v>
      </c>
      <c r="C11" s="47" t="s">
        <v>13</v>
      </c>
      <c r="E11" s="47">
        <v>2.8</v>
      </c>
      <c r="F11" s="47">
        <v>17</v>
      </c>
      <c r="G11" s="48"/>
      <c r="H11" s="47">
        <v>2.8</v>
      </c>
      <c r="I11" s="47" t="s">
        <v>0</v>
      </c>
      <c r="K11" s="53" t="s">
        <v>0</v>
      </c>
      <c r="L11" s="53" t="s">
        <v>7</v>
      </c>
      <c r="N11" s="47" t="s">
        <v>24</v>
      </c>
      <c r="O11" s="47">
        <v>2</v>
      </c>
    </row>
    <row r="12" spans="1:15">
      <c r="A12" s="47" t="s">
        <v>49</v>
      </c>
      <c r="B12" s="47">
        <v>10</v>
      </c>
      <c r="C12" s="47" t="s">
        <v>49</v>
      </c>
      <c r="E12" s="47">
        <v>2.9</v>
      </c>
      <c r="F12" s="47">
        <v>17</v>
      </c>
      <c r="G12" s="48"/>
      <c r="H12" s="47">
        <v>2.9</v>
      </c>
      <c r="I12" s="47" t="s">
        <v>0</v>
      </c>
      <c r="K12" s="53" t="s">
        <v>2</v>
      </c>
      <c r="L12" s="53" t="s">
        <v>14</v>
      </c>
      <c r="N12" s="54" t="s">
        <v>27</v>
      </c>
      <c r="O12" s="47">
        <v>2</v>
      </c>
    </row>
    <row r="13" spans="1:15">
      <c r="A13" s="47" t="s">
        <v>9</v>
      </c>
      <c r="B13" s="47">
        <v>11</v>
      </c>
      <c r="C13" s="47" t="s">
        <v>9</v>
      </c>
      <c r="E13" s="47">
        <v>3</v>
      </c>
      <c r="F13" s="47">
        <v>19</v>
      </c>
      <c r="G13" s="48"/>
      <c r="H13" s="47">
        <v>3</v>
      </c>
      <c r="I13" s="47" t="s">
        <v>2</v>
      </c>
      <c r="K13" s="53" t="s">
        <v>6</v>
      </c>
      <c r="L13" s="53" t="s">
        <v>15</v>
      </c>
      <c r="N13" s="54">
        <v>1</v>
      </c>
      <c r="O13" s="47">
        <v>3</v>
      </c>
    </row>
    <row r="14" spans="1:15">
      <c r="A14" s="45" t="s">
        <v>44</v>
      </c>
      <c r="B14" s="47">
        <v>12</v>
      </c>
      <c r="C14" s="45" t="s">
        <v>44</v>
      </c>
      <c r="E14" s="47">
        <v>3.1</v>
      </c>
      <c r="F14" s="47">
        <v>19</v>
      </c>
      <c r="G14" s="48"/>
      <c r="H14" s="47">
        <v>3.1</v>
      </c>
      <c r="I14" s="47" t="s">
        <v>2</v>
      </c>
      <c r="K14" s="55" t="s">
        <v>3</v>
      </c>
      <c r="L14" s="55" t="s">
        <v>16</v>
      </c>
      <c r="N14" s="45" t="s">
        <v>12</v>
      </c>
      <c r="O14" s="47">
        <v>3</v>
      </c>
    </row>
    <row r="15" spans="1:15">
      <c r="A15" s="47" t="s">
        <v>8</v>
      </c>
      <c r="B15" s="47">
        <v>13</v>
      </c>
      <c r="C15" s="47" t="s">
        <v>8</v>
      </c>
      <c r="E15" s="47">
        <v>3.2</v>
      </c>
      <c r="F15" s="47">
        <v>19</v>
      </c>
      <c r="G15" s="48"/>
      <c r="H15" s="47">
        <v>3.2</v>
      </c>
      <c r="I15" s="47" t="s">
        <v>2</v>
      </c>
      <c r="N15" s="47" t="s">
        <v>13</v>
      </c>
      <c r="O15" s="47">
        <v>3</v>
      </c>
    </row>
    <row r="16" spans="1:15">
      <c r="A16" s="45" t="s">
        <v>43</v>
      </c>
      <c r="B16" s="47">
        <v>14</v>
      </c>
      <c r="C16" s="45" t="s">
        <v>43</v>
      </c>
      <c r="E16" s="47">
        <v>3.3</v>
      </c>
      <c r="F16" s="47">
        <v>19</v>
      </c>
      <c r="G16" s="48"/>
      <c r="H16" s="47">
        <v>3.3</v>
      </c>
      <c r="I16" s="47" t="s">
        <v>2</v>
      </c>
      <c r="N16" s="45" t="s">
        <v>9</v>
      </c>
      <c r="O16" s="47">
        <v>3</v>
      </c>
    </row>
    <row r="17" spans="1:15">
      <c r="A17" s="47" t="s">
        <v>1</v>
      </c>
      <c r="B17" s="54">
        <v>15</v>
      </c>
      <c r="C17" s="47" t="s">
        <v>1</v>
      </c>
      <c r="E17" s="47">
        <v>3.4</v>
      </c>
      <c r="F17" s="47">
        <v>21</v>
      </c>
      <c r="G17" s="48"/>
      <c r="H17" s="47">
        <v>3.4</v>
      </c>
      <c r="I17" s="47" t="s">
        <v>6</v>
      </c>
      <c r="N17" s="45">
        <v>2</v>
      </c>
      <c r="O17" s="47">
        <v>4</v>
      </c>
    </row>
    <row r="18" spans="1:15">
      <c r="A18" s="47" t="s">
        <v>31</v>
      </c>
      <c r="B18" s="54">
        <v>16</v>
      </c>
      <c r="C18" s="47" t="s">
        <v>31</v>
      </c>
      <c r="E18" s="47">
        <v>3.5</v>
      </c>
      <c r="F18" s="47">
        <v>21</v>
      </c>
      <c r="G18" s="48"/>
      <c r="H18" s="47">
        <v>3.5</v>
      </c>
      <c r="I18" s="47" t="s">
        <v>6</v>
      </c>
      <c r="N18" s="45" t="s">
        <v>8</v>
      </c>
      <c r="O18" s="47">
        <v>4</v>
      </c>
    </row>
    <row r="19" spans="1:15">
      <c r="A19" s="47" t="s">
        <v>0</v>
      </c>
      <c r="B19" s="54">
        <v>17</v>
      </c>
      <c r="C19" s="47" t="s">
        <v>0</v>
      </c>
      <c r="E19" s="47">
        <v>3.6</v>
      </c>
      <c r="F19" s="47">
        <v>21</v>
      </c>
      <c r="G19" s="48"/>
      <c r="H19" s="47">
        <v>3.6</v>
      </c>
      <c r="I19" s="47" t="s">
        <v>6</v>
      </c>
      <c r="N19" s="45" t="s">
        <v>1</v>
      </c>
      <c r="O19" s="47">
        <v>4</v>
      </c>
    </row>
    <row r="20" spans="1:15">
      <c r="A20" s="45" t="s">
        <v>32</v>
      </c>
      <c r="B20" s="54">
        <v>18</v>
      </c>
      <c r="C20" s="45" t="s">
        <v>32</v>
      </c>
      <c r="E20" s="47">
        <v>3.7</v>
      </c>
      <c r="F20" s="47">
        <v>23</v>
      </c>
      <c r="G20" s="48"/>
      <c r="H20" s="47">
        <v>3.7</v>
      </c>
      <c r="I20" s="47" t="s">
        <v>3</v>
      </c>
      <c r="N20" s="45" t="s">
        <v>0</v>
      </c>
      <c r="O20" s="47">
        <v>4</v>
      </c>
    </row>
    <row r="21" spans="1:15">
      <c r="A21" s="47" t="s">
        <v>2</v>
      </c>
      <c r="B21" s="54">
        <v>19</v>
      </c>
      <c r="C21" s="47" t="s">
        <v>2</v>
      </c>
      <c r="E21" s="47">
        <v>3.8</v>
      </c>
      <c r="F21" s="47">
        <v>23</v>
      </c>
      <c r="G21" s="48"/>
      <c r="H21" s="47">
        <v>3.8</v>
      </c>
      <c r="I21" s="47" t="s">
        <v>3</v>
      </c>
      <c r="N21" s="45">
        <v>3</v>
      </c>
      <c r="O21" s="47">
        <v>5</v>
      </c>
    </row>
    <row r="22" spans="1:15">
      <c r="A22" s="45" t="s">
        <v>33</v>
      </c>
      <c r="B22" s="54">
        <v>20</v>
      </c>
      <c r="C22" s="45" t="s">
        <v>33</v>
      </c>
      <c r="E22" s="47">
        <v>3.9</v>
      </c>
      <c r="F22" s="47">
        <v>23</v>
      </c>
      <c r="G22" s="48"/>
      <c r="H22" s="47">
        <v>3.9</v>
      </c>
      <c r="I22" s="47" t="s">
        <v>3</v>
      </c>
      <c r="L22" s="62"/>
      <c r="N22" s="45" t="s">
        <v>2</v>
      </c>
      <c r="O22" s="47">
        <v>5</v>
      </c>
    </row>
    <row r="23" spans="1:15">
      <c r="A23" s="45" t="s">
        <v>6</v>
      </c>
      <c r="B23" s="54">
        <v>21</v>
      </c>
      <c r="C23" s="45" t="s">
        <v>6</v>
      </c>
      <c r="E23" s="47">
        <v>4</v>
      </c>
      <c r="F23" s="47">
        <v>25</v>
      </c>
      <c r="G23" s="48"/>
      <c r="H23" s="47">
        <v>4</v>
      </c>
      <c r="I23" s="47" t="s">
        <v>4</v>
      </c>
      <c r="N23" s="45" t="s">
        <v>6</v>
      </c>
      <c r="O23" s="47">
        <v>5</v>
      </c>
    </row>
    <row r="24" spans="1:15">
      <c r="A24" s="45" t="s">
        <v>34</v>
      </c>
      <c r="B24" s="54">
        <v>22</v>
      </c>
      <c r="C24" s="45" t="s">
        <v>34</v>
      </c>
      <c r="E24" s="47">
        <v>4.0999999999999996</v>
      </c>
      <c r="F24" s="47">
        <v>25</v>
      </c>
      <c r="G24" s="48"/>
      <c r="H24" s="47">
        <v>4.0999999999999996</v>
      </c>
      <c r="I24" s="47" t="s">
        <v>4</v>
      </c>
      <c r="N24" s="56" t="s">
        <v>3</v>
      </c>
      <c r="O24" s="57">
        <v>5</v>
      </c>
    </row>
    <row r="25" spans="1:15">
      <c r="A25" s="47" t="s">
        <v>3</v>
      </c>
      <c r="B25" s="54">
        <v>23</v>
      </c>
      <c r="C25" s="47" t="s">
        <v>3</v>
      </c>
      <c r="E25" s="47">
        <v>4.2</v>
      </c>
      <c r="F25" s="47">
        <v>25</v>
      </c>
      <c r="G25" s="48"/>
      <c r="H25" s="47">
        <v>4.2</v>
      </c>
      <c r="I25" s="47" t="s">
        <v>4</v>
      </c>
    </row>
    <row r="26" spans="1:15">
      <c r="A26" s="45" t="s">
        <v>35</v>
      </c>
      <c r="B26" s="54">
        <v>24</v>
      </c>
      <c r="C26" s="45" t="s">
        <v>35</v>
      </c>
      <c r="E26" s="47">
        <v>4.3</v>
      </c>
      <c r="F26" s="47">
        <v>25</v>
      </c>
      <c r="G26" s="48"/>
      <c r="H26" s="47">
        <v>4.3</v>
      </c>
      <c r="I26" s="47" t="s">
        <v>4</v>
      </c>
    </row>
    <row r="27" spans="1:15">
      <c r="A27" s="47" t="s">
        <v>4</v>
      </c>
      <c r="B27" s="54">
        <v>25</v>
      </c>
      <c r="C27" s="47" t="s">
        <v>4</v>
      </c>
      <c r="E27" s="47">
        <v>4.4000000000000004</v>
      </c>
      <c r="F27" s="47">
        <v>27</v>
      </c>
      <c r="G27" s="48"/>
      <c r="H27" s="47">
        <v>4.4000000000000004</v>
      </c>
      <c r="I27" s="47" t="s">
        <v>5</v>
      </c>
    </row>
    <row r="28" spans="1:15">
      <c r="A28" s="45" t="s">
        <v>36</v>
      </c>
      <c r="B28" s="54">
        <v>26</v>
      </c>
      <c r="C28" s="45" t="s">
        <v>36</v>
      </c>
      <c r="E28" s="47">
        <v>4.5</v>
      </c>
      <c r="F28" s="47">
        <v>27</v>
      </c>
      <c r="G28" s="48"/>
      <c r="H28" s="47">
        <v>4.5</v>
      </c>
      <c r="I28" s="47" t="s">
        <v>5</v>
      </c>
    </row>
    <row r="29" spans="1:15">
      <c r="A29" s="47" t="s">
        <v>5</v>
      </c>
      <c r="B29" s="54">
        <v>27</v>
      </c>
      <c r="C29" s="47" t="s">
        <v>5</v>
      </c>
      <c r="E29" s="47">
        <v>4.5999999999999996</v>
      </c>
      <c r="F29" s="47">
        <v>27</v>
      </c>
      <c r="G29" s="48"/>
      <c r="H29" s="47">
        <v>4.5999999999999996</v>
      </c>
      <c r="I29" s="47" t="s">
        <v>5</v>
      </c>
    </row>
    <row r="30" spans="1:15">
      <c r="A30" s="45" t="s">
        <v>37</v>
      </c>
      <c r="B30" s="54">
        <v>28</v>
      </c>
      <c r="C30" s="45" t="s">
        <v>37</v>
      </c>
      <c r="E30" s="47">
        <v>4.7</v>
      </c>
      <c r="F30" s="47">
        <v>29</v>
      </c>
      <c r="G30" s="48"/>
      <c r="H30" s="47">
        <v>4.7</v>
      </c>
      <c r="I30" s="47" t="s">
        <v>7</v>
      </c>
    </row>
    <row r="31" spans="1:15">
      <c r="A31" s="47" t="s">
        <v>7</v>
      </c>
      <c r="B31" s="54">
        <v>29</v>
      </c>
      <c r="C31" s="47" t="s">
        <v>7</v>
      </c>
      <c r="E31" s="47">
        <v>4.8</v>
      </c>
      <c r="F31" s="47">
        <v>29</v>
      </c>
      <c r="G31" s="48"/>
      <c r="H31" s="47">
        <v>4.8</v>
      </c>
      <c r="I31" s="47" t="s">
        <v>7</v>
      </c>
    </row>
    <row r="32" spans="1:15">
      <c r="A32" s="45" t="s">
        <v>38</v>
      </c>
      <c r="B32" s="54">
        <v>30</v>
      </c>
      <c r="C32" s="45" t="s">
        <v>38</v>
      </c>
      <c r="E32" s="47">
        <v>4.9000000000000004</v>
      </c>
      <c r="F32" s="47">
        <v>29</v>
      </c>
      <c r="G32" s="48"/>
      <c r="H32" s="47">
        <v>4.9000000000000004</v>
      </c>
      <c r="I32" s="47" t="s">
        <v>7</v>
      </c>
    </row>
    <row r="33" spans="1:9">
      <c r="A33" s="47" t="s">
        <v>14</v>
      </c>
      <c r="B33" s="54">
        <v>31</v>
      </c>
      <c r="C33" s="47" t="s">
        <v>14</v>
      </c>
      <c r="E33" s="47">
        <v>5</v>
      </c>
      <c r="F33" s="47">
        <v>31</v>
      </c>
      <c r="G33" s="48"/>
      <c r="H33" s="47">
        <v>5</v>
      </c>
      <c r="I33" s="47" t="s">
        <v>14</v>
      </c>
    </row>
    <row r="34" spans="1:9">
      <c r="A34" s="45" t="s">
        <v>39</v>
      </c>
      <c r="B34" s="54">
        <v>32</v>
      </c>
      <c r="C34" s="45" t="s">
        <v>39</v>
      </c>
      <c r="E34" s="47">
        <v>5.0999999999999996</v>
      </c>
      <c r="F34" s="47">
        <v>31</v>
      </c>
      <c r="G34" s="48"/>
      <c r="H34" s="47">
        <v>5.0999999999999996</v>
      </c>
      <c r="I34" s="47" t="s">
        <v>14</v>
      </c>
    </row>
    <row r="35" spans="1:9">
      <c r="A35" s="47" t="s">
        <v>15</v>
      </c>
      <c r="B35" s="54">
        <v>33</v>
      </c>
      <c r="C35" s="47" t="s">
        <v>15</v>
      </c>
      <c r="E35" s="47">
        <v>5.2</v>
      </c>
      <c r="F35" s="47">
        <v>31</v>
      </c>
      <c r="G35" s="48"/>
      <c r="H35" s="47">
        <v>5.2</v>
      </c>
      <c r="I35" s="47" t="s">
        <v>14</v>
      </c>
    </row>
    <row r="36" spans="1:9">
      <c r="A36" s="45" t="s">
        <v>40</v>
      </c>
      <c r="B36" s="54">
        <v>34</v>
      </c>
      <c r="C36" s="45" t="s">
        <v>40</v>
      </c>
      <c r="E36" s="47">
        <v>5.3</v>
      </c>
      <c r="F36" s="47">
        <v>31</v>
      </c>
      <c r="G36" s="48"/>
      <c r="H36" s="47">
        <v>5.3</v>
      </c>
      <c r="I36" s="47" t="s">
        <v>14</v>
      </c>
    </row>
    <row r="37" spans="1:9">
      <c r="A37" s="47" t="s">
        <v>16</v>
      </c>
      <c r="B37" s="54">
        <v>35</v>
      </c>
      <c r="C37" s="47" t="s">
        <v>16</v>
      </c>
      <c r="E37" s="47">
        <v>5.4</v>
      </c>
      <c r="F37" s="47">
        <v>33</v>
      </c>
      <c r="G37" s="48"/>
      <c r="H37" s="47">
        <v>5.4</v>
      </c>
      <c r="I37" s="47" t="s">
        <v>15</v>
      </c>
    </row>
    <row r="38" spans="1:9">
      <c r="A38" s="45" t="s">
        <v>41</v>
      </c>
      <c r="B38" s="54">
        <v>36</v>
      </c>
      <c r="C38" s="45" t="s">
        <v>41</v>
      </c>
      <c r="E38" s="47">
        <v>5.5</v>
      </c>
      <c r="F38" s="47">
        <v>33</v>
      </c>
      <c r="G38" s="48"/>
      <c r="H38" s="47">
        <v>5.5</v>
      </c>
      <c r="I38" s="47" t="s">
        <v>15</v>
      </c>
    </row>
    <row r="39" spans="1:9">
      <c r="A39" s="45" t="s">
        <v>42</v>
      </c>
      <c r="B39" s="54">
        <v>37</v>
      </c>
      <c r="C39" s="45" t="s">
        <v>42</v>
      </c>
      <c r="E39" s="47">
        <v>5.6</v>
      </c>
      <c r="F39" s="47">
        <v>33</v>
      </c>
      <c r="G39" s="48"/>
      <c r="H39" s="47">
        <v>5.6</v>
      </c>
      <c r="I39" s="47" t="s">
        <v>15</v>
      </c>
    </row>
    <row r="40" spans="1:9">
      <c r="A40" s="45" t="s">
        <v>17</v>
      </c>
      <c r="B40" s="45"/>
      <c r="C40" s="46"/>
      <c r="E40" s="47">
        <v>5.7</v>
      </c>
      <c r="F40" s="47">
        <v>35</v>
      </c>
      <c r="G40" s="48"/>
      <c r="H40" s="47">
        <v>5.7</v>
      </c>
      <c r="I40" s="47" t="s">
        <v>16</v>
      </c>
    </row>
    <row r="41" spans="1:9">
      <c r="A41" s="45" t="s">
        <v>18</v>
      </c>
      <c r="B41" s="45"/>
      <c r="C41" s="46"/>
      <c r="E41" s="47">
        <v>5.8</v>
      </c>
      <c r="F41" s="47">
        <v>35</v>
      </c>
      <c r="G41" s="48"/>
      <c r="H41" s="47">
        <v>5.8</v>
      </c>
      <c r="I41" s="47" t="s">
        <v>16</v>
      </c>
    </row>
    <row r="42" spans="1:9">
      <c r="A42" s="45" t="s">
        <v>19</v>
      </c>
      <c r="B42" s="45"/>
      <c r="C42" s="46"/>
      <c r="E42" s="57">
        <v>5.9</v>
      </c>
      <c r="F42" s="57">
        <v>35</v>
      </c>
      <c r="G42" s="48"/>
      <c r="H42" s="57">
        <v>5.9</v>
      </c>
      <c r="I42" s="57" t="s">
        <v>16</v>
      </c>
    </row>
    <row r="43" spans="1:9">
      <c r="A43" s="45" t="s">
        <v>20</v>
      </c>
      <c r="B43" s="30">
        <v>-7</v>
      </c>
      <c r="C43" s="45" t="s">
        <v>20</v>
      </c>
    </row>
    <row r="44" spans="1:9">
      <c r="A44" s="45" t="s">
        <v>21</v>
      </c>
      <c r="B44" s="30">
        <v>-5</v>
      </c>
      <c r="C44" s="45" t="s">
        <v>21</v>
      </c>
    </row>
    <row r="45" spans="1:9">
      <c r="A45" s="45" t="s">
        <v>22</v>
      </c>
      <c r="B45" s="30">
        <v>-3</v>
      </c>
      <c r="C45" s="45" t="s">
        <v>22</v>
      </c>
    </row>
    <row r="46" spans="1:9">
      <c r="A46" s="45" t="s">
        <v>23</v>
      </c>
      <c r="B46" s="30">
        <v>-1</v>
      </c>
      <c r="C46" s="45" t="s">
        <v>23</v>
      </c>
    </row>
    <row r="47" spans="1:9">
      <c r="A47" s="45" t="s">
        <v>61</v>
      </c>
      <c r="B47" s="30">
        <v>1</v>
      </c>
      <c r="C47" s="45" t="s">
        <v>61</v>
      </c>
    </row>
    <row r="48" spans="1:9">
      <c r="A48" s="45" t="s">
        <v>62</v>
      </c>
      <c r="B48" s="30">
        <v>3</v>
      </c>
      <c r="C48" s="45" t="s">
        <v>62</v>
      </c>
    </row>
    <row r="49" spans="1:3">
      <c r="A49" s="45">
        <v>0</v>
      </c>
      <c r="B49" s="30">
        <v>-5</v>
      </c>
      <c r="C49" s="45">
        <v>0</v>
      </c>
    </row>
    <row r="50" spans="1:3">
      <c r="A50" s="45">
        <v>1</v>
      </c>
      <c r="B50" s="45">
        <v>-3</v>
      </c>
      <c r="C50" s="45">
        <v>1</v>
      </c>
    </row>
    <row r="51" spans="1:3">
      <c r="A51" s="45">
        <v>2</v>
      </c>
      <c r="B51" s="45">
        <v>-1</v>
      </c>
      <c r="C51" s="45">
        <v>2</v>
      </c>
    </row>
    <row r="52" spans="1:3">
      <c r="A52" s="45">
        <v>3</v>
      </c>
      <c r="B52" s="45">
        <v>-1</v>
      </c>
      <c r="C52" s="45">
        <v>3</v>
      </c>
    </row>
    <row r="53" spans="1:3">
      <c r="A53" s="45">
        <v>4</v>
      </c>
      <c r="B53" s="45">
        <v>1</v>
      </c>
      <c r="C53" s="45">
        <v>4</v>
      </c>
    </row>
    <row r="54" spans="1:3">
      <c r="A54" s="45">
        <v>5</v>
      </c>
      <c r="B54" s="45">
        <v>1</v>
      </c>
      <c r="C54" s="45">
        <v>5</v>
      </c>
    </row>
    <row r="55" spans="1:3">
      <c r="A55" s="45">
        <v>6</v>
      </c>
      <c r="B55" s="45">
        <v>3</v>
      </c>
      <c r="C55" s="45">
        <v>6</v>
      </c>
    </row>
    <row r="56" spans="1:3">
      <c r="A56" s="45">
        <v>7</v>
      </c>
      <c r="B56" s="45">
        <v>3</v>
      </c>
      <c r="C56" s="45">
        <v>7</v>
      </c>
    </row>
    <row r="57" spans="1:3">
      <c r="A57" s="45">
        <v>8</v>
      </c>
      <c r="B57" s="45">
        <v>7</v>
      </c>
      <c r="C57" s="45">
        <v>8</v>
      </c>
    </row>
    <row r="58" spans="1:3">
      <c r="A58" s="56">
        <v>9</v>
      </c>
      <c r="B58" s="56">
        <v>7</v>
      </c>
      <c r="C58" s="56">
        <v>9</v>
      </c>
    </row>
    <row r="66" spans="1:2">
      <c r="A66" s="59" t="s">
        <v>12</v>
      </c>
      <c r="B66" s="59">
        <v>1</v>
      </c>
    </row>
    <row r="67" spans="1:2">
      <c r="A67" s="47" t="s">
        <v>13</v>
      </c>
      <c r="B67" s="47">
        <v>1</v>
      </c>
    </row>
    <row r="68" spans="1:2">
      <c r="A68" s="47" t="s">
        <v>9</v>
      </c>
      <c r="B68" s="47">
        <v>1</v>
      </c>
    </row>
    <row r="69" spans="1:2">
      <c r="A69" s="47" t="s">
        <v>8</v>
      </c>
      <c r="B69" s="47">
        <v>2</v>
      </c>
    </row>
    <row r="70" spans="1:2">
      <c r="A70" s="45" t="s">
        <v>43</v>
      </c>
      <c r="B70" s="47">
        <v>2</v>
      </c>
    </row>
    <row r="71" spans="1:2">
      <c r="A71" s="47" t="s">
        <v>1</v>
      </c>
      <c r="B71" s="47">
        <v>2</v>
      </c>
    </row>
    <row r="72" spans="1:2">
      <c r="A72" s="47" t="s">
        <v>31</v>
      </c>
      <c r="B72" s="47">
        <v>2</v>
      </c>
    </row>
    <row r="73" spans="1:2">
      <c r="A73" s="47" t="s">
        <v>0</v>
      </c>
      <c r="B73" s="47">
        <v>2</v>
      </c>
    </row>
    <row r="74" spans="1:2">
      <c r="A74" s="45" t="s">
        <v>32</v>
      </c>
      <c r="B74" s="47">
        <v>2</v>
      </c>
    </row>
    <row r="75" spans="1:2">
      <c r="A75" s="47" t="s">
        <v>2</v>
      </c>
      <c r="B75" s="47">
        <v>3</v>
      </c>
    </row>
    <row r="76" spans="1:2">
      <c r="A76" s="45" t="s">
        <v>33</v>
      </c>
      <c r="B76" s="47">
        <v>3</v>
      </c>
    </row>
    <row r="77" spans="1:2">
      <c r="A77" s="45" t="s">
        <v>6</v>
      </c>
      <c r="B77" s="47">
        <v>3</v>
      </c>
    </row>
    <row r="78" spans="1:2">
      <c r="A78" s="45" t="s">
        <v>34</v>
      </c>
      <c r="B78" s="47">
        <v>3</v>
      </c>
    </row>
    <row r="79" spans="1:2">
      <c r="A79" s="47" t="s">
        <v>3</v>
      </c>
      <c r="B79" s="47">
        <v>3</v>
      </c>
    </row>
    <row r="80" spans="1:2">
      <c r="A80" s="45" t="s">
        <v>35</v>
      </c>
      <c r="B80" s="47">
        <v>3</v>
      </c>
    </row>
    <row r="81" spans="1:2">
      <c r="A81" s="47" t="s">
        <v>4</v>
      </c>
      <c r="B81" s="47">
        <v>4</v>
      </c>
    </row>
    <row r="82" spans="1:2">
      <c r="A82" s="45" t="s">
        <v>36</v>
      </c>
      <c r="B82" s="47">
        <v>4</v>
      </c>
    </row>
    <row r="83" spans="1:2">
      <c r="A83" s="47" t="s">
        <v>5</v>
      </c>
      <c r="B83" s="47">
        <v>4</v>
      </c>
    </row>
    <row r="84" spans="1:2">
      <c r="A84" s="45" t="s">
        <v>37</v>
      </c>
      <c r="B84" s="47">
        <v>4</v>
      </c>
    </row>
    <row r="85" spans="1:2">
      <c r="A85" s="47" t="s">
        <v>7</v>
      </c>
      <c r="B85" s="47">
        <v>4</v>
      </c>
    </row>
    <row r="86" spans="1:2">
      <c r="A86" s="45" t="s">
        <v>38</v>
      </c>
      <c r="B86" s="47">
        <v>4</v>
      </c>
    </row>
    <row r="87" spans="1:2">
      <c r="A87" s="47" t="s">
        <v>14</v>
      </c>
      <c r="B87" s="47">
        <v>5</v>
      </c>
    </row>
    <row r="88" spans="1:2">
      <c r="A88" s="45" t="s">
        <v>39</v>
      </c>
      <c r="B88" s="47">
        <v>5</v>
      </c>
    </row>
    <row r="89" spans="1:2">
      <c r="A89" s="47" t="s">
        <v>15</v>
      </c>
      <c r="B89" s="47">
        <v>5</v>
      </c>
    </row>
    <row r="90" spans="1:2">
      <c r="A90" s="45" t="s">
        <v>40</v>
      </c>
      <c r="B90" s="47">
        <v>5</v>
      </c>
    </row>
    <row r="91" spans="1:2">
      <c r="A91" s="47" t="s">
        <v>16</v>
      </c>
      <c r="B91" s="47">
        <v>5</v>
      </c>
    </row>
    <row r="92" spans="1:2">
      <c r="A92" s="45" t="s">
        <v>41</v>
      </c>
      <c r="B92" s="47">
        <v>5</v>
      </c>
    </row>
    <row r="93" spans="1:2">
      <c r="A93" s="45" t="s">
        <v>42</v>
      </c>
      <c r="B93" s="47">
        <v>6</v>
      </c>
    </row>
    <row r="94" spans="1:2">
      <c r="A94" s="47" t="s">
        <v>17</v>
      </c>
      <c r="B94" s="47">
        <v>0</v>
      </c>
    </row>
    <row r="95" spans="1:2">
      <c r="A95" s="47" t="s">
        <v>18</v>
      </c>
      <c r="B95" s="47">
        <v>0</v>
      </c>
    </row>
    <row r="96" spans="1:2">
      <c r="A96" s="47" t="s">
        <v>19</v>
      </c>
      <c r="B96" s="47">
        <v>0</v>
      </c>
    </row>
    <row r="97" spans="1:2">
      <c r="A97" s="47" t="s">
        <v>20</v>
      </c>
      <c r="B97" s="47">
        <v>0</v>
      </c>
    </row>
    <row r="98" spans="1:2">
      <c r="A98" s="47" t="s">
        <v>21</v>
      </c>
      <c r="B98" s="47">
        <v>0</v>
      </c>
    </row>
    <row r="99" spans="1:2">
      <c r="A99" s="47" t="s">
        <v>22</v>
      </c>
      <c r="B99" s="47">
        <v>0</v>
      </c>
    </row>
    <row r="100" spans="1:2">
      <c r="A100" s="47" t="s">
        <v>23</v>
      </c>
      <c r="B100" s="47">
        <v>0</v>
      </c>
    </row>
    <row r="101" spans="1:2">
      <c r="A101" s="47" t="s">
        <v>24</v>
      </c>
      <c r="B101" s="47">
        <v>0</v>
      </c>
    </row>
    <row r="102" spans="1:2">
      <c r="A102" s="58" t="s">
        <v>27</v>
      </c>
      <c r="B102" s="57">
        <v>0</v>
      </c>
    </row>
  </sheetData>
  <sheetProtection formatColumns="0" formatRows="0" sort="0" autoFilter="0"/>
  <pageMargins left="0.15748031496062992" right="0.15748031496062992" top="0.59055118110236227" bottom="0.19685039370078741" header="0" footer="0"/>
  <pageSetup paperSize="9" scale="85" orientation="landscape" horizontalDpi="4294967293" r:id="rId1"/>
  <headerFooter alignWithMargins="0">
    <oddHeader xml:space="preserve">&amp;L&amp;"Arial,Bold"&amp;14YEAR 5&amp;R&amp;D
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I21"/>
  <sheetViews>
    <sheetView workbookViewId="0">
      <selection activeCell="J53" sqref="J53"/>
    </sheetView>
  </sheetViews>
  <sheetFormatPr defaultRowHeight="12.75"/>
  <cols>
    <col min="1" max="1" width="9.140625" style="65"/>
    <col min="2" max="2" width="12.85546875" style="65" customWidth="1"/>
    <col min="3" max="4" width="11.28515625" style="65" bestFit="1" customWidth="1"/>
    <col min="5" max="6" width="9.140625" style="65"/>
    <col min="7" max="7" width="11.28515625" style="65" bestFit="1" customWidth="1"/>
    <col min="8" max="8" width="11.42578125" style="65" bestFit="1" customWidth="1"/>
    <col min="9" max="9" width="11.28515625" style="65" bestFit="1" customWidth="1"/>
    <col min="10" max="16384" width="9.140625" style="65"/>
  </cols>
  <sheetData>
    <row r="1" spans="1:9">
      <c r="A1" s="63"/>
      <c r="B1" s="64" t="s">
        <v>63</v>
      </c>
      <c r="C1" s="64" t="s">
        <v>64</v>
      </c>
      <c r="D1" s="64" t="s">
        <v>65</v>
      </c>
      <c r="F1" s="63"/>
      <c r="G1" s="64" t="s">
        <v>63</v>
      </c>
      <c r="H1" s="64" t="s">
        <v>64</v>
      </c>
      <c r="I1" s="64" t="s">
        <v>65</v>
      </c>
    </row>
    <row r="2" spans="1:9">
      <c r="A2" s="64" t="s">
        <v>66</v>
      </c>
      <c r="B2" s="63" t="s">
        <v>67</v>
      </c>
      <c r="C2" s="63" t="s">
        <v>68</v>
      </c>
      <c r="D2" s="63" t="s">
        <v>69</v>
      </c>
      <c r="F2" s="64" t="s">
        <v>66</v>
      </c>
      <c r="G2" s="66" t="s">
        <v>70</v>
      </c>
      <c r="H2" s="66" t="s">
        <v>71</v>
      </c>
      <c r="I2" s="66" t="s">
        <v>72</v>
      </c>
    </row>
    <row r="3" spans="1:9">
      <c r="A3" s="64" t="s">
        <v>53</v>
      </c>
      <c r="B3" s="63" t="s">
        <v>73</v>
      </c>
      <c r="C3" s="63" t="s">
        <v>74</v>
      </c>
      <c r="D3" s="63" t="s">
        <v>75</v>
      </c>
      <c r="F3" s="64" t="s">
        <v>53</v>
      </c>
      <c r="G3" s="66" t="s">
        <v>70</v>
      </c>
      <c r="H3" s="66" t="s">
        <v>71</v>
      </c>
      <c r="I3" s="66" t="s">
        <v>72</v>
      </c>
    </row>
    <row r="4" spans="1:9">
      <c r="A4" s="64" t="s">
        <v>76</v>
      </c>
      <c r="B4" s="63" t="s">
        <v>77</v>
      </c>
      <c r="C4" s="63" t="s">
        <v>78</v>
      </c>
      <c r="D4" s="63" t="s">
        <v>79</v>
      </c>
      <c r="F4" s="64" t="s">
        <v>76</v>
      </c>
      <c r="G4" s="66" t="s">
        <v>70</v>
      </c>
      <c r="H4" s="66" t="s">
        <v>80</v>
      </c>
      <c r="I4" s="66" t="s">
        <v>72</v>
      </c>
    </row>
    <row r="5" spans="1:9">
      <c r="A5" s="64" t="s">
        <v>81</v>
      </c>
      <c r="B5" s="63" t="s">
        <v>82</v>
      </c>
      <c r="C5" s="63" t="s">
        <v>83</v>
      </c>
      <c r="D5" s="63" t="s">
        <v>84</v>
      </c>
      <c r="F5" s="64" t="s">
        <v>81</v>
      </c>
      <c r="G5" s="66" t="s">
        <v>70</v>
      </c>
      <c r="H5" s="66" t="s">
        <v>71</v>
      </c>
      <c r="I5" s="66" t="s">
        <v>72</v>
      </c>
    </row>
    <row r="6" spans="1:9">
      <c r="A6" s="64" t="s">
        <v>85</v>
      </c>
      <c r="B6" s="63" t="s">
        <v>86</v>
      </c>
      <c r="C6" s="63" t="s">
        <v>87</v>
      </c>
      <c r="D6" s="63" t="s">
        <v>88</v>
      </c>
      <c r="F6" s="64" t="s">
        <v>85</v>
      </c>
      <c r="G6" s="66" t="s">
        <v>70</v>
      </c>
      <c r="H6" s="66" t="s">
        <v>80</v>
      </c>
      <c r="I6" s="66" t="s">
        <v>72</v>
      </c>
    </row>
    <row r="7" spans="1:9">
      <c r="A7" s="64" t="s">
        <v>89</v>
      </c>
      <c r="B7" s="63" t="s">
        <v>90</v>
      </c>
      <c r="C7" s="63" t="s">
        <v>91</v>
      </c>
      <c r="D7" s="63" t="s">
        <v>92</v>
      </c>
      <c r="F7" s="64" t="s">
        <v>89</v>
      </c>
      <c r="G7" s="66" t="s">
        <v>70</v>
      </c>
      <c r="H7" s="66" t="s">
        <v>71</v>
      </c>
      <c r="I7" s="66" t="s">
        <v>72</v>
      </c>
    </row>
    <row r="11" spans="1:9">
      <c r="A11" s="66" t="s">
        <v>93</v>
      </c>
      <c r="B11" s="66" t="s">
        <v>94</v>
      </c>
    </row>
    <row r="12" spans="1:9">
      <c r="A12" s="66" t="s">
        <v>58</v>
      </c>
      <c r="B12" s="66" t="s">
        <v>70</v>
      </c>
    </row>
    <row r="13" spans="1:9">
      <c r="A13" s="66" t="s">
        <v>12</v>
      </c>
      <c r="B13" s="66" t="s">
        <v>70</v>
      </c>
    </row>
    <row r="14" spans="1:9">
      <c r="A14" s="66" t="s">
        <v>13</v>
      </c>
      <c r="B14" s="66" t="s">
        <v>70</v>
      </c>
    </row>
    <row r="15" spans="1:9">
      <c r="A15" s="66" t="s">
        <v>9</v>
      </c>
      <c r="B15" s="66" t="s">
        <v>70</v>
      </c>
    </row>
    <row r="16" spans="1:9">
      <c r="A16" s="66" t="s">
        <v>8</v>
      </c>
      <c r="B16" s="66" t="s">
        <v>70</v>
      </c>
    </row>
    <row r="17" spans="1:2">
      <c r="A17" s="67" t="s">
        <v>1</v>
      </c>
      <c r="B17" s="66" t="s">
        <v>70</v>
      </c>
    </row>
    <row r="18" spans="1:2">
      <c r="A18" s="67" t="s">
        <v>0</v>
      </c>
      <c r="B18" s="66" t="s">
        <v>71</v>
      </c>
    </row>
    <row r="19" spans="1:2">
      <c r="A19" s="67" t="s">
        <v>2</v>
      </c>
      <c r="B19" s="66" t="s">
        <v>72</v>
      </c>
    </row>
    <row r="20" spans="1:2">
      <c r="A20" s="67" t="s">
        <v>6</v>
      </c>
      <c r="B20" s="66" t="s">
        <v>72</v>
      </c>
    </row>
    <row r="21" spans="1:2">
      <c r="A21" s="67" t="s">
        <v>3</v>
      </c>
      <c r="B21" s="66" t="s">
        <v>72</v>
      </c>
    </row>
  </sheetData>
  <sheetProtection formatColumns="0" formatRows="0" sort="0" autoFilter="0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Reading</vt:lpstr>
      <vt:lpstr>Read-NC-APS</vt:lpstr>
      <vt:lpstr>Wr&amp;Ma-NC-APS</vt:lpstr>
      <vt:lpstr>Target setting</vt:lpstr>
      <vt:lpstr>'Read-NC-APS'!Print_Area</vt:lpstr>
      <vt:lpstr>'Wr&amp;Ma-NC-APS'!Print_Area</vt:lpstr>
    </vt:vector>
  </TitlesOfParts>
  <Company>anne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</dc:creator>
  <cp:lastModifiedBy>AnneC</cp:lastModifiedBy>
  <cp:lastPrinted>2015-10-23T09:01:08Z</cp:lastPrinted>
  <dcterms:created xsi:type="dcterms:W3CDTF">2008-02-03T20:32:51Z</dcterms:created>
  <dcterms:modified xsi:type="dcterms:W3CDTF">2015-10-23T13:46:26Z</dcterms:modified>
</cp:coreProperties>
</file>