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die\Documents\0-PC Didier_SSD\01-Didier Data\01 - Personnel\10 - Papiers Transmission Enfants (SCPI, Notaires, Donations)\"/>
    </mc:Choice>
  </mc:AlternateContent>
  <xr:revisionPtr revIDLastSave="0" documentId="13_ncr:1_{92D3AAC8-83F1-4584-BAB7-1699AEA21F99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Invest. Cumul" sheetId="3" r:id="rId1"/>
  </sheets>
  <externalReferences>
    <externalReference r:id="rId2"/>
  </externalReferences>
  <definedNames>
    <definedName name="CNES_ISR_Perf_Date">#REF!</definedName>
    <definedName name="CNES_ISR_Perf_Valeur">#REF!</definedName>
    <definedName name="Liste_SCPI_Noms">#REF!</definedName>
    <definedName name="Liste_SCPI_Rdt">#REF!</definedName>
    <definedName name="Mensualités">'Invest. Cumul'!$A$2</definedName>
    <definedName name="Montant_Visé_à_la_Vente">#REF!</definedName>
    <definedName name="SCPI_Achat_Corum_Origin">#REF!</definedName>
    <definedName name="SCPI_Achat_Corum_XL">#REF!</definedName>
    <definedName name="SCPI_Achat_Epargne_Foncière">#REF!</definedName>
    <definedName name="SCPI_Achat_Epargne_Pierre">#REF!</definedName>
    <definedName name="SCPI_Achat_PFO">#REF!</definedName>
    <definedName name="SCPI_Achat_PFO2">#REF!</definedName>
    <definedName name="SCPI_Achat_Pierval_Santé">#REF!</definedName>
    <definedName name="SCPI_Nb_Parts_Luc_Corum_Origin">'[1]Luc - Placements'!$E$32</definedName>
    <definedName name="SCPI_Nb_Parts_Luc_Corum_XL">'[1]Luc - Placements'!$E$30</definedName>
    <definedName name="SCPI_Nb_Parts_Luc_Epargne_Foncière">'[1]Luc - Placements'!$E$34</definedName>
    <definedName name="SCPI_Nb_Parts_Luc_Epargne_Pierre">'[1]Luc - Placements'!$E$42</definedName>
    <definedName name="SCPI_Nb_Parts_Luc_PFO">'[1]Luc - Placements'!$E$36</definedName>
    <definedName name="SCPI_Nb_Parts_Luc_PFO2">'[1]Luc - Placements'!$E$38</definedName>
    <definedName name="SCPI_Nb_Parts_Luc_Pierval_Santé">'[1]Luc - Placements'!$E$40</definedName>
    <definedName name="SCPI_Nb_Parts_Math_Corum_Origin">'[1]Mathilda - Placements'!$E$32</definedName>
    <definedName name="SCPI_Nb_Parts_Math_Corum_XL">'[1]Mathilda - Placements'!$E$30</definedName>
    <definedName name="SCPI_Nb_Parts_Math_Epargne_Foncière">'[1]Mathilda - Placements'!$E$34</definedName>
    <definedName name="SCPI_Nb_Parts_Math_Epargne_Pierre">'[1]Mathilda - Placements'!$E$43</definedName>
    <definedName name="SCPI_Nb_Parts_Math_PFO">'[1]Mathilda - Placements'!$E$37</definedName>
    <definedName name="SCPI_Nb_Parts_Math_PFO2">'[1]Mathilda - Placements'!$E$39</definedName>
    <definedName name="SCPI_Nb_Parts_Math_Pierval_Santé">'[1]Mathilda - Placements'!$E$41</definedName>
    <definedName name="SCPI_Vente_Corum_Origin">#REF!</definedName>
    <definedName name="SCPI_Vente_Corum_XL">#REF!</definedName>
    <definedName name="SCPI_Vente_Epargne_Foncière">#REF!</definedName>
    <definedName name="SCPI_Vente_Epargne_Pierre">#REF!</definedName>
    <definedName name="SCPI_Vente_PFO">#REF!</definedName>
    <definedName name="SCPI_Vente_PFO2">#REF!</definedName>
    <definedName name="SCPI_Vente_Pierval_Santé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3" l="1"/>
  <c r="B7" i="3"/>
  <c r="B8" i="3"/>
  <c r="B9" i="3"/>
  <c r="B10" i="3"/>
  <c r="B11" i="3"/>
  <c r="B12" i="3"/>
  <c r="B13" i="3"/>
  <c r="B14" i="3"/>
  <c r="B15" i="3"/>
  <c r="B16" i="3"/>
  <c r="B17" i="3"/>
  <c r="B18" i="3"/>
  <c r="C18" i="3" s="1"/>
  <c r="B19" i="3"/>
  <c r="C19" i="3" s="1"/>
  <c r="B20" i="3"/>
  <c r="C20" i="3" s="1"/>
  <c r="B21" i="3"/>
  <c r="C21" i="3" s="1"/>
  <c r="B22" i="3"/>
  <c r="C22" i="3" s="1"/>
  <c r="B23" i="3"/>
  <c r="C23" i="3" s="1"/>
  <c r="B24" i="3"/>
  <c r="C24" i="3" s="1"/>
  <c r="B25" i="3"/>
  <c r="C25" i="3" s="1"/>
  <c r="B26" i="3"/>
  <c r="C26" i="3" s="1"/>
  <c r="B27" i="3"/>
  <c r="C27" i="3" s="1"/>
  <c r="B28" i="3"/>
  <c r="C28" i="3" s="1"/>
  <c r="B29" i="3"/>
  <c r="C29" i="3" s="1"/>
  <c r="B30" i="3"/>
  <c r="C30" i="3" s="1"/>
  <c r="B31" i="3"/>
  <c r="C31" i="3" s="1"/>
  <c r="B5" i="3"/>
  <c r="C5" i="3" s="1"/>
  <c r="C6" i="3" l="1"/>
  <c r="C7" i="3" s="1"/>
  <c r="C8" i="3" s="1"/>
  <c r="C9" i="3" s="1"/>
  <c r="C10" i="3" s="1"/>
  <c r="C11" i="3" s="1"/>
  <c r="C12" i="3" s="1"/>
  <c r="C13" i="3" s="1"/>
  <c r="C14" i="3" s="1"/>
  <c r="C15" i="3" s="1"/>
  <c r="C16" i="3" s="1"/>
  <c r="C17" i="3" s="1"/>
  <c r="C2" i="3" l="1"/>
</calcChain>
</file>

<file path=xl/sharedStrings.xml><?xml version="1.0" encoding="utf-8"?>
<sst xmlns="http://schemas.openxmlformats.org/spreadsheetml/2006/main" count="5" uniqueCount="5">
  <si>
    <t>Dates</t>
  </si>
  <si>
    <t>Mensualités</t>
  </si>
  <si>
    <t>Versements</t>
  </si>
  <si>
    <t>Cumul</t>
  </si>
  <si>
    <t>Montant Versé
à ce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</si>
</sst>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\ &quot;€&quot;"/>
  </numFmts>
  <fonts count="5" x14ac:knownFonts="1">
    <font>
      <sz val="10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b/>
      <sz val="10"/>
      <color rgb="FF0000FF"/>
      <name val="Arial"/>
      <family val="2"/>
    </font>
    <font>
      <b/>
      <sz val="12"/>
      <color rgb="FF0000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14" fontId="0" fillId="0" borderId="0" xfId="0" applyNumberFormat="1" applyAlignment="1">
      <alignment vertical="center"/>
    </xf>
    <xf numFmtId="0" fontId="1" fillId="0" borderId="0" xfId="0" applyFont="1" applyAlignment="1">
      <alignment horizontal="center" vertical="center" wrapText="1"/>
    </xf>
    <xf numFmtId="166" fontId="3" fillId="0" borderId="0" xfId="0" applyNumberFormat="1" applyFont="1" applyFill="1" applyAlignment="1">
      <alignment horizontal="center" vertical="center"/>
    </xf>
    <xf numFmtId="166" fontId="3" fillId="0" borderId="0" xfId="0" applyNumberFormat="1" applyFont="1" applyFill="1" applyAlignment="1">
      <alignment horizontal="right" vertical="center"/>
    </xf>
    <xf numFmtId="166" fontId="4" fillId="2" borderId="0" xfId="0" applyNumberFormat="1" applyFont="1" applyFill="1" applyAlignment="1">
      <alignment horizontal="center" vertical="center"/>
    </xf>
    <xf numFmtId="166" fontId="4" fillId="3" borderId="0" xfId="0" applyNumberFormat="1" applyFont="1" applyFill="1" applyAlignment="1">
      <alignment horizontal="center" vertical="center"/>
    </xf>
  </cellXfs>
  <cellStyles count="2">
    <cellStyle name="Lien hypertexte 2" xfId="1" xr:uid="{00000000-0005-0000-0000-000000000000}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0-%20Donation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ents - Succession (Frais)"/>
      <sheetName val="SCPI"/>
      <sheetName val="Parents - Dons"/>
      <sheetName val="Parents - Placements"/>
      <sheetName val="Mathilda - Placements"/>
      <sheetName val="Luc - Placements"/>
      <sheetName val="Mathilda - SCPI Achats"/>
      <sheetName val="Mathilda - SCPI Rdt"/>
      <sheetName val="Luc - SCPI Achats"/>
      <sheetName val="Luc - SCPI Rdt"/>
      <sheetName val="Mathilda - PEL"/>
      <sheetName val="Luc - PEL"/>
      <sheetName val="Parents - MdP"/>
      <sheetName val="Mathilda - MdP"/>
      <sheetName val="Luc - MdP"/>
      <sheetName val="Mathilda - Intercalaires"/>
      <sheetName val="Luc - Intercalaires"/>
    </sheetNames>
    <sheetDataSet>
      <sheetData sheetId="0"/>
      <sheetData sheetId="1"/>
      <sheetData sheetId="2"/>
      <sheetData sheetId="3"/>
      <sheetData sheetId="4">
        <row r="37">
          <cell r="E37">
            <v>874.23</v>
          </cell>
        </row>
        <row r="39">
          <cell r="E39">
            <v>177.51</v>
          </cell>
        </row>
        <row r="41">
          <cell r="E41">
            <v>178.98</v>
          </cell>
        </row>
        <row r="43">
          <cell r="E43">
            <v>184.5</v>
          </cell>
        </row>
      </sheetData>
      <sheetData sheetId="5">
        <row r="30">
          <cell r="E30">
            <v>166.32</v>
          </cell>
        </row>
        <row r="32">
          <cell r="E32">
            <v>959.39</v>
          </cell>
        </row>
        <row r="34">
          <cell r="E34">
            <v>764.98</v>
          </cell>
        </row>
        <row r="36">
          <cell r="E36">
            <v>874.23</v>
          </cell>
        </row>
        <row r="38">
          <cell r="E38">
            <v>177.51</v>
          </cell>
        </row>
        <row r="40">
          <cell r="E40">
            <v>178.98</v>
          </cell>
        </row>
        <row r="42">
          <cell r="E42">
            <v>184.5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8668F-CFFA-4FD3-B0F3-C232F5012FE7}">
  <dimension ref="A1:C31"/>
  <sheetViews>
    <sheetView tabSelected="1" workbookViewId="0">
      <selection activeCell="E36" sqref="E36"/>
    </sheetView>
  </sheetViews>
  <sheetFormatPr baseColWidth="10" defaultRowHeight="12.75" x14ac:dyDescent="0.2"/>
  <cols>
    <col min="1" max="1" width="12.42578125" style="1" customWidth="1"/>
    <col min="2" max="2" width="11.42578125" style="1"/>
    <col min="3" max="3" width="14.5703125" style="1" customWidth="1"/>
    <col min="4" max="4" width="11.42578125" style="1"/>
    <col min="5" max="5" width="23.85546875" style="1" customWidth="1"/>
    <col min="6" max="16384" width="11.42578125" style="1"/>
  </cols>
  <sheetData>
    <row r="1" spans="1:3" ht="30" customHeight="1" x14ac:dyDescent="0.2">
      <c r="A1" s="2" t="s">
        <v>1</v>
      </c>
      <c r="C1" s="4" t="s">
        <v>4</v>
      </c>
    </row>
    <row r="2" spans="1:3" ht="22.5" customHeight="1" x14ac:dyDescent="0.2">
      <c r="A2" s="7">
        <v>101</v>
      </c>
      <c r="C2" s="8">
        <f ca="1">IFERROR(LOOKUP(9^9,C5:C31),"")</f>
        <v>1313</v>
      </c>
    </row>
    <row r="4" spans="1:3" x14ac:dyDescent="0.2">
      <c r="A4" s="2" t="s">
        <v>0</v>
      </c>
      <c r="B4" s="2" t="s">
        <v>2</v>
      </c>
      <c r="C4" s="2" t="s">
        <v>3</v>
      </c>
    </row>
    <row r="5" spans="1:3" x14ac:dyDescent="0.2">
      <c r="A5" s="3">
        <v>44013</v>
      </c>
      <c r="B5" s="6">
        <f ca="1">IF(TODAY() &gt;= A5,Mensualités,"")</f>
        <v>101</v>
      </c>
      <c r="C5" s="6">
        <f ca="1">IF(B5&lt;&gt;"",B5,"")</f>
        <v>101</v>
      </c>
    </row>
    <row r="6" spans="1:3" x14ac:dyDescent="0.2">
      <c r="A6" s="3">
        <v>44044</v>
      </c>
      <c r="B6" s="6">
        <f ca="1">IF(TODAY() &gt;= A6,Mensualités,"")</f>
        <v>101</v>
      </c>
      <c r="C6" s="6">
        <f ca="1">IF(B6&lt;&gt;"",B6+C5,"")</f>
        <v>202</v>
      </c>
    </row>
    <row r="7" spans="1:3" x14ac:dyDescent="0.2">
      <c r="A7" s="3">
        <v>44075</v>
      </c>
      <c r="B7" s="6">
        <f ca="1">IF(TODAY() &gt;= A7,Mensualités,"")</f>
        <v>101</v>
      </c>
      <c r="C7" s="6">
        <f t="shared" ref="C7:C31" ca="1" si="0">IF(B7&lt;&gt;"",B7+C6,"")</f>
        <v>303</v>
      </c>
    </row>
    <row r="8" spans="1:3" x14ac:dyDescent="0.2">
      <c r="A8" s="3">
        <v>44105</v>
      </c>
      <c r="B8" s="6">
        <f ca="1">IF(TODAY() &gt;= A8,Mensualités,"")</f>
        <v>101</v>
      </c>
      <c r="C8" s="6">
        <f t="shared" ca="1" si="0"/>
        <v>404</v>
      </c>
    </row>
    <row r="9" spans="1:3" x14ac:dyDescent="0.2">
      <c r="A9" s="3">
        <v>44136</v>
      </c>
      <c r="B9" s="6">
        <f ca="1">IF(TODAY() &gt;= A9,Mensualités,"")</f>
        <v>101</v>
      </c>
      <c r="C9" s="6">
        <f t="shared" ca="1" si="0"/>
        <v>505</v>
      </c>
    </row>
    <row r="10" spans="1:3" x14ac:dyDescent="0.2">
      <c r="A10" s="3">
        <v>44166</v>
      </c>
      <c r="B10" s="6">
        <f ca="1">IF(TODAY() &gt;= A10,Mensualités,"")</f>
        <v>101</v>
      </c>
      <c r="C10" s="6">
        <f t="shared" ca="1" si="0"/>
        <v>606</v>
      </c>
    </row>
    <row r="11" spans="1:3" x14ac:dyDescent="0.2">
      <c r="A11" s="3">
        <v>44197</v>
      </c>
      <c r="B11" s="6">
        <f ca="1">IF(TODAY() &gt;= A11,Mensualités,"")</f>
        <v>101</v>
      </c>
      <c r="C11" s="6">
        <f t="shared" ca="1" si="0"/>
        <v>707</v>
      </c>
    </row>
    <row r="12" spans="1:3" x14ac:dyDescent="0.2">
      <c r="A12" s="3">
        <v>44228</v>
      </c>
      <c r="B12" s="6">
        <f ca="1">IF(TODAY() &gt;= A12,Mensualités,"")</f>
        <v>101</v>
      </c>
      <c r="C12" s="6">
        <f t="shared" ca="1" si="0"/>
        <v>808</v>
      </c>
    </row>
    <row r="13" spans="1:3" x14ac:dyDescent="0.2">
      <c r="A13" s="3">
        <v>44256</v>
      </c>
      <c r="B13" s="6">
        <f ca="1">IF(TODAY() &gt;= A13,Mensualités,"")</f>
        <v>101</v>
      </c>
      <c r="C13" s="6">
        <f t="shared" ca="1" si="0"/>
        <v>909</v>
      </c>
    </row>
    <row r="14" spans="1:3" x14ac:dyDescent="0.2">
      <c r="A14" s="3">
        <v>44287</v>
      </c>
      <c r="B14" s="6">
        <f ca="1">IF(TODAY() &gt;= A14,Mensualités,"")</f>
        <v>101</v>
      </c>
      <c r="C14" s="6">
        <f t="shared" ca="1" si="0"/>
        <v>1010</v>
      </c>
    </row>
    <row r="15" spans="1:3" x14ac:dyDescent="0.2">
      <c r="A15" s="3">
        <v>44317</v>
      </c>
      <c r="B15" s="6">
        <f ca="1">IF(TODAY() &gt;= A15,Mensualités,"")</f>
        <v>101</v>
      </c>
      <c r="C15" s="6">
        <f t="shared" ca="1" si="0"/>
        <v>1111</v>
      </c>
    </row>
    <row r="16" spans="1:3" x14ac:dyDescent="0.2">
      <c r="A16" s="3">
        <v>44348</v>
      </c>
      <c r="B16" s="6">
        <f ca="1">IF(TODAY() &gt;= A16,Mensualités,"")</f>
        <v>101</v>
      </c>
      <c r="C16" s="6">
        <f t="shared" ca="1" si="0"/>
        <v>1212</v>
      </c>
    </row>
    <row r="17" spans="1:3" x14ac:dyDescent="0.2">
      <c r="A17" s="3">
        <v>44378</v>
      </c>
      <c r="B17" s="6">
        <f ca="1">IF(TODAY() &gt;= A17,Mensualités,"")</f>
        <v>101</v>
      </c>
      <c r="C17" s="6">
        <f t="shared" ca="1" si="0"/>
        <v>1313</v>
      </c>
    </row>
    <row r="18" spans="1:3" x14ac:dyDescent="0.2">
      <c r="A18" s="3">
        <v>44409</v>
      </c>
      <c r="B18" s="6" t="str">
        <f ca="1">IF(TODAY() &gt;= A18,Mensualités,"")</f>
        <v/>
      </c>
      <c r="C18" s="6" t="str">
        <f t="shared" ca="1" si="0"/>
        <v/>
      </c>
    </row>
    <row r="19" spans="1:3" x14ac:dyDescent="0.2">
      <c r="A19" s="3">
        <v>44440</v>
      </c>
      <c r="B19" s="6" t="str">
        <f ca="1">IF(TODAY() &gt;= A19,Mensualités,"")</f>
        <v/>
      </c>
      <c r="C19" s="6" t="str">
        <f t="shared" ca="1" si="0"/>
        <v/>
      </c>
    </row>
    <row r="20" spans="1:3" x14ac:dyDescent="0.2">
      <c r="A20" s="3">
        <v>44470</v>
      </c>
      <c r="B20" s="6" t="str">
        <f ca="1">IF(TODAY() &gt;= A20,Mensualités,"")</f>
        <v/>
      </c>
      <c r="C20" s="6" t="str">
        <f t="shared" ca="1" si="0"/>
        <v/>
      </c>
    </row>
    <row r="21" spans="1:3" x14ac:dyDescent="0.2">
      <c r="A21" s="3">
        <v>44501</v>
      </c>
      <c r="B21" s="6" t="str">
        <f ca="1">IF(TODAY() &gt;= A21,Mensualités,"")</f>
        <v/>
      </c>
      <c r="C21" s="6" t="str">
        <f t="shared" ca="1" si="0"/>
        <v/>
      </c>
    </row>
    <row r="22" spans="1:3" x14ac:dyDescent="0.2">
      <c r="A22" s="3">
        <v>44531</v>
      </c>
      <c r="B22" s="6" t="str">
        <f ca="1">IF(TODAY() &gt;= A22,Mensualités,"")</f>
        <v/>
      </c>
      <c r="C22" s="6" t="str">
        <f t="shared" ca="1" si="0"/>
        <v/>
      </c>
    </row>
    <row r="23" spans="1:3" x14ac:dyDescent="0.2">
      <c r="A23" s="3">
        <v>44562</v>
      </c>
      <c r="B23" s="6" t="str">
        <f ca="1">IF(TODAY() &gt;= A23,Mensualités,"")</f>
        <v/>
      </c>
      <c r="C23" s="6" t="str">
        <f t="shared" ca="1" si="0"/>
        <v/>
      </c>
    </row>
    <row r="24" spans="1:3" x14ac:dyDescent="0.2">
      <c r="A24" s="3">
        <v>44593</v>
      </c>
      <c r="B24" s="6" t="str">
        <f ca="1">IF(TODAY() &gt;= A24,Mensualités,"")</f>
        <v/>
      </c>
      <c r="C24" s="6" t="str">
        <f t="shared" ca="1" si="0"/>
        <v/>
      </c>
    </row>
    <row r="25" spans="1:3" x14ac:dyDescent="0.2">
      <c r="A25" s="3">
        <v>44621</v>
      </c>
      <c r="B25" s="6" t="str">
        <f ca="1">IF(TODAY() &gt;= A25,Mensualités,"")</f>
        <v/>
      </c>
      <c r="C25" s="6" t="str">
        <f t="shared" ca="1" si="0"/>
        <v/>
      </c>
    </row>
    <row r="26" spans="1:3" x14ac:dyDescent="0.2">
      <c r="A26" s="3">
        <v>44652</v>
      </c>
      <c r="B26" s="6" t="str">
        <f ca="1">IF(TODAY() &gt;= A26,Mensualités,"")</f>
        <v/>
      </c>
      <c r="C26" s="6" t="str">
        <f t="shared" ca="1" si="0"/>
        <v/>
      </c>
    </row>
    <row r="27" spans="1:3" x14ac:dyDescent="0.2">
      <c r="A27" s="3">
        <v>44682</v>
      </c>
      <c r="B27" s="6" t="str">
        <f ca="1">IF(TODAY() &gt;= A27,Mensualités,"")</f>
        <v/>
      </c>
      <c r="C27" s="6" t="str">
        <f t="shared" ca="1" si="0"/>
        <v/>
      </c>
    </row>
    <row r="28" spans="1:3" x14ac:dyDescent="0.2">
      <c r="A28" s="3">
        <v>44713</v>
      </c>
      <c r="B28" s="6" t="str">
        <f ca="1">IF(TODAY() &gt;= A28,Mensualités,"")</f>
        <v/>
      </c>
      <c r="C28" s="6" t="str">
        <f t="shared" ca="1" si="0"/>
        <v/>
      </c>
    </row>
    <row r="29" spans="1:3" x14ac:dyDescent="0.2">
      <c r="A29" s="3">
        <v>44743</v>
      </c>
      <c r="B29" s="6" t="str">
        <f ca="1">IF(TODAY() &gt;= A29,Mensualités,"")</f>
        <v/>
      </c>
      <c r="C29" s="6" t="str">
        <f t="shared" ca="1" si="0"/>
        <v/>
      </c>
    </row>
    <row r="30" spans="1:3" x14ac:dyDescent="0.2">
      <c r="A30" s="3">
        <v>44774</v>
      </c>
      <c r="B30" s="6" t="str">
        <f ca="1">IF(TODAY() &gt;= A30,Mensualités,"")</f>
        <v/>
      </c>
      <c r="C30" s="6" t="str">
        <f t="shared" ca="1" si="0"/>
        <v/>
      </c>
    </row>
    <row r="31" spans="1:3" x14ac:dyDescent="0.2">
      <c r="A31" s="3">
        <v>44805</v>
      </c>
      <c r="B31" s="5" t="str">
        <f ca="1">IF(TODAY() &gt;= A31,Mensualités,"")</f>
        <v/>
      </c>
      <c r="C31" s="5" t="str">
        <f t="shared" ca="1" si="0"/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Invest. Cumul</vt:lpstr>
      <vt:lpstr>Mensualités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Didier</cp:lastModifiedBy>
  <dcterms:created xsi:type="dcterms:W3CDTF">2021-06-28T15:45:33Z</dcterms:created>
  <dcterms:modified xsi:type="dcterms:W3CDTF">2021-07-06T14:46:20Z</dcterms:modified>
</cp:coreProperties>
</file>