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AFFAIRE\NAUTITECH CATAMARANS\NAUTITECH 2021 (8464)\08 - LANCEMENT PROD\"/>
    </mc:Choice>
  </mc:AlternateContent>
  <xr:revisionPtr revIDLastSave="0" documentId="13_ncr:1_{CFC28ACA-E963-4262-9A7D-618A4DD64C39}" xr6:coauthVersionLast="47" xr6:coauthVersionMax="47" xr10:uidLastSave="{00000000-0000-0000-0000-000000000000}"/>
  <bookViews>
    <workbookView xWindow="-120" yWindow="-120" windowWidth="29040" windowHeight="15840" xr2:uid="{C8B305C4-7BE9-498F-9B74-AC53A406A3BB}"/>
  </bookViews>
  <sheets>
    <sheet name="Stocks" sheetId="1" r:id="rId1"/>
    <sheet name="Liste_Lancement" sheetId="3" r:id="rId2"/>
  </sheets>
  <definedNames>
    <definedName name="_xlnm._FilterDatabase" localSheetId="1" hidden="1">Liste_Lancement!$A$1:$H$23</definedName>
    <definedName name="Tréféren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3" l="1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4" i="3"/>
  <c r="C4" i="3" a="1"/>
  <c r="C4" i="3" s="1"/>
  <c r="D59" i="3"/>
  <c r="C2" i="3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3" i="1"/>
  <c r="A4" i="3" a="1"/>
  <c r="A4" i="3" s="1"/>
  <c r="A2" i="3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<sst xmlns="http://schemas.openxmlformats.org/spreadsheetml/2006/main" count="34" uniqueCount="33">
  <si>
    <t>Références</t>
  </si>
  <si>
    <t>CA21 3 CAB FLY</t>
  </si>
  <si>
    <t>CA21 3 CAB OPEN</t>
  </si>
  <si>
    <t>CA21 4 CAB FLY</t>
  </si>
  <si>
    <t>CA21 4 CAB OPEN</t>
  </si>
  <si>
    <t>CA40 3 CAB</t>
  </si>
  <si>
    <t>CA40 4 CAB</t>
  </si>
  <si>
    <t>Qté en stock</t>
  </si>
  <si>
    <t>Stock de sécurité</t>
  </si>
  <si>
    <t>Qté pour 1 Lancement</t>
  </si>
  <si>
    <t>APS 03-06 porte penderie</t>
  </si>
  <si>
    <t>APS 06-06 Porte penderie</t>
  </si>
  <si>
    <t>BANDEAU_BS_80_06_06_OU_03</t>
  </si>
  <si>
    <t>BANDEAU_HT_80_06_06_ET_03</t>
  </si>
  <si>
    <t>80-05-07 traverses</t>
  </si>
  <si>
    <t>80-05-03_07 Montants</t>
  </si>
  <si>
    <t>80-05-03 Traverses</t>
  </si>
  <si>
    <t>FSB 04-05-cache</t>
  </si>
  <si>
    <t>ASB 06-04-cache</t>
  </si>
  <si>
    <t>SG_13-A-6.1 fargue G</t>
  </si>
  <si>
    <t>SG_13-A-5.1 fargue D</t>
  </si>
  <si>
    <t>SG_13-G Calle d angle</t>
  </si>
  <si>
    <t>SG_04-ceinture</t>
  </si>
  <si>
    <t>SG_04-45-Hab-ar</t>
  </si>
  <si>
    <t>SG_04-51-Cache</t>
  </si>
  <si>
    <t>SG_06-42-trappe</t>
  </si>
  <si>
    <t>OC PS 03-17_FILEUR_G</t>
  </si>
  <si>
    <t xml:space="preserve">SG 07-190.1_191.1_Callage </t>
  </si>
  <si>
    <t>BANDEAU_PLAFOND cabines</t>
  </si>
  <si>
    <t>BAND_AMOV_PLAFOND cabines arr</t>
  </si>
  <si>
    <t>Lancement</t>
  </si>
  <si>
    <t>Gestion des lancement SCIE/BMG</t>
  </si>
  <si>
    <t>CA21 3CAB FLY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</si>
</sst>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42"/>
      <color rgb="FFFF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Fill="1"/>
    <xf numFmtId="2" fontId="0" fillId="0" borderId="0" xfId="0" applyNumberFormat="1"/>
    <xf numFmtId="0" fontId="0" fillId="0" borderId="0" xfId="0" quotePrefix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17808</xdr:colOff>
      <xdr:row>22</xdr:row>
      <xdr:rowOff>140805</xdr:rowOff>
    </xdr:from>
    <xdr:to>
      <xdr:col>4</xdr:col>
      <xdr:colOff>679174</xdr:colOff>
      <xdr:row>26</xdr:row>
      <xdr:rowOff>91109</xdr:rowOff>
    </xdr:to>
    <xdr:sp macro="[0]!Macro3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8F472B6-1C93-4959-AF0A-3AF70125AF5A}"/>
            </a:ext>
          </a:extLst>
        </xdr:cNvPr>
        <xdr:cNvSpPr/>
      </xdr:nvSpPr>
      <xdr:spPr>
        <a:xfrm>
          <a:off x="4324765" y="5599044"/>
          <a:ext cx="661366" cy="712304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CA21</a:t>
          </a:r>
          <a:r>
            <a:rPr lang="fr-FR" sz="1000" baseline="0"/>
            <a:t> 3 CAB FLY</a:t>
          </a:r>
          <a:endParaRPr lang="fr-FR" sz="1000"/>
        </a:p>
      </xdr:txBody>
    </xdr:sp>
    <xdr:clientData/>
  </xdr:twoCellAnchor>
  <xdr:twoCellAnchor>
    <xdr:from>
      <xdr:col>5</xdr:col>
      <xdr:colOff>21122</xdr:colOff>
      <xdr:row>22</xdr:row>
      <xdr:rowOff>144118</xdr:rowOff>
    </xdr:from>
    <xdr:to>
      <xdr:col>5</xdr:col>
      <xdr:colOff>682488</xdr:colOff>
      <xdr:row>26</xdr:row>
      <xdr:rowOff>94422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2128DFE-F104-432A-ABF2-84B6F7E31EA3}"/>
            </a:ext>
          </a:extLst>
        </xdr:cNvPr>
        <xdr:cNvSpPr/>
      </xdr:nvSpPr>
      <xdr:spPr>
        <a:xfrm>
          <a:off x="5032100" y="5602357"/>
          <a:ext cx="661366" cy="712304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CA21</a:t>
          </a:r>
          <a:r>
            <a:rPr lang="fr-FR" sz="1000" baseline="0"/>
            <a:t> 3 CAB OPEN</a:t>
          </a:r>
          <a:endParaRPr lang="fr-FR" sz="1000"/>
        </a:p>
      </xdr:txBody>
    </xdr:sp>
    <xdr:clientData/>
  </xdr:twoCellAnchor>
  <xdr:twoCellAnchor>
    <xdr:from>
      <xdr:col>6</xdr:col>
      <xdr:colOff>21122</xdr:colOff>
      <xdr:row>22</xdr:row>
      <xdr:rowOff>152401</xdr:rowOff>
    </xdr:from>
    <xdr:to>
      <xdr:col>6</xdr:col>
      <xdr:colOff>682488</xdr:colOff>
      <xdr:row>26</xdr:row>
      <xdr:rowOff>102705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4A3D86E8-74DF-4354-B294-6664A9539FC9}"/>
            </a:ext>
          </a:extLst>
        </xdr:cNvPr>
        <xdr:cNvSpPr/>
      </xdr:nvSpPr>
      <xdr:spPr>
        <a:xfrm>
          <a:off x="5736122" y="5610640"/>
          <a:ext cx="661366" cy="712304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CA21</a:t>
          </a:r>
          <a:r>
            <a:rPr lang="fr-FR" sz="1000" baseline="0"/>
            <a:t> 4 CAB FLY</a:t>
          </a:r>
          <a:endParaRPr lang="fr-FR" sz="1000"/>
        </a:p>
      </xdr:txBody>
    </xdr:sp>
    <xdr:clientData/>
  </xdr:twoCellAnchor>
  <xdr:twoCellAnchor>
    <xdr:from>
      <xdr:col>7</xdr:col>
      <xdr:colOff>24435</xdr:colOff>
      <xdr:row>22</xdr:row>
      <xdr:rowOff>155714</xdr:rowOff>
    </xdr:from>
    <xdr:to>
      <xdr:col>7</xdr:col>
      <xdr:colOff>685801</xdr:colOff>
      <xdr:row>26</xdr:row>
      <xdr:rowOff>106018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7DB5999-FE3C-4C97-99A5-5437033EEAC6}"/>
            </a:ext>
          </a:extLst>
        </xdr:cNvPr>
        <xdr:cNvSpPr/>
      </xdr:nvSpPr>
      <xdr:spPr>
        <a:xfrm>
          <a:off x="6443457" y="5613953"/>
          <a:ext cx="661366" cy="712304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CA21</a:t>
          </a:r>
          <a:r>
            <a:rPr lang="fr-FR" sz="1000" baseline="0"/>
            <a:t> 4 CAB OPEN</a:t>
          </a:r>
          <a:endParaRPr lang="fr-FR" sz="1000"/>
        </a:p>
      </xdr:txBody>
    </xdr:sp>
    <xdr:clientData/>
  </xdr:twoCellAnchor>
  <xdr:twoCellAnchor>
    <xdr:from>
      <xdr:col>8</xdr:col>
      <xdr:colOff>27749</xdr:colOff>
      <xdr:row>22</xdr:row>
      <xdr:rowOff>159027</xdr:rowOff>
    </xdr:from>
    <xdr:to>
      <xdr:col>8</xdr:col>
      <xdr:colOff>689115</xdr:colOff>
      <xdr:row>26</xdr:row>
      <xdr:rowOff>109331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DA03F6CD-9DC2-4B75-8C29-841952BCF23F}"/>
            </a:ext>
          </a:extLst>
        </xdr:cNvPr>
        <xdr:cNvSpPr/>
      </xdr:nvSpPr>
      <xdr:spPr>
        <a:xfrm>
          <a:off x="7150792" y="5617266"/>
          <a:ext cx="661366" cy="712304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CA40</a:t>
          </a:r>
          <a:r>
            <a:rPr lang="fr-FR" sz="1000" baseline="0"/>
            <a:t> 3 CAB</a:t>
          </a:r>
          <a:endParaRPr lang="fr-FR" sz="1000"/>
        </a:p>
      </xdr:txBody>
    </xdr:sp>
    <xdr:clientData/>
  </xdr:twoCellAnchor>
  <xdr:twoCellAnchor>
    <xdr:from>
      <xdr:col>9</xdr:col>
      <xdr:colOff>22779</xdr:colOff>
      <xdr:row>22</xdr:row>
      <xdr:rowOff>170623</xdr:rowOff>
    </xdr:from>
    <xdr:to>
      <xdr:col>9</xdr:col>
      <xdr:colOff>684145</xdr:colOff>
      <xdr:row>26</xdr:row>
      <xdr:rowOff>120927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5A4F40D4-7730-4B53-BAAD-A5FB3BFC8626}"/>
            </a:ext>
          </a:extLst>
        </xdr:cNvPr>
        <xdr:cNvSpPr/>
      </xdr:nvSpPr>
      <xdr:spPr>
        <a:xfrm>
          <a:off x="7849844" y="5628862"/>
          <a:ext cx="661366" cy="712304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CA40</a:t>
          </a:r>
          <a:r>
            <a:rPr lang="fr-FR" sz="1000" baseline="0"/>
            <a:t> 4 CAB </a:t>
          </a:r>
          <a:endParaRPr lang="fr-FR" sz="1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7730D3-1A10-42D3-A056-E9C3284BCACD}" name="QteStock" displayName="QteStock" ref="A2:J22" totalsRowShown="0" headerRowDxfId="5">
  <autoFilter ref="A2:J22" xr:uid="{A87730D3-1A10-42D3-A056-E9C3284BCACD}"/>
  <tableColumns count="10">
    <tableColumn id="1" xr3:uid="{FAC50E75-19F1-4274-A8F3-666EDDA427AF}" name="Références"/>
    <tableColumn id="2" xr3:uid="{D73217F9-9BDF-4388-A54E-A3227C74EDA5}" name="Qté pour 1 Lancement"/>
    <tableColumn id="3" xr3:uid="{EA9F0F42-6A28-4E63-B0E3-6B2E31EA7C0A}" name="Qté en stock"/>
    <tableColumn id="4" xr3:uid="{DF7885A2-C607-4E67-B523-0FD28B5F9F37}" name="Stock de sécurité"/>
    <tableColumn id="5" xr3:uid="{09CA75DF-F207-4D34-9B71-99600B643B11}" name="CA21 3 CAB FLY" dataDxfId="4"/>
    <tableColumn id="6" xr3:uid="{3137ACD1-99C0-4F37-9BDB-3B22A7CF7CEB}" name="CA21 3 CAB OPEN"/>
    <tableColumn id="7" xr3:uid="{813BA014-73B5-4020-AEA4-9530460EA9E9}" name="CA21 4 CAB FLY"/>
    <tableColumn id="8" xr3:uid="{41D10467-3021-4250-ACC4-792BF404A7AC}" name="CA21 4 CAB OPEN"/>
    <tableColumn id="9" xr3:uid="{FB6C4264-2C90-406C-BBC8-2F29EBA62185}" name="CA40 3 CAB"/>
    <tableColumn id="10" xr3:uid="{D85598E2-E52D-497A-A08E-51632D9F6E37}" name="CA40 4 CA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0FA46-5924-44E6-B3B0-005EF1BED145}">
  <sheetPr codeName="Feuil2">
    <pageSetUpPr fitToPage="1"/>
  </sheetPr>
  <dimension ref="A1:P129"/>
  <sheetViews>
    <sheetView tabSelected="1" zoomScale="115" zoomScaleNormal="115" workbookViewId="0">
      <selection activeCell="L1" sqref="L1:L1048576"/>
    </sheetView>
  </sheetViews>
  <sheetFormatPr baseColWidth="10" defaultRowHeight="15" x14ac:dyDescent="0.25"/>
  <cols>
    <col min="1" max="1" width="32.85546875" bestFit="1" customWidth="1"/>
    <col min="2" max="10" width="10.5703125" customWidth="1"/>
    <col min="12" max="12" width="24.28515625" style="2" hidden="1" customWidth="1"/>
  </cols>
  <sheetData>
    <row r="1" spans="1:16" s="2" customFormat="1" ht="87" customHeight="1" thickBot="1" x14ac:dyDescent="0.3">
      <c r="A1" s="7" t="s">
        <v>31</v>
      </c>
      <c r="B1" s="8"/>
      <c r="C1" s="8"/>
      <c r="D1" s="8"/>
      <c r="E1" s="8"/>
      <c r="F1" s="8"/>
      <c r="G1" s="8"/>
      <c r="H1" s="8"/>
      <c r="I1" s="8"/>
      <c r="J1" s="9"/>
    </row>
    <row r="2" spans="1:16" s="1" customFormat="1" ht="42.75" customHeight="1" x14ac:dyDescent="0.25">
      <c r="A2" s="1" t="s">
        <v>0</v>
      </c>
      <c r="B2" s="1" t="s">
        <v>9</v>
      </c>
      <c r="C2" s="1" t="s">
        <v>7</v>
      </c>
      <c r="D2" s="1" t="s">
        <v>8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L2" s="1">
        <v>6</v>
      </c>
    </row>
    <row r="3" spans="1:16" x14ac:dyDescent="0.25">
      <c r="A3" t="s">
        <v>10</v>
      </c>
      <c r="B3">
        <v>1</v>
      </c>
      <c r="C3">
        <v>2</v>
      </c>
      <c r="D3">
        <v>5</v>
      </c>
      <c r="E3" s="4">
        <v>1</v>
      </c>
      <c r="F3">
        <v>1</v>
      </c>
      <c r="G3">
        <v>1</v>
      </c>
      <c r="H3">
        <v>1</v>
      </c>
      <c r="I3">
        <v>0</v>
      </c>
      <c r="J3">
        <v>0</v>
      </c>
      <c r="L3" s="13">
        <f>(QteStock[[#This Row],[Qté en stock]]-QteStock[[#This Row],[CA21 3 CAB FLY]])-QteStock[[#This Row],[Stock de sécurité]]</f>
        <v>-4</v>
      </c>
      <c r="N3" s="5"/>
      <c r="O3" s="5"/>
      <c r="P3" s="5"/>
    </row>
    <row r="4" spans="1:16" x14ac:dyDescent="0.25">
      <c r="A4" t="s">
        <v>11</v>
      </c>
      <c r="B4">
        <v>1</v>
      </c>
      <c r="C4">
        <v>1</v>
      </c>
      <c r="D4">
        <v>5</v>
      </c>
      <c r="E4" s="4">
        <v>1</v>
      </c>
      <c r="F4">
        <v>1</v>
      </c>
      <c r="G4">
        <v>1</v>
      </c>
      <c r="H4">
        <v>1</v>
      </c>
      <c r="I4">
        <v>0</v>
      </c>
      <c r="J4">
        <v>0</v>
      </c>
      <c r="L4" s="13">
        <f>(QteStock[[#This Row],[Qté en stock]]-QteStock[[#This Row],[CA21 3 CAB FLY]])-QteStock[[#This Row],[Stock de sécurité]]</f>
        <v>-5</v>
      </c>
      <c r="M4" s="2"/>
      <c r="N4" s="5"/>
      <c r="O4" s="5"/>
    </row>
    <row r="5" spans="1:16" x14ac:dyDescent="0.25">
      <c r="A5" t="s">
        <v>12</v>
      </c>
      <c r="B5">
        <v>2</v>
      </c>
      <c r="C5">
        <v>5</v>
      </c>
      <c r="D5">
        <v>5</v>
      </c>
      <c r="E5" s="4">
        <v>1</v>
      </c>
      <c r="F5">
        <v>1</v>
      </c>
      <c r="G5">
        <v>1</v>
      </c>
      <c r="H5">
        <v>1</v>
      </c>
      <c r="I5">
        <v>0</v>
      </c>
      <c r="J5">
        <v>0</v>
      </c>
      <c r="L5" s="13">
        <f>(QteStock[[#This Row],[Qté en stock]]-QteStock[[#This Row],[CA21 3 CAB FLY]])-QteStock[[#This Row],[Stock de sécurité]]</f>
        <v>-1</v>
      </c>
      <c r="M5" s="2"/>
      <c r="N5" s="5"/>
      <c r="O5" s="5"/>
    </row>
    <row r="6" spans="1:16" x14ac:dyDescent="0.25">
      <c r="A6" t="s">
        <v>13</v>
      </c>
      <c r="B6">
        <v>2</v>
      </c>
      <c r="C6">
        <v>6</v>
      </c>
      <c r="D6">
        <v>5</v>
      </c>
      <c r="E6" s="4">
        <v>1</v>
      </c>
      <c r="F6">
        <v>1</v>
      </c>
      <c r="G6">
        <v>1</v>
      </c>
      <c r="H6">
        <v>1</v>
      </c>
      <c r="I6">
        <v>0</v>
      </c>
      <c r="J6">
        <v>0</v>
      </c>
      <c r="L6" s="13">
        <f>(QteStock[[#This Row],[Qté en stock]]-QteStock[[#This Row],[CA21 3 CAB FLY]])-QteStock[[#This Row],[Stock de sécurité]]</f>
        <v>0</v>
      </c>
      <c r="M6" s="2"/>
      <c r="N6" s="5"/>
      <c r="O6" s="5"/>
    </row>
    <row r="7" spans="1:16" x14ac:dyDescent="0.25">
      <c r="A7" s="6" t="s">
        <v>14</v>
      </c>
      <c r="B7">
        <v>1</v>
      </c>
      <c r="C7">
        <v>9</v>
      </c>
      <c r="D7">
        <v>10</v>
      </c>
      <c r="E7" s="4">
        <v>2</v>
      </c>
      <c r="F7">
        <v>2</v>
      </c>
      <c r="G7">
        <v>2</v>
      </c>
      <c r="H7">
        <v>2</v>
      </c>
      <c r="I7">
        <v>0</v>
      </c>
      <c r="J7">
        <v>0</v>
      </c>
      <c r="L7" s="13">
        <f>(QteStock[[#This Row],[Qté en stock]]-QteStock[[#This Row],[CA21 3 CAB FLY]])-QteStock[[#This Row],[Stock de sécurité]]</f>
        <v>-3</v>
      </c>
      <c r="M7" s="2"/>
      <c r="N7" s="5"/>
      <c r="O7" s="5"/>
    </row>
    <row r="8" spans="1:16" x14ac:dyDescent="0.25">
      <c r="A8" s="6" t="s">
        <v>15</v>
      </c>
      <c r="B8">
        <v>1</v>
      </c>
      <c r="C8">
        <v>4</v>
      </c>
      <c r="D8">
        <v>10</v>
      </c>
      <c r="E8" s="4">
        <v>2</v>
      </c>
      <c r="F8">
        <v>2</v>
      </c>
      <c r="G8">
        <v>2</v>
      </c>
      <c r="H8">
        <v>2</v>
      </c>
      <c r="I8">
        <v>0</v>
      </c>
      <c r="J8">
        <v>0</v>
      </c>
      <c r="L8" s="13">
        <f>(QteStock[[#This Row],[Qté en stock]]-QteStock[[#This Row],[CA21 3 CAB FLY]])-QteStock[[#This Row],[Stock de sécurité]]</f>
        <v>-8</v>
      </c>
      <c r="M8" s="2"/>
      <c r="N8" s="5"/>
      <c r="O8" s="5"/>
    </row>
    <row r="9" spans="1:16" x14ac:dyDescent="0.25">
      <c r="A9" s="6" t="s">
        <v>16</v>
      </c>
      <c r="B9">
        <v>1</v>
      </c>
      <c r="C9">
        <v>7</v>
      </c>
      <c r="D9">
        <v>5</v>
      </c>
      <c r="E9" s="4">
        <v>1</v>
      </c>
      <c r="F9">
        <v>1</v>
      </c>
      <c r="G9">
        <v>1</v>
      </c>
      <c r="H9">
        <v>1</v>
      </c>
      <c r="I9">
        <v>0</v>
      </c>
      <c r="J9">
        <v>0</v>
      </c>
      <c r="L9" s="13">
        <f>(QteStock[[#This Row],[Qté en stock]]-QteStock[[#This Row],[CA21 3 CAB FLY]])-QteStock[[#This Row],[Stock de sécurité]]</f>
        <v>1</v>
      </c>
      <c r="M9" s="2"/>
      <c r="N9" s="5"/>
      <c r="O9" s="5"/>
    </row>
    <row r="10" spans="1:16" x14ac:dyDescent="0.25">
      <c r="A10" t="s">
        <v>17</v>
      </c>
      <c r="B10">
        <v>1</v>
      </c>
      <c r="C10">
        <v>6</v>
      </c>
      <c r="D10">
        <v>10</v>
      </c>
      <c r="E10" s="4">
        <v>1</v>
      </c>
      <c r="F10">
        <v>1</v>
      </c>
      <c r="G10">
        <v>1</v>
      </c>
      <c r="H10">
        <v>1</v>
      </c>
      <c r="I10">
        <v>0</v>
      </c>
      <c r="J10">
        <v>0</v>
      </c>
      <c r="L10" s="13">
        <f>(QteStock[[#This Row],[Qté en stock]]-QteStock[[#This Row],[CA21 3 CAB FLY]])-QteStock[[#This Row],[Stock de sécurité]]</f>
        <v>-5</v>
      </c>
      <c r="M10" s="2"/>
      <c r="N10" s="5"/>
      <c r="O10" s="5"/>
    </row>
    <row r="11" spans="1:16" x14ac:dyDescent="0.25">
      <c r="A11" t="s">
        <v>18</v>
      </c>
      <c r="B11">
        <v>1</v>
      </c>
      <c r="C11">
        <v>21</v>
      </c>
      <c r="D11">
        <v>10</v>
      </c>
      <c r="E11" s="4">
        <v>1</v>
      </c>
      <c r="F11">
        <v>1</v>
      </c>
      <c r="G11">
        <v>1</v>
      </c>
      <c r="H11">
        <v>1</v>
      </c>
      <c r="I11">
        <v>0</v>
      </c>
      <c r="J11">
        <v>0</v>
      </c>
      <c r="L11" s="13">
        <f>(QteStock[[#This Row],[Qté en stock]]-QteStock[[#This Row],[CA21 3 CAB FLY]])-QteStock[[#This Row],[Stock de sécurité]]</f>
        <v>10</v>
      </c>
      <c r="M11" s="2"/>
      <c r="N11" s="5"/>
      <c r="O11" s="5"/>
    </row>
    <row r="12" spans="1:16" x14ac:dyDescent="0.25">
      <c r="A12" t="s">
        <v>19</v>
      </c>
      <c r="B12">
        <v>4</v>
      </c>
      <c r="C12">
        <v>12</v>
      </c>
      <c r="D12">
        <v>15</v>
      </c>
      <c r="E12" s="4">
        <v>1</v>
      </c>
      <c r="F12">
        <v>1</v>
      </c>
      <c r="G12">
        <v>1</v>
      </c>
      <c r="H12">
        <v>1</v>
      </c>
      <c r="I12">
        <v>0</v>
      </c>
      <c r="J12">
        <v>0</v>
      </c>
      <c r="L12" s="13">
        <f>(QteStock[[#This Row],[Qté en stock]]-QteStock[[#This Row],[CA21 3 CAB FLY]])-QteStock[[#This Row],[Stock de sécurité]]</f>
        <v>-4</v>
      </c>
      <c r="M12" s="2"/>
      <c r="N12" s="5"/>
      <c r="O12" s="5"/>
    </row>
    <row r="13" spans="1:16" x14ac:dyDescent="0.25">
      <c r="A13" t="s">
        <v>20</v>
      </c>
      <c r="B13">
        <v>4</v>
      </c>
      <c r="C13">
        <v>50</v>
      </c>
      <c r="D13">
        <v>15</v>
      </c>
      <c r="E13" s="4">
        <v>1</v>
      </c>
      <c r="F13">
        <v>1</v>
      </c>
      <c r="G13">
        <v>1</v>
      </c>
      <c r="H13">
        <v>1</v>
      </c>
      <c r="I13">
        <v>0</v>
      </c>
      <c r="J13">
        <v>0</v>
      </c>
      <c r="L13" s="13">
        <f>(QteStock[[#This Row],[Qté en stock]]-QteStock[[#This Row],[CA21 3 CAB FLY]])-QteStock[[#This Row],[Stock de sécurité]]</f>
        <v>34</v>
      </c>
      <c r="M13" s="2"/>
      <c r="N13" s="5"/>
      <c r="O13" s="5"/>
    </row>
    <row r="14" spans="1:16" x14ac:dyDescent="0.25">
      <c r="A14" t="s">
        <v>21</v>
      </c>
      <c r="B14">
        <v>25</v>
      </c>
      <c r="C14">
        <v>30</v>
      </c>
      <c r="D14">
        <v>10</v>
      </c>
      <c r="E14" s="4">
        <v>2</v>
      </c>
      <c r="F14">
        <v>2</v>
      </c>
      <c r="G14">
        <v>2</v>
      </c>
      <c r="H14">
        <v>2</v>
      </c>
      <c r="I14">
        <v>0</v>
      </c>
      <c r="J14">
        <v>0</v>
      </c>
      <c r="L14" s="13">
        <f>(QteStock[[#This Row],[Qté en stock]]-QteStock[[#This Row],[CA21 3 CAB FLY]])-QteStock[[#This Row],[Stock de sécurité]]</f>
        <v>18</v>
      </c>
      <c r="M14" s="2"/>
      <c r="N14" s="5"/>
      <c r="O14" s="5"/>
    </row>
    <row r="15" spans="1:16" x14ac:dyDescent="0.25">
      <c r="A15" t="s">
        <v>22</v>
      </c>
      <c r="B15">
        <v>1</v>
      </c>
      <c r="C15">
        <v>5</v>
      </c>
      <c r="D15">
        <v>5</v>
      </c>
      <c r="E15" s="4">
        <v>1</v>
      </c>
      <c r="F15">
        <v>1</v>
      </c>
      <c r="G15">
        <v>1</v>
      </c>
      <c r="H15">
        <v>1</v>
      </c>
      <c r="I15">
        <v>0</v>
      </c>
      <c r="J15">
        <v>0</v>
      </c>
      <c r="L15" s="13">
        <f>(QteStock[[#This Row],[Qté en stock]]-QteStock[[#This Row],[CA21 3 CAB FLY]])-QteStock[[#This Row],[Stock de sécurité]]</f>
        <v>-1</v>
      </c>
      <c r="M15" s="2"/>
      <c r="N15" s="5"/>
      <c r="O15" s="5"/>
    </row>
    <row r="16" spans="1:16" x14ac:dyDescent="0.25">
      <c r="A16" t="s">
        <v>23</v>
      </c>
      <c r="B16">
        <v>3</v>
      </c>
      <c r="C16">
        <v>5</v>
      </c>
      <c r="D16">
        <v>5</v>
      </c>
      <c r="E16" s="4">
        <v>1</v>
      </c>
      <c r="F16">
        <v>1</v>
      </c>
      <c r="G16">
        <v>1</v>
      </c>
      <c r="H16">
        <v>1</v>
      </c>
      <c r="I16">
        <v>0</v>
      </c>
      <c r="J16">
        <v>0</v>
      </c>
      <c r="L16" s="13">
        <f>(QteStock[[#This Row],[Qté en stock]]-QteStock[[#This Row],[CA21 3 CAB FLY]])-QteStock[[#This Row],[Stock de sécurité]]</f>
        <v>-1</v>
      </c>
      <c r="M16" s="2"/>
      <c r="N16" s="5"/>
      <c r="O16" s="5"/>
    </row>
    <row r="17" spans="1:15" x14ac:dyDescent="0.25">
      <c r="A17" t="s">
        <v>24</v>
      </c>
      <c r="B17">
        <v>10</v>
      </c>
      <c r="C17">
        <v>5</v>
      </c>
      <c r="D17">
        <v>5</v>
      </c>
      <c r="E17" s="4">
        <v>1</v>
      </c>
      <c r="F17">
        <v>1</v>
      </c>
      <c r="G17">
        <v>1</v>
      </c>
      <c r="H17">
        <v>1</v>
      </c>
      <c r="I17">
        <v>0</v>
      </c>
      <c r="J17">
        <v>0</v>
      </c>
      <c r="L17" s="13">
        <f>(QteStock[[#This Row],[Qté en stock]]-QteStock[[#This Row],[CA21 3 CAB FLY]])-QteStock[[#This Row],[Stock de sécurité]]</f>
        <v>-1</v>
      </c>
      <c r="M17" s="2"/>
      <c r="N17" s="5"/>
      <c r="O17" s="5"/>
    </row>
    <row r="18" spans="1:15" x14ac:dyDescent="0.25">
      <c r="A18" t="s">
        <v>25</v>
      </c>
      <c r="B18">
        <v>4</v>
      </c>
      <c r="C18">
        <v>5</v>
      </c>
      <c r="D18">
        <v>5</v>
      </c>
      <c r="E18" s="4">
        <v>1</v>
      </c>
      <c r="F18">
        <v>1</v>
      </c>
      <c r="G18">
        <v>1</v>
      </c>
      <c r="H18">
        <v>1</v>
      </c>
      <c r="I18">
        <v>0</v>
      </c>
      <c r="J18">
        <v>0</v>
      </c>
      <c r="L18" s="13">
        <f>(QteStock[[#This Row],[Qté en stock]]-QteStock[[#This Row],[CA21 3 CAB FLY]])-QteStock[[#This Row],[Stock de sécurité]]</f>
        <v>-1</v>
      </c>
      <c r="M18" s="2"/>
      <c r="N18" s="5"/>
      <c r="O18" s="5"/>
    </row>
    <row r="19" spans="1:15" x14ac:dyDescent="0.25">
      <c r="A19" t="s">
        <v>26</v>
      </c>
      <c r="B19">
        <v>2</v>
      </c>
      <c r="C19">
        <v>15</v>
      </c>
      <c r="D19">
        <v>10</v>
      </c>
      <c r="E19" s="4">
        <v>1</v>
      </c>
      <c r="F19">
        <v>1</v>
      </c>
      <c r="G19">
        <v>1</v>
      </c>
      <c r="H19">
        <v>1</v>
      </c>
      <c r="I19">
        <v>0</v>
      </c>
      <c r="J19">
        <v>0</v>
      </c>
      <c r="L19" s="13">
        <f>(QteStock[[#This Row],[Qté en stock]]-QteStock[[#This Row],[CA21 3 CAB FLY]])-QteStock[[#This Row],[Stock de sécurité]]</f>
        <v>4</v>
      </c>
      <c r="M19" s="2"/>
      <c r="N19" s="5"/>
      <c r="O19" s="5"/>
    </row>
    <row r="20" spans="1:15" x14ac:dyDescent="0.25">
      <c r="A20" t="s">
        <v>27</v>
      </c>
      <c r="B20">
        <v>1</v>
      </c>
      <c r="C20">
        <v>2</v>
      </c>
      <c r="D20">
        <v>15</v>
      </c>
      <c r="E20" s="4">
        <v>2</v>
      </c>
      <c r="F20">
        <v>2</v>
      </c>
      <c r="G20">
        <v>2</v>
      </c>
      <c r="H20">
        <v>2</v>
      </c>
      <c r="I20">
        <v>0</v>
      </c>
      <c r="J20">
        <v>0</v>
      </c>
      <c r="L20" s="13">
        <f>(QteStock[[#This Row],[Qté en stock]]-QteStock[[#This Row],[CA21 3 CAB FLY]])-QteStock[[#This Row],[Stock de sécurité]]</f>
        <v>-15</v>
      </c>
      <c r="M20" s="2"/>
      <c r="N20" s="5"/>
      <c r="O20" s="5"/>
    </row>
    <row r="21" spans="1:15" x14ac:dyDescent="0.25">
      <c r="A21" t="s">
        <v>28</v>
      </c>
      <c r="B21">
        <v>1</v>
      </c>
      <c r="C21">
        <v>2</v>
      </c>
      <c r="D21">
        <v>25</v>
      </c>
      <c r="E21" s="4">
        <v>6</v>
      </c>
      <c r="F21">
        <v>6</v>
      </c>
      <c r="G21">
        <v>6</v>
      </c>
      <c r="H21">
        <v>6</v>
      </c>
      <c r="I21">
        <v>0</v>
      </c>
      <c r="J21">
        <v>0</v>
      </c>
      <c r="L21" s="13">
        <f>(QteStock[[#This Row],[Qté en stock]]-QteStock[[#This Row],[CA21 3 CAB FLY]])-QteStock[[#This Row],[Stock de sécurité]]</f>
        <v>-29</v>
      </c>
      <c r="M21" s="2"/>
      <c r="N21" s="5"/>
      <c r="O21" s="5"/>
    </row>
    <row r="22" spans="1:15" x14ac:dyDescent="0.25">
      <c r="A22" t="s">
        <v>29</v>
      </c>
      <c r="B22">
        <v>1</v>
      </c>
      <c r="C22">
        <v>8</v>
      </c>
      <c r="D22">
        <v>15</v>
      </c>
      <c r="E22" s="4">
        <v>2</v>
      </c>
      <c r="F22">
        <v>2</v>
      </c>
      <c r="G22">
        <v>2</v>
      </c>
      <c r="H22">
        <v>2</v>
      </c>
      <c r="I22">
        <v>0</v>
      </c>
      <c r="J22">
        <v>0</v>
      </c>
      <c r="L22" s="13">
        <f>(QteStock[[#This Row],[Qté en stock]]-QteStock[[#This Row],[CA21 3 CAB FLY]])-QteStock[[#This Row],[Stock de sécurité]]</f>
        <v>-9</v>
      </c>
      <c r="M22" s="2"/>
      <c r="N22" s="5"/>
      <c r="O22" s="5"/>
    </row>
    <row r="23" spans="1:15" x14ac:dyDescent="0.25">
      <c r="L23" s="13" t="e">
        <f>(QteStock[[#This Row],[Qté en stock]]-QteStock[[#This Row],[CA21 3 CAB FLY]])-QteStock[[#This Row],[Stock de sécurité]]</f>
        <v>#VALUE!</v>
      </c>
    </row>
    <row r="24" spans="1:15" x14ac:dyDescent="0.25">
      <c r="L24" s="13" t="e">
        <f>(QteStock[[#This Row],[Qté en stock]]-QteStock[[#This Row],[CA21 3 CAB FLY]])-QteStock[[#This Row],[Stock de sécurité]]</f>
        <v>#VALUE!</v>
      </c>
    </row>
    <row r="25" spans="1:15" x14ac:dyDescent="0.25">
      <c r="L25" s="13" t="e">
        <f>(QteStock[[#This Row],[Qté en stock]]-QteStock[[#This Row],[CA21 3 CAB FLY]])-QteStock[[#This Row],[Stock de sécurité]]</f>
        <v>#VALUE!</v>
      </c>
    </row>
    <row r="26" spans="1:15" x14ac:dyDescent="0.25">
      <c r="L26" s="13" t="e">
        <f>(QteStock[[#This Row],[Qté en stock]]-QteStock[[#This Row],[CA21 3 CAB FLY]])-QteStock[[#This Row],[Stock de sécurité]]</f>
        <v>#VALUE!</v>
      </c>
    </row>
    <row r="27" spans="1:15" x14ac:dyDescent="0.25">
      <c r="L27" s="13" t="e">
        <f>(QteStock[[#This Row],[Qté en stock]]-QteStock[[#This Row],[CA21 3 CAB FLY]])-QteStock[[#This Row],[Stock de sécurité]]</f>
        <v>#VALUE!</v>
      </c>
    </row>
    <row r="28" spans="1:15" x14ac:dyDescent="0.25">
      <c r="L28" s="13" t="e">
        <f>(QteStock[[#This Row],[Qté en stock]]-QteStock[[#This Row],[CA21 3 CAB FLY]])-QteStock[[#This Row],[Stock de sécurité]]</f>
        <v>#VALUE!</v>
      </c>
    </row>
    <row r="29" spans="1:15" x14ac:dyDescent="0.25">
      <c r="L29" s="13" t="e">
        <f>(QteStock[[#This Row],[Qté en stock]]-QteStock[[#This Row],[CA21 3 CAB FLY]])-QteStock[[#This Row],[Stock de sécurité]]</f>
        <v>#VALUE!</v>
      </c>
    </row>
    <row r="30" spans="1:15" x14ac:dyDescent="0.25">
      <c r="L30" s="13" t="e">
        <f>(QteStock[[#This Row],[Qté en stock]]-QteStock[[#This Row],[CA21 3 CAB FLY]])-QteStock[[#This Row],[Stock de sécurité]]</f>
        <v>#VALUE!</v>
      </c>
    </row>
    <row r="31" spans="1:15" x14ac:dyDescent="0.25">
      <c r="L31" s="13" t="e">
        <f>(QteStock[[#This Row],[Qté en stock]]-QteStock[[#This Row],[CA21 3 CAB FLY]])-QteStock[[#This Row],[Stock de sécurité]]</f>
        <v>#VALUE!</v>
      </c>
    </row>
    <row r="32" spans="1:15" x14ac:dyDescent="0.25">
      <c r="L32" s="13" t="e">
        <f>(QteStock[[#This Row],[Qté en stock]]-QteStock[[#This Row],[CA21 3 CAB FLY]])-QteStock[[#This Row],[Stock de sécurité]]</f>
        <v>#VALUE!</v>
      </c>
    </row>
    <row r="33" spans="12:12" x14ac:dyDescent="0.25">
      <c r="L33" s="13" t="e">
        <f>(QteStock[[#This Row],[Qté en stock]]-QteStock[[#This Row],[CA21 3 CAB FLY]])-QteStock[[#This Row],[Stock de sécurité]]</f>
        <v>#VALUE!</v>
      </c>
    </row>
    <row r="34" spans="12:12" x14ac:dyDescent="0.25">
      <c r="L34" s="13" t="e">
        <f>(QteStock[[#This Row],[Qté en stock]]-QteStock[[#This Row],[CA21 3 CAB FLY]])-QteStock[[#This Row],[Stock de sécurité]]</f>
        <v>#VALUE!</v>
      </c>
    </row>
    <row r="35" spans="12:12" x14ac:dyDescent="0.25">
      <c r="L35" s="13" t="e">
        <f>(QteStock[[#This Row],[Qté en stock]]-QteStock[[#This Row],[CA21 3 CAB FLY]])-QteStock[[#This Row],[Stock de sécurité]]</f>
        <v>#VALUE!</v>
      </c>
    </row>
    <row r="36" spans="12:12" x14ac:dyDescent="0.25">
      <c r="L36" s="13" t="e">
        <f>(QteStock[[#This Row],[Qté en stock]]-QteStock[[#This Row],[CA21 3 CAB FLY]])-QteStock[[#This Row],[Stock de sécurité]]</f>
        <v>#VALUE!</v>
      </c>
    </row>
    <row r="37" spans="12:12" x14ac:dyDescent="0.25">
      <c r="L37" s="13" t="e">
        <f>(QteStock[[#This Row],[Qté en stock]]-QteStock[[#This Row],[CA21 3 CAB FLY]])-QteStock[[#This Row],[Stock de sécurité]]</f>
        <v>#VALUE!</v>
      </c>
    </row>
    <row r="38" spans="12:12" x14ac:dyDescent="0.25">
      <c r="L38" s="13" t="e">
        <f>(QteStock[[#This Row],[Qté en stock]]-QteStock[[#This Row],[CA21 3 CAB FLY]])-QteStock[[#This Row],[Stock de sécurité]]</f>
        <v>#VALUE!</v>
      </c>
    </row>
    <row r="39" spans="12:12" x14ac:dyDescent="0.25">
      <c r="L39" s="13" t="e">
        <f>(QteStock[[#This Row],[Qté en stock]]-QteStock[[#This Row],[CA21 3 CAB FLY]])-QteStock[[#This Row],[Stock de sécurité]]</f>
        <v>#VALUE!</v>
      </c>
    </row>
    <row r="40" spans="12:12" x14ac:dyDescent="0.25">
      <c r="L40" s="13" t="e">
        <f>(QteStock[[#This Row],[Qté en stock]]-QteStock[[#This Row],[CA21 3 CAB FLY]])-QteStock[[#This Row],[Stock de sécurité]]</f>
        <v>#VALUE!</v>
      </c>
    </row>
    <row r="41" spans="12:12" x14ac:dyDescent="0.25">
      <c r="L41" s="13" t="e">
        <f>(QteStock[[#This Row],[Qté en stock]]-QteStock[[#This Row],[CA21 3 CAB FLY]])-QteStock[[#This Row],[Stock de sécurité]]</f>
        <v>#VALUE!</v>
      </c>
    </row>
    <row r="42" spans="12:12" x14ac:dyDescent="0.25">
      <c r="L42" s="13" t="e">
        <f>(QteStock[[#This Row],[Qté en stock]]-QteStock[[#This Row],[CA21 3 CAB FLY]])-QteStock[[#This Row],[Stock de sécurité]]</f>
        <v>#VALUE!</v>
      </c>
    </row>
    <row r="43" spans="12:12" x14ac:dyDescent="0.25">
      <c r="L43" s="13" t="e">
        <f>(QteStock[[#This Row],[Qté en stock]]-QteStock[[#This Row],[CA21 3 CAB FLY]])-QteStock[[#This Row],[Stock de sécurité]]</f>
        <v>#VALUE!</v>
      </c>
    </row>
    <row r="44" spans="12:12" x14ac:dyDescent="0.25">
      <c r="L44" s="13" t="e">
        <f>(QteStock[[#This Row],[Qté en stock]]-QteStock[[#This Row],[CA21 3 CAB FLY]])-QteStock[[#This Row],[Stock de sécurité]]</f>
        <v>#VALUE!</v>
      </c>
    </row>
    <row r="45" spans="12:12" x14ac:dyDescent="0.25">
      <c r="L45" s="13" t="e">
        <f>(QteStock[[#This Row],[Qté en stock]]-QteStock[[#This Row],[CA21 3 CAB FLY]])-QteStock[[#This Row],[Stock de sécurité]]</f>
        <v>#VALUE!</v>
      </c>
    </row>
    <row r="46" spans="12:12" x14ac:dyDescent="0.25">
      <c r="L46" s="13" t="e">
        <f>(QteStock[[#This Row],[Qté en stock]]-QteStock[[#This Row],[CA21 3 CAB FLY]])-QteStock[[#This Row],[Stock de sécurité]]</f>
        <v>#VALUE!</v>
      </c>
    </row>
    <row r="47" spans="12:12" x14ac:dyDescent="0.25">
      <c r="L47" s="13" t="e">
        <f>(QteStock[[#This Row],[Qté en stock]]-QteStock[[#This Row],[CA21 3 CAB FLY]])-QteStock[[#This Row],[Stock de sécurité]]</f>
        <v>#VALUE!</v>
      </c>
    </row>
    <row r="48" spans="12:12" x14ac:dyDescent="0.25">
      <c r="L48" s="13" t="e">
        <f>(QteStock[[#This Row],[Qté en stock]]-QteStock[[#This Row],[CA21 3 CAB FLY]])-QteStock[[#This Row],[Stock de sécurité]]</f>
        <v>#VALUE!</v>
      </c>
    </row>
    <row r="49" spans="12:12" x14ac:dyDescent="0.25">
      <c r="L49" s="13" t="e">
        <f>(QteStock[[#This Row],[Qté en stock]]-QteStock[[#This Row],[CA21 3 CAB FLY]])-QteStock[[#This Row],[Stock de sécurité]]</f>
        <v>#VALUE!</v>
      </c>
    </row>
    <row r="50" spans="12:12" x14ac:dyDescent="0.25">
      <c r="L50" s="13" t="e">
        <f>(QteStock[[#This Row],[Qté en stock]]-QteStock[[#This Row],[CA21 3 CAB FLY]])-QteStock[[#This Row],[Stock de sécurité]]</f>
        <v>#VALUE!</v>
      </c>
    </row>
    <row r="51" spans="12:12" x14ac:dyDescent="0.25">
      <c r="L51" s="13" t="e">
        <f>(QteStock[[#This Row],[Qté en stock]]-QteStock[[#This Row],[CA21 3 CAB FLY]])-QteStock[[#This Row],[Stock de sécurité]]</f>
        <v>#VALUE!</v>
      </c>
    </row>
    <row r="52" spans="12:12" x14ac:dyDescent="0.25">
      <c r="L52" s="13" t="e">
        <f>(QteStock[[#This Row],[Qté en stock]]-QteStock[[#This Row],[CA21 3 CAB FLY]])-QteStock[[#This Row],[Stock de sécurité]]</f>
        <v>#VALUE!</v>
      </c>
    </row>
    <row r="53" spans="12:12" x14ac:dyDescent="0.25">
      <c r="L53" s="13" t="e">
        <f>(QteStock[[#This Row],[Qté en stock]]-QteStock[[#This Row],[CA21 3 CAB FLY]])-QteStock[[#This Row],[Stock de sécurité]]</f>
        <v>#VALUE!</v>
      </c>
    </row>
    <row r="54" spans="12:12" x14ac:dyDescent="0.25">
      <c r="L54" s="13" t="e">
        <f>(QteStock[[#This Row],[Qté en stock]]-QteStock[[#This Row],[CA21 3 CAB FLY]])-QteStock[[#This Row],[Stock de sécurité]]</f>
        <v>#VALUE!</v>
      </c>
    </row>
    <row r="55" spans="12:12" x14ac:dyDescent="0.25">
      <c r="L55" s="13" t="e">
        <f>(QteStock[[#This Row],[Qté en stock]]-QteStock[[#This Row],[CA21 3 CAB FLY]])-QteStock[[#This Row],[Stock de sécurité]]</f>
        <v>#VALUE!</v>
      </c>
    </row>
    <row r="56" spans="12:12" x14ac:dyDescent="0.25">
      <c r="L56" s="13" t="e">
        <f>(QteStock[[#This Row],[Qté en stock]]-QteStock[[#This Row],[CA21 3 CAB FLY]])-QteStock[[#This Row],[Stock de sécurité]]</f>
        <v>#VALUE!</v>
      </c>
    </row>
    <row r="57" spans="12:12" x14ac:dyDescent="0.25">
      <c r="L57" s="13" t="e">
        <f>(QteStock[[#This Row],[Qté en stock]]-QteStock[[#This Row],[CA21 3 CAB FLY]])-QteStock[[#This Row],[Stock de sécurité]]</f>
        <v>#VALUE!</v>
      </c>
    </row>
    <row r="58" spans="12:12" x14ac:dyDescent="0.25">
      <c r="L58" s="13" t="e">
        <f>(QteStock[[#This Row],[Qté en stock]]-QteStock[[#This Row],[CA21 3 CAB FLY]])-QteStock[[#This Row],[Stock de sécurité]]</f>
        <v>#VALUE!</v>
      </c>
    </row>
    <row r="59" spans="12:12" x14ac:dyDescent="0.25">
      <c r="L59" s="13" t="e">
        <f>(QteStock[[#This Row],[Qté en stock]]-QteStock[[#This Row],[CA21 3 CAB FLY]])-QteStock[[#This Row],[Stock de sécurité]]</f>
        <v>#VALUE!</v>
      </c>
    </row>
    <row r="60" spans="12:12" x14ac:dyDescent="0.25">
      <c r="L60" s="13" t="e">
        <f>(QteStock[[#This Row],[Qté en stock]]-QteStock[[#This Row],[CA21 3 CAB FLY]])-QteStock[[#This Row],[Stock de sécurité]]</f>
        <v>#VALUE!</v>
      </c>
    </row>
    <row r="61" spans="12:12" x14ac:dyDescent="0.25">
      <c r="L61" s="13" t="e">
        <f>(QteStock[[#This Row],[Qté en stock]]-QteStock[[#This Row],[CA21 3 CAB FLY]])-QteStock[[#This Row],[Stock de sécurité]]</f>
        <v>#VALUE!</v>
      </c>
    </row>
    <row r="62" spans="12:12" x14ac:dyDescent="0.25">
      <c r="L62" s="13" t="e">
        <f>(QteStock[[#This Row],[Qté en stock]]-QteStock[[#This Row],[CA21 3 CAB FLY]])-QteStock[[#This Row],[Stock de sécurité]]</f>
        <v>#VALUE!</v>
      </c>
    </row>
    <row r="63" spans="12:12" x14ac:dyDescent="0.25">
      <c r="L63" s="13" t="e">
        <f>(QteStock[[#This Row],[Qté en stock]]-QteStock[[#This Row],[CA21 3 CAB FLY]])-QteStock[[#This Row],[Stock de sécurité]]</f>
        <v>#VALUE!</v>
      </c>
    </row>
    <row r="64" spans="12:12" x14ac:dyDescent="0.25">
      <c r="L64" s="13" t="e">
        <f>(QteStock[[#This Row],[Qté en stock]]-QteStock[[#This Row],[CA21 3 CAB FLY]])-QteStock[[#This Row],[Stock de sécurité]]</f>
        <v>#VALUE!</v>
      </c>
    </row>
    <row r="65" spans="12:12" x14ac:dyDescent="0.25">
      <c r="L65" s="13" t="e">
        <f>(QteStock[[#This Row],[Qté en stock]]-QteStock[[#This Row],[CA21 3 CAB FLY]])-QteStock[[#This Row],[Stock de sécurité]]</f>
        <v>#VALUE!</v>
      </c>
    </row>
    <row r="66" spans="12:12" x14ac:dyDescent="0.25">
      <c r="L66" s="13" t="e">
        <f>(QteStock[[#This Row],[Qté en stock]]-QteStock[[#This Row],[CA21 3 CAB FLY]])-QteStock[[#This Row],[Stock de sécurité]]</f>
        <v>#VALUE!</v>
      </c>
    </row>
    <row r="67" spans="12:12" x14ac:dyDescent="0.25">
      <c r="L67" s="13" t="e">
        <f>(QteStock[[#This Row],[Qté en stock]]-QteStock[[#This Row],[CA21 3 CAB FLY]])-QteStock[[#This Row],[Stock de sécurité]]</f>
        <v>#VALUE!</v>
      </c>
    </row>
    <row r="68" spans="12:12" x14ac:dyDescent="0.25">
      <c r="L68" s="13" t="e">
        <f>(QteStock[[#This Row],[Qté en stock]]-QteStock[[#This Row],[CA21 3 CAB FLY]])-QteStock[[#This Row],[Stock de sécurité]]</f>
        <v>#VALUE!</v>
      </c>
    </row>
    <row r="69" spans="12:12" x14ac:dyDescent="0.25">
      <c r="L69" s="13" t="e">
        <f>(QteStock[[#This Row],[Qté en stock]]-QteStock[[#This Row],[CA21 3 CAB FLY]])-QteStock[[#This Row],[Stock de sécurité]]</f>
        <v>#VALUE!</v>
      </c>
    </row>
    <row r="70" spans="12:12" x14ac:dyDescent="0.25">
      <c r="L70" s="13" t="e">
        <f>(QteStock[[#This Row],[Qté en stock]]-QteStock[[#This Row],[CA21 3 CAB FLY]])-QteStock[[#This Row],[Stock de sécurité]]</f>
        <v>#VALUE!</v>
      </c>
    </row>
    <row r="71" spans="12:12" x14ac:dyDescent="0.25">
      <c r="L71" s="13" t="e">
        <f>(QteStock[[#This Row],[Qté en stock]]-QteStock[[#This Row],[CA21 3 CAB FLY]])-QteStock[[#This Row],[Stock de sécurité]]</f>
        <v>#VALUE!</v>
      </c>
    </row>
    <row r="72" spans="12:12" x14ac:dyDescent="0.25">
      <c r="L72" s="13" t="e">
        <f>(QteStock[[#This Row],[Qté en stock]]-QteStock[[#This Row],[CA21 3 CAB FLY]])-QteStock[[#This Row],[Stock de sécurité]]</f>
        <v>#VALUE!</v>
      </c>
    </row>
    <row r="73" spans="12:12" x14ac:dyDescent="0.25">
      <c r="L73" s="13" t="e">
        <f>(QteStock[[#This Row],[Qté en stock]]-QteStock[[#This Row],[CA21 3 CAB FLY]])-QteStock[[#This Row],[Stock de sécurité]]</f>
        <v>#VALUE!</v>
      </c>
    </row>
    <row r="74" spans="12:12" x14ac:dyDescent="0.25">
      <c r="L74" s="13" t="e">
        <f>(QteStock[[#This Row],[Qté en stock]]-QteStock[[#This Row],[CA21 3 CAB FLY]])-QteStock[[#This Row],[Stock de sécurité]]</f>
        <v>#VALUE!</v>
      </c>
    </row>
    <row r="75" spans="12:12" x14ac:dyDescent="0.25">
      <c r="L75" s="13" t="e">
        <f>(QteStock[[#This Row],[Qté en stock]]-QteStock[[#This Row],[CA21 3 CAB FLY]])-QteStock[[#This Row],[Stock de sécurité]]</f>
        <v>#VALUE!</v>
      </c>
    </row>
    <row r="76" spans="12:12" x14ac:dyDescent="0.25">
      <c r="L76" s="13" t="e">
        <f>(QteStock[[#This Row],[Qté en stock]]-QteStock[[#This Row],[CA21 3 CAB FLY]])-QteStock[[#This Row],[Stock de sécurité]]</f>
        <v>#VALUE!</v>
      </c>
    </row>
    <row r="77" spans="12:12" x14ac:dyDescent="0.25">
      <c r="L77" s="13" t="e">
        <f>(QteStock[[#This Row],[Qté en stock]]-QteStock[[#This Row],[CA21 3 CAB FLY]])-QteStock[[#This Row],[Stock de sécurité]]</f>
        <v>#VALUE!</v>
      </c>
    </row>
    <row r="78" spans="12:12" x14ac:dyDescent="0.25">
      <c r="L78" s="13" t="e">
        <f>(QteStock[[#This Row],[Qté en stock]]-QteStock[[#This Row],[CA21 3 CAB FLY]])-QteStock[[#This Row],[Stock de sécurité]]</f>
        <v>#VALUE!</v>
      </c>
    </row>
    <row r="79" spans="12:12" x14ac:dyDescent="0.25">
      <c r="L79" s="13" t="e">
        <f>(QteStock[[#This Row],[Qté en stock]]-QteStock[[#This Row],[CA21 3 CAB FLY]])-QteStock[[#This Row],[Stock de sécurité]]</f>
        <v>#VALUE!</v>
      </c>
    </row>
    <row r="80" spans="12:12" x14ac:dyDescent="0.25">
      <c r="L80" s="13" t="e">
        <f>(QteStock[[#This Row],[Qté en stock]]-QteStock[[#This Row],[CA21 3 CAB FLY]])-QteStock[[#This Row],[Stock de sécurité]]</f>
        <v>#VALUE!</v>
      </c>
    </row>
    <row r="81" spans="12:12" x14ac:dyDescent="0.25">
      <c r="L81" s="13" t="e">
        <f>(QteStock[[#This Row],[Qté en stock]]-QteStock[[#This Row],[CA21 3 CAB FLY]])-QteStock[[#This Row],[Stock de sécurité]]</f>
        <v>#VALUE!</v>
      </c>
    </row>
    <row r="82" spans="12:12" x14ac:dyDescent="0.25">
      <c r="L82" s="13" t="e">
        <f>(QteStock[[#This Row],[Qté en stock]]-QteStock[[#This Row],[CA21 3 CAB FLY]])-QteStock[[#This Row],[Stock de sécurité]]</f>
        <v>#VALUE!</v>
      </c>
    </row>
    <row r="83" spans="12:12" x14ac:dyDescent="0.25">
      <c r="L83" s="13" t="e">
        <f>(QteStock[[#This Row],[Qté en stock]]-QteStock[[#This Row],[CA21 3 CAB FLY]])-QteStock[[#This Row],[Stock de sécurité]]</f>
        <v>#VALUE!</v>
      </c>
    </row>
    <row r="84" spans="12:12" x14ac:dyDescent="0.25">
      <c r="L84" s="13" t="e">
        <f>(QteStock[[#This Row],[Qté en stock]]-QteStock[[#This Row],[CA21 3 CAB FLY]])-QteStock[[#This Row],[Stock de sécurité]]</f>
        <v>#VALUE!</v>
      </c>
    </row>
    <row r="85" spans="12:12" x14ac:dyDescent="0.25">
      <c r="L85" s="13" t="e">
        <f>(QteStock[[#This Row],[Qté en stock]]-QteStock[[#This Row],[CA21 3 CAB FLY]])-QteStock[[#This Row],[Stock de sécurité]]</f>
        <v>#VALUE!</v>
      </c>
    </row>
    <row r="86" spans="12:12" x14ac:dyDescent="0.25">
      <c r="L86" s="13" t="e">
        <f>(QteStock[[#This Row],[Qté en stock]]-QteStock[[#This Row],[CA21 3 CAB FLY]])-QteStock[[#This Row],[Stock de sécurité]]</f>
        <v>#VALUE!</v>
      </c>
    </row>
    <row r="87" spans="12:12" x14ac:dyDescent="0.25">
      <c r="L87" s="13" t="e">
        <f>(QteStock[[#This Row],[Qté en stock]]-QteStock[[#This Row],[CA21 3 CAB FLY]])-QteStock[[#This Row],[Stock de sécurité]]</f>
        <v>#VALUE!</v>
      </c>
    </row>
    <row r="88" spans="12:12" x14ac:dyDescent="0.25">
      <c r="L88" s="13" t="e">
        <f>(QteStock[[#This Row],[Qté en stock]]-QteStock[[#This Row],[CA21 3 CAB FLY]])-QteStock[[#This Row],[Stock de sécurité]]</f>
        <v>#VALUE!</v>
      </c>
    </row>
    <row r="89" spans="12:12" x14ac:dyDescent="0.25">
      <c r="L89" s="13" t="e">
        <f>(QteStock[[#This Row],[Qté en stock]]-QteStock[[#This Row],[CA21 3 CAB FLY]])-QteStock[[#This Row],[Stock de sécurité]]</f>
        <v>#VALUE!</v>
      </c>
    </row>
    <row r="90" spans="12:12" x14ac:dyDescent="0.25">
      <c r="L90" s="13" t="e">
        <f>(QteStock[[#This Row],[Qté en stock]]-QteStock[[#This Row],[CA21 3 CAB FLY]])-QteStock[[#This Row],[Stock de sécurité]]</f>
        <v>#VALUE!</v>
      </c>
    </row>
    <row r="91" spans="12:12" x14ac:dyDescent="0.25">
      <c r="L91" s="13" t="e">
        <f>(QteStock[[#This Row],[Qté en stock]]-QteStock[[#This Row],[CA21 3 CAB FLY]])-QteStock[[#This Row],[Stock de sécurité]]</f>
        <v>#VALUE!</v>
      </c>
    </row>
    <row r="92" spans="12:12" x14ac:dyDescent="0.25">
      <c r="L92" s="13" t="e">
        <f>(QteStock[[#This Row],[Qté en stock]]-QteStock[[#This Row],[CA21 3 CAB FLY]])-QteStock[[#This Row],[Stock de sécurité]]</f>
        <v>#VALUE!</v>
      </c>
    </row>
    <row r="93" spans="12:12" x14ac:dyDescent="0.25">
      <c r="L93" s="13" t="e">
        <f>(QteStock[[#This Row],[Qté en stock]]-QteStock[[#This Row],[CA21 3 CAB FLY]])-QteStock[[#This Row],[Stock de sécurité]]</f>
        <v>#VALUE!</v>
      </c>
    </row>
    <row r="94" spans="12:12" x14ac:dyDescent="0.25">
      <c r="L94" s="13" t="e">
        <f>(QteStock[[#This Row],[Qté en stock]]-QteStock[[#This Row],[CA21 3 CAB FLY]])-QteStock[[#This Row],[Stock de sécurité]]</f>
        <v>#VALUE!</v>
      </c>
    </row>
    <row r="95" spans="12:12" x14ac:dyDescent="0.25">
      <c r="L95" s="13" t="e">
        <f>(QteStock[[#This Row],[Qté en stock]]-QteStock[[#This Row],[CA21 3 CAB FLY]])-QteStock[[#This Row],[Stock de sécurité]]</f>
        <v>#VALUE!</v>
      </c>
    </row>
    <row r="96" spans="12:12" x14ac:dyDescent="0.25">
      <c r="L96" s="13" t="e">
        <f>(QteStock[[#This Row],[Qté en stock]]-QteStock[[#This Row],[CA21 3 CAB FLY]])-QteStock[[#This Row],[Stock de sécurité]]</f>
        <v>#VALUE!</v>
      </c>
    </row>
    <row r="97" spans="12:12" x14ac:dyDescent="0.25">
      <c r="L97" s="13" t="e">
        <f>(QteStock[[#This Row],[Qté en stock]]-QteStock[[#This Row],[CA21 3 CAB FLY]])-QteStock[[#This Row],[Stock de sécurité]]</f>
        <v>#VALUE!</v>
      </c>
    </row>
    <row r="98" spans="12:12" x14ac:dyDescent="0.25">
      <c r="L98" s="13" t="e">
        <f>(QteStock[[#This Row],[Qté en stock]]-QteStock[[#This Row],[CA21 3 CAB FLY]])-QteStock[[#This Row],[Stock de sécurité]]</f>
        <v>#VALUE!</v>
      </c>
    </row>
    <row r="99" spans="12:12" x14ac:dyDescent="0.25">
      <c r="L99" s="13" t="e">
        <f>(QteStock[[#This Row],[Qté en stock]]-QteStock[[#This Row],[CA21 3 CAB FLY]])-QteStock[[#This Row],[Stock de sécurité]]</f>
        <v>#VALUE!</v>
      </c>
    </row>
    <row r="100" spans="12:12" x14ac:dyDescent="0.25">
      <c r="L100" s="13" t="e">
        <f>(QteStock[[#This Row],[Qté en stock]]-QteStock[[#This Row],[CA21 3 CAB FLY]])-QteStock[[#This Row],[Stock de sécurité]]</f>
        <v>#VALUE!</v>
      </c>
    </row>
    <row r="101" spans="12:12" x14ac:dyDescent="0.25">
      <c r="L101" s="13" t="e">
        <f>(QteStock[[#This Row],[Qté en stock]]-QteStock[[#This Row],[CA21 3 CAB FLY]])-QteStock[[#This Row],[Stock de sécurité]]</f>
        <v>#VALUE!</v>
      </c>
    </row>
    <row r="102" spans="12:12" x14ac:dyDescent="0.25">
      <c r="L102" s="13" t="e">
        <f>(QteStock[[#This Row],[Qté en stock]]-QteStock[[#This Row],[CA21 3 CAB FLY]])-QteStock[[#This Row],[Stock de sécurité]]</f>
        <v>#VALUE!</v>
      </c>
    </row>
    <row r="103" spans="12:12" x14ac:dyDescent="0.25">
      <c r="L103" s="13" t="e">
        <f>(QteStock[[#This Row],[Qté en stock]]-QteStock[[#This Row],[CA21 3 CAB FLY]])-QteStock[[#This Row],[Stock de sécurité]]</f>
        <v>#VALUE!</v>
      </c>
    </row>
    <row r="104" spans="12:12" x14ac:dyDescent="0.25">
      <c r="L104" s="13" t="e">
        <f>(QteStock[[#This Row],[Qté en stock]]-QteStock[[#This Row],[CA21 3 CAB FLY]])-QteStock[[#This Row],[Stock de sécurité]]</f>
        <v>#VALUE!</v>
      </c>
    </row>
    <row r="105" spans="12:12" x14ac:dyDescent="0.25">
      <c r="L105" s="13" t="e">
        <f>(QteStock[[#This Row],[Qté en stock]]-QteStock[[#This Row],[CA21 3 CAB FLY]])-QteStock[[#This Row],[Stock de sécurité]]</f>
        <v>#VALUE!</v>
      </c>
    </row>
    <row r="106" spans="12:12" x14ac:dyDescent="0.25">
      <c r="L106" s="13" t="e">
        <f>(QteStock[[#This Row],[Qté en stock]]-QteStock[[#This Row],[CA21 3 CAB FLY]])-QteStock[[#This Row],[Stock de sécurité]]</f>
        <v>#VALUE!</v>
      </c>
    </row>
    <row r="107" spans="12:12" x14ac:dyDescent="0.25">
      <c r="L107" s="13" t="e">
        <f>(QteStock[[#This Row],[Qté en stock]]-QteStock[[#This Row],[CA21 3 CAB FLY]])-QteStock[[#This Row],[Stock de sécurité]]</f>
        <v>#VALUE!</v>
      </c>
    </row>
    <row r="108" spans="12:12" x14ac:dyDescent="0.25">
      <c r="L108" s="13" t="e">
        <f>(QteStock[[#This Row],[Qté en stock]]-QteStock[[#This Row],[CA21 3 CAB FLY]])-QteStock[[#This Row],[Stock de sécurité]]</f>
        <v>#VALUE!</v>
      </c>
    </row>
    <row r="109" spans="12:12" x14ac:dyDescent="0.25">
      <c r="L109" s="13" t="e">
        <f>(QteStock[[#This Row],[Qté en stock]]-QteStock[[#This Row],[CA21 3 CAB FLY]])-QteStock[[#This Row],[Stock de sécurité]]</f>
        <v>#VALUE!</v>
      </c>
    </row>
    <row r="110" spans="12:12" x14ac:dyDescent="0.25">
      <c r="L110" s="13" t="e">
        <f>(QteStock[[#This Row],[Qté en stock]]-QteStock[[#This Row],[CA21 3 CAB FLY]])-QteStock[[#This Row],[Stock de sécurité]]</f>
        <v>#VALUE!</v>
      </c>
    </row>
    <row r="111" spans="12:12" x14ac:dyDescent="0.25">
      <c r="L111" s="13" t="e">
        <f>(QteStock[[#This Row],[Qté en stock]]-QteStock[[#This Row],[CA21 3 CAB FLY]])-QteStock[[#This Row],[Stock de sécurité]]</f>
        <v>#VALUE!</v>
      </c>
    </row>
    <row r="112" spans="12:12" x14ac:dyDescent="0.25">
      <c r="L112" s="13" t="e">
        <f>(QteStock[[#This Row],[Qté en stock]]-QteStock[[#This Row],[CA21 3 CAB FLY]])-QteStock[[#This Row],[Stock de sécurité]]</f>
        <v>#VALUE!</v>
      </c>
    </row>
    <row r="113" spans="12:12" x14ac:dyDescent="0.25">
      <c r="L113" s="13" t="e">
        <f>(QteStock[[#This Row],[Qté en stock]]-QteStock[[#This Row],[CA21 3 CAB FLY]])-QteStock[[#This Row],[Stock de sécurité]]</f>
        <v>#VALUE!</v>
      </c>
    </row>
    <row r="114" spans="12:12" x14ac:dyDescent="0.25">
      <c r="L114" s="13" t="e">
        <f>(QteStock[[#This Row],[Qté en stock]]-QteStock[[#This Row],[CA21 3 CAB FLY]])-QteStock[[#This Row],[Stock de sécurité]]</f>
        <v>#VALUE!</v>
      </c>
    </row>
    <row r="115" spans="12:12" x14ac:dyDescent="0.25">
      <c r="L115" s="13" t="e">
        <f>(QteStock[[#This Row],[Qté en stock]]-QteStock[[#This Row],[CA21 3 CAB FLY]])-QteStock[[#This Row],[Stock de sécurité]]</f>
        <v>#VALUE!</v>
      </c>
    </row>
    <row r="116" spans="12:12" x14ac:dyDescent="0.25">
      <c r="L116" s="13" t="e">
        <f>(QteStock[[#This Row],[Qté en stock]]-QteStock[[#This Row],[CA21 3 CAB FLY]])-QteStock[[#This Row],[Stock de sécurité]]</f>
        <v>#VALUE!</v>
      </c>
    </row>
    <row r="117" spans="12:12" x14ac:dyDescent="0.25">
      <c r="L117" s="13" t="e">
        <f>(QteStock[[#This Row],[Qté en stock]]-QteStock[[#This Row],[CA21 3 CAB FLY]])-QteStock[[#This Row],[Stock de sécurité]]</f>
        <v>#VALUE!</v>
      </c>
    </row>
    <row r="118" spans="12:12" x14ac:dyDescent="0.25">
      <c r="L118" s="13" t="e">
        <f>(QteStock[[#This Row],[Qté en stock]]-QteStock[[#This Row],[CA21 3 CAB FLY]])-QteStock[[#This Row],[Stock de sécurité]]</f>
        <v>#VALUE!</v>
      </c>
    </row>
    <row r="119" spans="12:12" x14ac:dyDescent="0.25">
      <c r="L119" s="13" t="e">
        <f>(QteStock[[#This Row],[Qté en stock]]-QteStock[[#This Row],[CA21 3 CAB FLY]])-QteStock[[#This Row],[Stock de sécurité]]</f>
        <v>#VALUE!</v>
      </c>
    </row>
    <row r="120" spans="12:12" x14ac:dyDescent="0.25">
      <c r="L120" s="13" t="e">
        <f>(QteStock[[#This Row],[Qté en stock]]-QteStock[[#This Row],[CA21 3 CAB FLY]])-QteStock[[#This Row],[Stock de sécurité]]</f>
        <v>#VALUE!</v>
      </c>
    </row>
    <row r="121" spans="12:12" x14ac:dyDescent="0.25">
      <c r="L121" s="13" t="e">
        <f>(QteStock[[#This Row],[Qté en stock]]-QteStock[[#This Row],[CA21 3 CAB FLY]])-QteStock[[#This Row],[Stock de sécurité]]</f>
        <v>#VALUE!</v>
      </c>
    </row>
    <row r="122" spans="12:12" x14ac:dyDescent="0.25">
      <c r="L122" s="13" t="e">
        <f>(QteStock[[#This Row],[Qté en stock]]-QteStock[[#This Row],[CA21 3 CAB FLY]])-QteStock[[#This Row],[Stock de sécurité]]</f>
        <v>#VALUE!</v>
      </c>
    </row>
    <row r="123" spans="12:12" x14ac:dyDescent="0.25">
      <c r="L123" s="13" t="e">
        <f>(QteStock[[#This Row],[Qté en stock]]-QteStock[[#This Row],[CA21 3 CAB FLY]])-QteStock[[#This Row],[Stock de sécurité]]</f>
        <v>#VALUE!</v>
      </c>
    </row>
    <row r="124" spans="12:12" x14ac:dyDescent="0.25">
      <c r="L124" s="13" t="e">
        <f>(QteStock[[#This Row],[Qté en stock]]-QteStock[[#This Row],[CA21 3 CAB FLY]])-QteStock[[#This Row],[Stock de sécurité]]</f>
        <v>#VALUE!</v>
      </c>
    </row>
    <row r="125" spans="12:12" x14ac:dyDescent="0.25">
      <c r="L125" s="13" t="e">
        <f>(QteStock[[#This Row],[Qté en stock]]-QteStock[[#This Row],[CA21 3 CAB FLY]])-QteStock[[#This Row],[Stock de sécurité]]</f>
        <v>#VALUE!</v>
      </c>
    </row>
    <row r="126" spans="12:12" x14ac:dyDescent="0.25">
      <c r="L126" s="13" t="e">
        <f>(QteStock[[#This Row],[Qté en stock]]-QteStock[[#This Row],[CA21 3 CAB FLY]])-QteStock[[#This Row],[Stock de sécurité]]</f>
        <v>#VALUE!</v>
      </c>
    </row>
    <row r="127" spans="12:12" x14ac:dyDescent="0.25">
      <c r="L127" s="13" t="e">
        <f>(QteStock[[#This Row],[Qté en stock]]-QteStock[[#This Row],[CA21 3 CAB FLY]])-QteStock[[#This Row],[Stock de sécurité]]</f>
        <v>#VALUE!</v>
      </c>
    </row>
    <row r="128" spans="12:12" x14ac:dyDescent="0.25">
      <c r="L128" s="13" t="e">
        <f>(QteStock[[#This Row],[Qté en stock]]-QteStock[[#This Row],[CA21 3 CAB FLY]])-QteStock[[#This Row],[Stock de sécurité]]</f>
        <v>#VALUE!</v>
      </c>
    </row>
    <row r="129" spans="12:12" x14ac:dyDescent="0.25">
      <c r="L129" s="13" t="e">
        <f>(QteStock[[#This Row],[Qté en stock]]-QteStock[[#This Row],[CA21 3 CAB FLY]])-QteStock[[#This Row],[Stock de sécurité]]</f>
        <v>#VALUE!</v>
      </c>
    </row>
  </sheetData>
  <mergeCells count="1">
    <mergeCell ref="A1:J1"/>
  </mergeCells>
  <conditionalFormatting sqref="E3">
    <cfRule type="expression" dxfId="3" priority="6">
      <formula>"si(C$2&lt;$D$2)"</formula>
    </cfRule>
  </conditionalFormatting>
  <conditionalFormatting sqref="M3:M22">
    <cfRule type="cellIs" dxfId="2" priority="5" operator="lessThan">
      <formula>0</formula>
    </cfRule>
  </conditionalFormatting>
  <conditionalFormatting sqref="M3:M22">
    <cfRule type="expression" dxfId="1" priority="4">
      <formula>"si(C3&lt;D3)"</formula>
    </cfRule>
  </conditionalFormatting>
  <conditionalFormatting sqref="N3:N22">
    <cfRule type="expression" dxfId="0" priority="2">
      <formula>N3&lt;=-1</formula>
    </cfRule>
  </conditionalFormatting>
  <conditionalFormatting sqref="L3:L12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{1ACD0877-B43C-4C94-98C4-D75491C664B1}</x14:id>
        </ext>
      </extLst>
    </cfRule>
  </conditionalFormatting>
  <pageMargins left="0.7" right="0.7" top="0.75" bottom="0.75" header="0.3" footer="0.3"/>
  <pageSetup paperSize="9" scale="89" orientation="landscape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CD0877-B43C-4C94-98C4-D75491C664B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L3:L129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A6FCD-160B-469B-8ECA-3718FDC8C6CB}">
  <sheetPr codeName="Feuil3"/>
  <dimension ref="A1:BF59"/>
  <sheetViews>
    <sheetView zoomScale="70" zoomScaleNormal="70" workbookViewId="0">
      <selection activeCell="D4" sqref="D4:D58"/>
    </sheetView>
  </sheetViews>
  <sheetFormatPr baseColWidth="10" defaultRowHeight="15" x14ac:dyDescent="0.25"/>
  <cols>
    <col min="1" max="1" width="33.140625" bestFit="1" customWidth="1"/>
    <col min="2" max="2" width="5.28515625" customWidth="1"/>
    <col min="3" max="3" width="43.7109375" customWidth="1"/>
    <col min="4" max="4" width="5.28515625" customWidth="1"/>
    <col min="5" max="5" width="30.28515625" customWidth="1"/>
    <col min="6" max="6" width="5.28515625" customWidth="1"/>
    <col min="7" max="7" width="30.28515625" customWidth="1"/>
    <col min="8" max="8" width="5.28515625" customWidth="1"/>
    <col min="9" max="9" width="30.28515625" customWidth="1"/>
    <col min="10" max="10" width="5.28515625" customWidth="1"/>
    <col min="11" max="11" width="30.28515625" customWidth="1"/>
    <col min="12" max="12" width="5.28515625" customWidth="1"/>
    <col min="13" max="13" width="30.28515625" customWidth="1"/>
    <col min="14" max="14" width="5.28515625" customWidth="1"/>
    <col min="15" max="15" width="30.28515625" customWidth="1"/>
    <col min="16" max="16" width="5.28515625" customWidth="1"/>
    <col min="17" max="17" width="30.28515625" customWidth="1"/>
    <col min="18" max="18" width="5.28515625" customWidth="1"/>
    <col min="19" max="19" width="23" customWidth="1"/>
    <col min="20" max="20" width="5.28515625" customWidth="1"/>
    <col min="21" max="21" width="23" customWidth="1"/>
    <col min="22" max="22" width="5.28515625" customWidth="1"/>
    <col min="23" max="23" width="23" customWidth="1"/>
    <col min="24" max="24" width="5.28515625" customWidth="1"/>
    <col min="25" max="25" width="23" customWidth="1"/>
    <col min="26" max="26" width="5.28515625" customWidth="1"/>
    <col min="27" max="27" width="23" customWidth="1"/>
    <col min="28" max="28" width="5.28515625" customWidth="1"/>
    <col min="29" max="29" width="23" customWidth="1"/>
    <col min="30" max="30" width="5.28515625" customWidth="1"/>
    <col min="31" max="31" width="23" customWidth="1"/>
    <col min="32" max="32" width="5.28515625" customWidth="1"/>
    <col min="33" max="33" width="23" customWidth="1"/>
    <col min="34" max="34" width="5.28515625" customWidth="1"/>
    <col min="35" max="35" width="23" customWidth="1"/>
    <col min="36" max="36" width="5.28515625" customWidth="1"/>
    <col min="37" max="37" width="23" customWidth="1"/>
    <col min="38" max="38" width="5.28515625" customWidth="1"/>
    <col min="39" max="39" width="23" customWidth="1"/>
    <col min="40" max="40" width="5.28515625" customWidth="1"/>
    <col min="41" max="41" width="23" customWidth="1"/>
    <col min="42" max="42" width="5.28515625" customWidth="1"/>
    <col min="43" max="43" width="23" customWidth="1"/>
    <col min="44" max="44" width="5.28515625" customWidth="1"/>
    <col min="45" max="45" width="23" customWidth="1"/>
    <col min="46" max="46" width="5.28515625" customWidth="1"/>
    <col min="47" max="47" width="23" customWidth="1"/>
    <col min="48" max="48" width="5.28515625" customWidth="1"/>
    <col min="49" max="49" width="23" customWidth="1"/>
    <col min="50" max="50" width="5.28515625" customWidth="1"/>
    <col min="51" max="51" width="23" customWidth="1"/>
    <col min="52" max="52" width="5.28515625" customWidth="1"/>
    <col min="53" max="53" width="23" customWidth="1"/>
    <col min="54" max="54" width="5.28515625" customWidth="1"/>
    <col min="55" max="55" width="23" customWidth="1"/>
    <col min="56" max="56" width="5.28515625" customWidth="1"/>
    <col min="57" max="57" width="23" customWidth="1"/>
    <col min="58" max="58" width="5.28515625" customWidth="1"/>
  </cols>
  <sheetData>
    <row r="1" spans="1:58" s="2" customFormat="1" ht="66" customHeight="1" x14ac:dyDescent="0.25">
      <c r="A1" s="12" t="s">
        <v>30</v>
      </c>
      <c r="B1" s="12"/>
      <c r="C1" s="12"/>
      <c r="D1" s="12"/>
      <c r="E1" s="12"/>
      <c r="F1" s="12"/>
      <c r="G1" s="1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</row>
    <row r="2" spans="1:58" x14ac:dyDescent="0.25">
      <c r="A2" s="11">
        <f ca="1">TODAY()</f>
        <v>44461</v>
      </c>
      <c r="B2" s="10"/>
      <c r="C2" s="11">
        <f ca="1">NOW()</f>
        <v>44461.420799305553</v>
      </c>
      <c r="D2" s="10"/>
      <c r="E2" s="11"/>
      <c r="F2" s="10"/>
      <c r="G2" s="11"/>
      <c r="H2" s="10"/>
      <c r="I2" s="14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x14ac:dyDescent="0.25">
      <c r="A3" s="10" t="s">
        <v>1</v>
      </c>
      <c r="B3" s="10"/>
      <c r="C3" s="10" t="s">
        <v>32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x14ac:dyDescent="0.25">
      <c r="A4" t="str" cm="1">
        <f t="array" ref="A4:A23">VLOOKUP(QteStock[Références],Stocks!A2:N22,1)</f>
        <v>APS 03-06 porte penderie</v>
      </c>
      <c r="B4">
        <v>-4</v>
      </c>
      <c r="C4" t="e" cm="1">
        <f t="array" ref="C4:C23">VLOOKUP(D4:D23,Stocks!A2:L22,1,FALSE)</f>
        <v>#N/A</v>
      </c>
      <c r="D4">
        <f>IF(Stocks!L3&lt;Stocks!L2,ABS(Stocks!L3),"")</f>
        <v>4</v>
      </c>
    </row>
    <row r="5" spans="1:58" x14ac:dyDescent="0.25">
      <c r="A5" t="str">
        <v>APS 06-06 Porte penderie</v>
      </c>
      <c r="B5">
        <v>-5</v>
      </c>
      <c r="C5" s="2" t="e">
        <v>#N/A</v>
      </c>
      <c r="D5" s="2">
        <f>IF(Stocks!L4&lt;Stocks!L3,ABS(Stocks!L4),"")</f>
        <v>5</v>
      </c>
    </row>
    <row r="6" spans="1:58" x14ac:dyDescent="0.25">
      <c r="A6" t="str">
        <v>BANDEAU_BS_80_06_06_OU_03</v>
      </c>
      <c r="B6">
        <v>-2</v>
      </c>
      <c r="C6" s="2" t="e">
        <v>#N/A</v>
      </c>
      <c r="D6" s="2" t="str">
        <f>IF(Stocks!L5&lt;Stocks!L4,ABS(Stocks!L5),"")</f>
        <v/>
      </c>
    </row>
    <row r="7" spans="1:58" x14ac:dyDescent="0.25">
      <c r="A7" t="str">
        <v>BANDEAU_HT_80_06_06_ET_03</v>
      </c>
      <c r="B7">
        <v>-1</v>
      </c>
      <c r="C7" s="2" t="e">
        <v>#N/A</v>
      </c>
      <c r="D7" s="2" t="str">
        <f>IF(Stocks!L6&lt;Stocks!L5,ABS(Stocks!L6),"")</f>
        <v/>
      </c>
    </row>
    <row r="8" spans="1:58" x14ac:dyDescent="0.25">
      <c r="A8" t="e">
        <v>#N/A</v>
      </c>
      <c r="B8">
        <v>-2</v>
      </c>
      <c r="C8" s="2" t="e">
        <v>#N/A</v>
      </c>
      <c r="D8" s="2">
        <f>IF(Stocks!L7&lt;Stocks!L6,ABS(Stocks!L7),"")</f>
        <v>3</v>
      </c>
    </row>
    <row r="9" spans="1:58" x14ac:dyDescent="0.25">
      <c r="A9" t="e">
        <v>#N/A</v>
      </c>
      <c r="B9">
        <v>-7</v>
      </c>
      <c r="C9" s="2" t="e">
        <v>#N/A</v>
      </c>
      <c r="D9" s="2">
        <f>IF(Stocks!L8&lt;Stocks!L7,ABS(Stocks!L8),"")</f>
        <v>8</v>
      </c>
    </row>
    <row r="10" spans="1:58" x14ac:dyDescent="0.25">
      <c r="A10" t="e">
        <v>#N/A</v>
      </c>
      <c r="B10">
        <v>1</v>
      </c>
      <c r="C10" s="2" t="e">
        <v>#N/A</v>
      </c>
      <c r="D10" s="2" t="str">
        <f>IF(Stocks!L9&lt;Stocks!L8,ABS(Stocks!L9),"")</f>
        <v/>
      </c>
    </row>
    <row r="11" spans="1:58" x14ac:dyDescent="0.25">
      <c r="A11" t="str">
        <v>FSB 04-05-cache</v>
      </c>
      <c r="B11">
        <v>-5</v>
      </c>
      <c r="C11" s="2" t="e">
        <v>#N/A</v>
      </c>
      <c r="D11" s="2">
        <f>IF(Stocks!L10&lt;Stocks!L9,ABS(Stocks!L10),"")</f>
        <v>5</v>
      </c>
    </row>
    <row r="12" spans="1:58" x14ac:dyDescent="0.25">
      <c r="A12" t="str">
        <v>APS 06-06 Porte penderie</v>
      </c>
      <c r="B12">
        <v>10</v>
      </c>
      <c r="C12" s="2" t="e">
        <v>#N/A</v>
      </c>
      <c r="D12" s="2" t="str">
        <f>IF(Stocks!L11&lt;Stocks!L10,ABS(Stocks!L11),"")</f>
        <v/>
      </c>
    </row>
    <row r="13" spans="1:58" x14ac:dyDescent="0.25">
      <c r="A13" t="str">
        <v>SG_13-A-6.1 fargue G</v>
      </c>
      <c r="B13">
        <v>-7</v>
      </c>
      <c r="C13" s="2" t="e">
        <v>#N/A</v>
      </c>
      <c r="D13" s="2">
        <f>IF(Stocks!L12&lt;Stocks!L11,ABS(Stocks!L12),"")</f>
        <v>4</v>
      </c>
    </row>
    <row r="14" spans="1:58" x14ac:dyDescent="0.25">
      <c r="A14" t="str">
        <v>ASB 06-04-cache</v>
      </c>
      <c r="B14">
        <v>31</v>
      </c>
      <c r="C14" s="2" t="e">
        <v>#N/A</v>
      </c>
      <c r="D14" s="2" t="str">
        <f>IF(Stocks!L13&lt;Stocks!L12,ABS(Stocks!L13),"")</f>
        <v/>
      </c>
    </row>
    <row r="15" spans="1:58" x14ac:dyDescent="0.25">
      <c r="A15" t="str">
        <v>BAND_AMOV_PLAFOND cabines arr</v>
      </c>
      <c r="B15">
        <v>-5</v>
      </c>
      <c r="C15" s="2" t="e">
        <v>#N/A</v>
      </c>
      <c r="D15" s="2">
        <f>IF(Stocks!L14&lt;Stocks!L13,ABS(Stocks!L14),"")</f>
        <v>18</v>
      </c>
    </row>
    <row r="16" spans="1:58" x14ac:dyDescent="0.25">
      <c r="A16" t="str">
        <v>ASB 06-04-cache</v>
      </c>
      <c r="B16">
        <v>-1</v>
      </c>
      <c r="C16" s="2" t="e">
        <v>#N/A</v>
      </c>
      <c r="D16" s="2">
        <f>IF(Stocks!L15&lt;Stocks!L14,ABS(Stocks!L15),"")</f>
        <v>1</v>
      </c>
    </row>
    <row r="17" spans="1:4" x14ac:dyDescent="0.25">
      <c r="A17" t="str">
        <v>ASB 06-04-cache</v>
      </c>
      <c r="B17">
        <v>-3</v>
      </c>
      <c r="C17" s="2" t="e">
        <v>#N/A</v>
      </c>
      <c r="D17" s="2" t="str">
        <f>IF(Stocks!L16&lt;Stocks!L15,ABS(Stocks!L16),"")</f>
        <v/>
      </c>
    </row>
    <row r="18" spans="1:4" x14ac:dyDescent="0.25">
      <c r="A18" t="str">
        <v>ASB 06-04-cache</v>
      </c>
      <c r="B18">
        <v>-10</v>
      </c>
      <c r="C18" s="2" t="e">
        <v>#N/A</v>
      </c>
      <c r="D18" s="2" t="str">
        <f>IF(Stocks!L17&lt;Stocks!L16,ABS(Stocks!L17),"")</f>
        <v/>
      </c>
    </row>
    <row r="19" spans="1:4" x14ac:dyDescent="0.25">
      <c r="A19" t="str">
        <v>ASB 06-04-cache</v>
      </c>
      <c r="B19">
        <v>-4</v>
      </c>
      <c r="C19" s="2" t="e">
        <v>#N/A</v>
      </c>
      <c r="D19" s="2" t="str">
        <f>IF(Stocks!L18&lt;Stocks!L17,ABS(Stocks!L18),"")</f>
        <v/>
      </c>
    </row>
    <row r="20" spans="1:4" x14ac:dyDescent="0.25">
      <c r="A20" t="str">
        <v>ASB 06-04-cache</v>
      </c>
      <c r="B20">
        <v>3</v>
      </c>
      <c r="C20" s="2" t="e">
        <v>#N/A</v>
      </c>
      <c r="D20" s="2" t="str">
        <f>IF(Stocks!L19&lt;Stocks!L18,ABS(Stocks!L19),"")</f>
        <v/>
      </c>
    </row>
    <row r="21" spans="1:4" x14ac:dyDescent="0.25">
      <c r="A21" t="str">
        <v>ASB 06-04-cache</v>
      </c>
      <c r="B21">
        <v>-14</v>
      </c>
      <c r="C21" s="2" t="e">
        <v>#N/A</v>
      </c>
      <c r="D21" s="2">
        <f>IF(Stocks!L20&lt;Stocks!L19,ABS(Stocks!L20),"")</f>
        <v>15</v>
      </c>
    </row>
    <row r="22" spans="1:4" x14ac:dyDescent="0.25">
      <c r="A22" t="str">
        <v>80-05-03 Traverses</v>
      </c>
      <c r="B22">
        <v>-24</v>
      </c>
      <c r="C22" s="2" t="e">
        <v>#N/A</v>
      </c>
      <c r="D22" s="2">
        <f>IF(Stocks!L21&lt;Stocks!L20,ABS(Stocks!L21),"")</f>
        <v>29</v>
      </c>
    </row>
    <row r="23" spans="1:4" x14ac:dyDescent="0.25">
      <c r="A23" t="str">
        <v>APS 06-06 Porte penderie</v>
      </c>
      <c r="B23">
        <v>-8</v>
      </c>
      <c r="C23" s="2" t="e">
        <v>#N/A</v>
      </c>
      <c r="D23" s="2" t="str">
        <f>IF(Stocks!L22&lt;Stocks!L21,ABS(Stocks!L22),"")</f>
        <v/>
      </c>
    </row>
    <row r="24" spans="1:4" x14ac:dyDescent="0.25">
      <c r="D24" s="2" t="e">
        <f>IF(Stocks!L23&lt;Stocks!L22,ABS(Stocks!L23),"")</f>
        <v>#VALUE!</v>
      </c>
    </row>
    <row r="25" spans="1:4" x14ac:dyDescent="0.25">
      <c r="D25" s="2" t="e">
        <f>IF(Stocks!L24&lt;Stocks!L23,ABS(Stocks!L24),"")</f>
        <v>#VALUE!</v>
      </c>
    </row>
    <row r="26" spans="1:4" x14ac:dyDescent="0.25">
      <c r="D26" s="2" t="e">
        <f>IF(Stocks!L25&lt;Stocks!L24,ABS(Stocks!L25),"")</f>
        <v>#VALUE!</v>
      </c>
    </row>
    <row r="27" spans="1:4" x14ac:dyDescent="0.25">
      <c r="D27" s="2" t="e">
        <f>IF(Stocks!L26&lt;Stocks!L25,ABS(Stocks!L26),"")</f>
        <v>#VALUE!</v>
      </c>
    </row>
    <row r="28" spans="1:4" x14ac:dyDescent="0.25">
      <c r="D28" s="2" t="e">
        <f>IF(Stocks!L27&lt;Stocks!L26,ABS(Stocks!L27),"")</f>
        <v>#VALUE!</v>
      </c>
    </row>
    <row r="29" spans="1:4" x14ac:dyDescent="0.25">
      <c r="D29" s="2" t="e">
        <f>IF(Stocks!L28&lt;Stocks!L27,ABS(Stocks!L28),"")</f>
        <v>#VALUE!</v>
      </c>
    </row>
    <row r="30" spans="1:4" x14ac:dyDescent="0.25">
      <c r="D30" s="2" t="e">
        <f>IF(Stocks!L29&lt;Stocks!L28,ABS(Stocks!L29),"")</f>
        <v>#VALUE!</v>
      </c>
    </row>
    <row r="31" spans="1:4" x14ac:dyDescent="0.25">
      <c r="D31" s="2" t="e">
        <f>IF(Stocks!L30&lt;Stocks!L29,ABS(Stocks!L30),"")</f>
        <v>#VALUE!</v>
      </c>
    </row>
    <row r="32" spans="1:4" x14ac:dyDescent="0.25">
      <c r="D32" s="2" t="e">
        <f>IF(Stocks!L31&lt;Stocks!L30,ABS(Stocks!L31),"")</f>
        <v>#VALUE!</v>
      </c>
    </row>
    <row r="33" spans="4:4" x14ac:dyDescent="0.25">
      <c r="D33" s="2" t="e">
        <f>IF(Stocks!L32&lt;Stocks!L31,ABS(Stocks!L32),"")</f>
        <v>#VALUE!</v>
      </c>
    </row>
    <row r="34" spans="4:4" x14ac:dyDescent="0.25">
      <c r="D34" s="2" t="e">
        <f>IF(Stocks!L33&lt;Stocks!L32,ABS(Stocks!L33),"")</f>
        <v>#VALUE!</v>
      </c>
    </row>
    <row r="35" spans="4:4" x14ac:dyDescent="0.25">
      <c r="D35" s="2" t="e">
        <f>IF(Stocks!L34&lt;Stocks!L33,ABS(Stocks!L34),"")</f>
        <v>#VALUE!</v>
      </c>
    </row>
    <row r="36" spans="4:4" x14ac:dyDescent="0.25">
      <c r="D36" s="2" t="e">
        <f>IF(Stocks!L35&lt;Stocks!L34,ABS(Stocks!L35),"")</f>
        <v>#VALUE!</v>
      </c>
    </row>
    <row r="37" spans="4:4" x14ac:dyDescent="0.25">
      <c r="D37" s="2" t="e">
        <f>IF(Stocks!L36&lt;Stocks!L35,ABS(Stocks!L36),"")</f>
        <v>#VALUE!</v>
      </c>
    </row>
    <row r="38" spans="4:4" x14ac:dyDescent="0.25">
      <c r="D38" s="2" t="e">
        <f>IF(Stocks!L37&lt;Stocks!L36,ABS(Stocks!L37),"")</f>
        <v>#VALUE!</v>
      </c>
    </row>
    <row r="39" spans="4:4" x14ac:dyDescent="0.25">
      <c r="D39" s="2" t="e">
        <f>IF(Stocks!L38&lt;Stocks!L37,ABS(Stocks!L38),"")</f>
        <v>#VALUE!</v>
      </c>
    </row>
    <row r="40" spans="4:4" x14ac:dyDescent="0.25">
      <c r="D40" s="2" t="e">
        <f>IF(Stocks!L39&lt;Stocks!L38,ABS(Stocks!L39),"")</f>
        <v>#VALUE!</v>
      </c>
    </row>
    <row r="41" spans="4:4" x14ac:dyDescent="0.25">
      <c r="D41" s="2" t="e">
        <f>IF(Stocks!L40&lt;Stocks!L39,ABS(Stocks!L40),"")</f>
        <v>#VALUE!</v>
      </c>
    </row>
    <row r="42" spans="4:4" x14ac:dyDescent="0.25">
      <c r="D42" s="2" t="e">
        <f>IF(Stocks!L41&lt;Stocks!L40,ABS(Stocks!L41),"")</f>
        <v>#VALUE!</v>
      </c>
    </row>
    <row r="43" spans="4:4" x14ac:dyDescent="0.25">
      <c r="D43" s="2" t="e">
        <f>IF(Stocks!L42&lt;Stocks!L41,ABS(Stocks!L42),"")</f>
        <v>#VALUE!</v>
      </c>
    </row>
    <row r="44" spans="4:4" x14ac:dyDescent="0.25">
      <c r="D44" s="2" t="e">
        <f>IF(Stocks!L43&lt;Stocks!L42,ABS(Stocks!L43),"")</f>
        <v>#VALUE!</v>
      </c>
    </row>
    <row r="45" spans="4:4" x14ac:dyDescent="0.25">
      <c r="D45" s="2" t="e">
        <f>IF(Stocks!L44&lt;Stocks!L43,ABS(Stocks!L44),"")</f>
        <v>#VALUE!</v>
      </c>
    </row>
    <row r="46" spans="4:4" x14ac:dyDescent="0.25">
      <c r="D46" s="2" t="e">
        <f>IF(Stocks!L45&lt;Stocks!L44,ABS(Stocks!L45),"")</f>
        <v>#VALUE!</v>
      </c>
    </row>
    <row r="47" spans="4:4" x14ac:dyDescent="0.25">
      <c r="D47" s="2" t="e">
        <f>IF(Stocks!L46&lt;Stocks!L45,ABS(Stocks!L46),"")</f>
        <v>#VALUE!</v>
      </c>
    </row>
    <row r="48" spans="4:4" x14ac:dyDescent="0.25">
      <c r="D48" s="2" t="e">
        <f>IF(Stocks!L47&lt;Stocks!L46,ABS(Stocks!L47),"")</f>
        <v>#VALUE!</v>
      </c>
    </row>
    <row r="49" spans="4:4" x14ac:dyDescent="0.25">
      <c r="D49" s="2" t="e">
        <f>IF(Stocks!L48&lt;Stocks!L47,ABS(Stocks!L48),"")</f>
        <v>#VALUE!</v>
      </c>
    </row>
    <row r="50" spans="4:4" x14ac:dyDescent="0.25">
      <c r="D50" s="2" t="e">
        <f>IF(Stocks!L49&lt;Stocks!L48,ABS(Stocks!L49),"")</f>
        <v>#VALUE!</v>
      </c>
    </row>
    <row r="51" spans="4:4" x14ac:dyDescent="0.25">
      <c r="D51" s="2" t="e">
        <f>IF(Stocks!L50&lt;Stocks!L49,ABS(Stocks!L50),"")</f>
        <v>#VALUE!</v>
      </c>
    </row>
    <row r="52" spans="4:4" x14ac:dyDescent="0.25">
      <c r="D52" s="2" t="e">
        <f>IF(Stocks!L51&lt;Stocks!L50,ABS(Stocks!L51),"")</f>
        <v>#VALUE!</v>
      </c>
    </row>
    <row r="53" spans="4:4" x14ac:dyDescent="0.25">
      <c r="D53" s="2" t="e">
        <f>IF(Stocks!L52&lt;Stocks!L51,ABS(Stocks!L52),"")</f>
        <v>#VALUE!</v>
      </c>
    </row>
    <row r="54" spans="4:4" x14ac:dyDescent="0.25">
      <c r="D54" s="2" t="e">
        <f>IF(Stocks!L53&lt;Stocks!L52,ABS(Stocks!L53),"")</f>
        <v>#VALUE!</v>
      </c>
    </row>
    <row r="55" spans="4:4" x14ac:dyDescent="0.25">
      <c r="D55" s="2" t="e">
        <f>IF(Stocks!L54&lt;Stocks!L53,ABS(Stocks!L54),"")</f>
        <v>#VALUE!</v>
      </c>
    </row>
    <row r="56" spans="4:4" x14ac:dyDescent="0.25">
      <c r="D56" s="2" t="e">
        <f>IF(Stocks!L55&lt;Stocks!L54,ABS(Stocks!L55),"")</f>
        <v>#VALUE!</v>
      </c>
    </row>
    <row r="57" spans="4:4" x14ac:dyDescent="0.25">
      <c r="D57" s="2" t="e">
        <f>IF(Stocks!L56&lt;Stocks!L55,ABS(Stocks!L56),"")</f>
        <v>#VALUE!</v>
      </c>
    </row>
    <row r="58" spans="4:4" x14ac:dyDescent="0.25">
      <c r="D58" s="2" t="e">
        <f>IF(Stocks!L57&lt;Stocks!L56,ABS(Stocks!L57),"")</f>
        <v>#VALUE!</v>
      </c>
    </row>
    <row r="59" spans="4:4" x14ac:dyDescent="0.25">
      <c r="D59" s="2" t="e">
        <f>IF(Stocks!L58&lt;Stocks!L57,Stocks!L58,"")</f>
        <v>#VALUE!</v>
      </c>
    </row>
  </sheetData>
  <mergeCells count="59">
    <mergeCell ref="A1:G1"/>
    <mergeCell ref="BE3:BF3"/>
    <mergeCell ref="AI3:AJ3"/>
    <mergeCell ref="AK3:AL3"/>
    <mergeCell ref="AM3:AN3"/>
    <mergeCell ref="AO3:AP3"/>
    <mergeCell ref="AQ3:AR3"/>
    <mergeCell ref="AS3:AT3"/>
    <mergeCell ref="AU3:AV3"/>
    <mergeCell ref="AW3:AX3"/>
    <mergeCell ref="AY3:AZ3"/>
    <mergeCell ref="BA3:BB3"/>
    <mergeCell ref="BC3:BD3"/>
    <mergeCell ref="W3:X3"/>
    <mergeCell ref="Y3:Z3"/>
    <mergeCell ref="AA3:AB3"/>
    <mergeCell ref="AC3:AD3"/>
    <mergeCell ref="AE3:AF3"/>
    <mergeCell ref="AG3:AH3"/>
    <mergeCell ref="BC2:BD2"/>
    <mergeCell ref="BE2:BF2"/>
    <mergeCell ref="G3:H3"/>
    <mergeCell ref="I3:J3"/>
    <mergeCell ref="K3:L3"/>
    <mergeCell ref="M3:N3"/>
    <mergeCell ref="O3:P3"/>
    <mergeCell ref="Q3:R3"/>
    <mergeCell ref="S3:T3"/>
    <mergeCell ref="U3:V3"/>
    <mergeCell ref="AQ2:AR2"/>
    <mergeCell ref="AS2:AT2"/>
    <mergeCell ref="AU2:AV2"/>
    <mergeCell ref="AW2:AX2"/>
    <mergeCell ref="AY2:AZ2"/>
    <mergeCell ref="W2:X2"/>
    <mergeCell ref="Y2:Z2"/>
    <mergeCell ref="AA2:AB2"/>
    <mergeCell ref="BA2:BB2"/>
    <mergeCell ref="AE2:AF2"/>
    <mergeCell ref="AG2:AH2"/>
    <mergeCell ref="AI2:AJ2"/>
    <mergeCell ref="AK2:AL2"/>
    <mergeCell ref="AM2:AN2"/>
    <mergeCell ref="AO2:AP2"/>
    <mergeCell ref="AC2:AD2"/>
    <mergeCell ref="E2:F2"/>
    <mergeCell ref="C2:D2"/>
    <mergeCell ref="A2:B2"/>
    <mergeCell ref="E3:F3"/>
    <mergeCell ref="C3:D3"/>
    <mergeCell ref="A3:B3"/>
    <mergeCell ref="Q2:R2"/>
    <mergeCell ref="S2:T2"/>
    <mergeCell ref="U2:V2"/>
    <mergeCell ref="G2:H2"/>
    <mergeCell ref="I2:J2"/>
    <mergeCell ref="K2:L2"/>
    <mergeCell ref="M2:N2"/>
    <mergeCell ref="O2:P2"/>
  </mergeCells>
  <pageMargins left="0.7" right="0.7" top="0.75" bottom="0.75" header="0.3" footer="0.3"/>
  <pageSetup paperSize="9" orientation="portrait" r:id="rId1"/>
  <ignoredErrors>
    <ignoredError sqref="A8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Stocks</vt:lpstr>
      <vt:lpstr>Liste_Lancement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HOUSSIN</dc:creator>
  <cp:lastModifiedBy>Maxime HOUSSIN</cp:lastModifiedBy>
  <cp:lastPrinted>2021-09-15T12:36:46Z</cp:lastPrinted>
  <dcterms:created xsi:type="dcterms:W3CDTF">2021-09-14T06:22:21Z</dcterms:created>
  <dcterms:modified xsi:type="dcterms:W3CDTF">2021-09-22T08:06:11Z</dcterms:modified>
</cp:coreProperties>
</file>