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ice Clarenne\Documents\Internat Biologie Médicale\Semestre 2 - Bactériologie Virologie Hygiène\"/>
    </mc:Choice>
  </mc:AlternateContent>
  <xr:revisionPtr revIDLastSave="0" documentId="13_ncr:1_{E9F32CBE-07A1-4943-BCB6-027908A71D42}" xr6:coauthVersionLast="46" xr6:coauthVersionMax="46" xr10:uidLastSave="{00000000-0000-0000-0000-000000000000}"/>
  <bookViews>
    <workbookView xWindow="-120" yWindow="-120" windowWidth="20730" windowHeight="11160" activeTab="1" xr2:uid="{3344611F-03B7-4436-9627-F3F422AD7619}"/>
  </bookViews>
  <sheets>
    <sheet name="Formulaire" sheetId="1" r:id="rId1"/>
    <sheet name="Récapitulatif" sheetId="2" r:id="rId2"/>
    <sheet name="Feuil1" sheetId="4" r:id="rId3"/>
    <sheet name="Listes" sheetId="3" r:id="rId4"/>
  </sheets>
  <definedNames>
    <definedName name="_xlnm._FilterDatabase" localSheetId="0" hidden="1">Formulaire!$H$21:$H$34</definedName>
    <definedName name="_xlnm._FilterDatabase" localSheetId="3" hidden="1">Listes!$B$3:$E$12</definedName>
    <definedName name="absprs">Listes!$I$4:$I$5</definedName>
    <definedName name="listeseuils">Listes!$B$4:$B$13</definedName>
    <definedName name="mutation">Listes!$G$4:$G$8</definedName>
    <definedName name="statut">Listes!$D$4:$D$7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1" l="1"/>
  <c r="H23" i="1"/>
  <c r="H24" i="1"/>
  <c r="H25" i="1"/>
  <c r="H26" i="1"/>
  <c r="H27" i="1"/>
  <c r="H28" i="1"/>
  <c r="H29" i="1"/>
  <c r="H30" i="1"/>
  <c r="H31" i="1"/>
  <c r="H32" i="1"/>
  <c r="H33" i="1"/>
  <c r="H34" i="1"/>
  <c r="E8" i="1"/>
</calcChain>
</file>

<file path=xl/sharedStrings.xml><?xml version="1.0" encoding="utf-8"?>
<sst xmlns="http://schemas.openxmlformats.org/spreadsheetml/2006/main" count="157" uniqueCount="87">
  <si>
    <t>NOM</t>
  </si>
  <si>
    <t>Prénom</t>
  </si>
  <si>
    <t>Traitement au long court</t>
  </si>
  <si>
    <r>
      <t xml:space="preserve">Statut colonisation </t>
    </r>
    <r>
      <rPr>
        <i/>
        <sz val="11"/>
        <color theme="1"/>
        <rFont val="Calibri"/>
        <family val="2"/>
        <scheme val="minor"/>
      </rPr>
      <t>P. aeruginosa</t>
    </r>
  </si>
  <si>
    <t>never</t>
  </si>
  <si>
    <t>free</t>
  </si>
  <si>
    <t>intermittent</t>
  </si>
  <si>
    <t>chronic</t>
  </si>
  <si>
    <t>ECBC</t>
  </si>
  <si>
    <t>Bactéries trouvées</t>
  </si>
  <si>
    <t>S. aureus</t>
  </si>
  <si>
    <t>P. aeruginosa</t>
  </si>
  <si>
    <t>S. maltophilia</t>
  </si>
  <si>
    <t>Achromobacter</t>
  </si>
  <si>
    <t>Chryseobacterium</t>
  </si>
  <si>
    <t>SA SCV</t>
  </si>
  <si>
    <t>Autre BGN AS</t>
  </si>
  <si>
    <t>H. influenzae</t>
  </si>
  <si>
    <t>S. pneumoniae</t>
  </si>
  <si>
    <t>B. catarrhalis</t>
  </si>
  <si>
    <t>Entérobactéries</t>
  </si>
  <si>
    <t>PA mucoïde</t>
  </si>
  <si>
    <t>PA SCV</t>
  </si>
  <si>
    <t>Seuils</t>
  </si>
  <si>
    <t>DDN</t>
  </si>
  <si>
    <t>Date ECBC</t>
  </si>
  <si>
    <t>Seuil</t>
  </si>
  <si>
    <t>Autres BGN AS</t>
  </si>
  <si>
    <t xml:space="preserve">PA mucoïde </t>
  </si>
  <si>
    <r>
      <t xml:space="preserve">B. cepacia </t>
    </r>
    <r>
      <rPr>
        <sz val="11"/>
        <color theme="1"/>
        <rFont val="Calibri"/>
        <family val="2"/>
        <scheme val="minor"/>
      </rPr>
      <t>complex</t>
    </r>
  </si>
  <si>
    <t>Seuil2</t>
  </si>
  <si>
    <t>Seuil3</t>
  </si>
  <si>
    <t>Seuil4</t>
  </si>
  <si>
    <t>Seuil5</t>
  </si>
  <si>
    <t>Seuil6</t>
  </si>
  <si>
    <t>Seuil7</t>
  </si>
  <si>
    <t>Seuil8</t>
  </si>
  <si>
    <t>Seuil9</t>
  </si>
  <si>
    <t>Seuil10</t>
  </si>
  <si>
    <t>Seuil11</t>
  </si>
  <si>
    <t>Seuil12</t>
  </si>
  <si>
    <t>Seuil13</t>
  </si>
  <si>
    <t>Seuil14</t>
  </si>
  <si>
    <t>seuils</t>
  </si>
  <si>
    <t>10^1</t>
  </si>
  <si>
    <t>10^2</t>
  </si>
  <si>
    <t>10^3</t>
  </si>
  <si>
    <t>10^4</t>
  </si>
  <si>
    <t>10^5</t>
  </si>
  <si>
    <t>10^6</t>
  </si>
  <si>
    <t>10^7</t>
  </si>
  <si>
    <t>10^8</t>
  </si>
  <si>
    <t>10^9</t>
  </si>
  <si>
    <t>statut colonisation</t>
  </si>
  <si>
    <t xml:space="preserve">NOM </t>
  </si>
  <si>
    <t xml:space="preserve">Prénom </t>
  </si>
  <si>
    <t xml:space="preserve">Âge </t>
  </si>
  <si>
    <t xml:space="preserve">Mutation CF </t>
  </si>
  <si>
    <t xml:space="preserve">Traitement au long court </t>
  </si>
  <si>
    <r>
      <t xml:space="preserve">Date 1ère infection </t>
    </r>
    <r>
      <rPr>
        <b/>
        <i/>
        <sz val="11"/>
        <color theme="1"/>
        <rFont val="Calibri"/>
        <family val="2"/>
        <scheme val="minor"/>
      </rPr>
      <t>P. aeruginosa</t>
    </r>
  </si>
  <si>
    <r>
      <t xml:space="preserve">Statut colonisation </t>
    </r>
    <r>
      <rPr>
        <b/>
        <i/>
        <sz val="11"/>
        <color theme="1"/>
        <rFont val="Calibri"/>
        <family val="2"/>
        <scheme val="minor"/>
      </rPr>
      <t>P. aeruginosa</t>
    </r>
  </si>
  <si>
    <t xml:space="preserve">Date </t>
  </si>
  <si>
    <t>mutations</t>
  </si>
  <si>
    <t>classe 1</t>
  </si>
  <si>
    <t>classe 2</t>
  </si>
  <si>
    <t>classe 3</t>
  </si>
  <si>
    <t>classe 4</t>
  </si>
  <si>
    <t>classe 5</t>
  </si>
  <si>
    <t>Mutation</t>
  </si>
  <si>
    <t>Date 1ère inf P. aeruginosa</t>
  </si>
  <si>
    <t>présence abs</t>
  </si>
  <si>
    <t>oui</t>
  </si>
  <si>
    <t>non</t>
  </si>
  <si>
    <t>B. cepacia complex</t>
  </si>
  <si>
    <t>NA</t>
  </si>
  <si>
    <t>Somme</t>
  </si>
  <si>
    <t>Moyenne</t>
  </si>
  <si>
    <t>Résultat cumulé</t>
  </si>
  <si>
    <t>Nombre</t>
  </si>
  <si>
    <t>N° dossier</t>
  </si>
  <si>
    <t>DURAND</t>
  </si>
  <si>
    <t>Patrick</t>
  </si>
  <si>
    <t>RCP CRCM - AJOUT PATIENT</t>
  </si>
  <si>
    <t>Âge</t>
  </si>
  <si>
    <t>MARTIN</t>
  </si>
  <si>
    <t>Jean</t>
  </si>
  <si>
    <t>arrêt du 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</si>
</sst>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6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3" borderId="0" xfId="0" applyFill="1" applyBorder="1" applyProtection="1"/>
    <xf numFmtId="0" fontId="0" fillId="3" borderId="0" xfId="0" applyFill="1" applyBorder="1" applyAlignment="1" applyProtection="1">
      <alignment horizontal="right"/>
    </xf>
    <xf numFmtId="0" fontId="0" fillId="3" borderId="5" xfId="0" applyFill="1" applyBorder="1" applyProtection="1"/>
    <xf numFmtId="0" fontId="0" fillId="3" borderId="22" xfId="0" applyFill="1" applyBorder="1" applyProtection="1"/>
    <xf numFmtId="0" fontId="0" fillId="3" borderId="25" xfId="0" applyFill="1" applyBorder="1" applyProtection="1"/>
    <xf numFmtId="0" fontId="0" fillId="0" borderId="30" xfId="0" applyBorder="1" applyProtection="1">
      <protection locked="0"/>
    </xf>
    <xf numFmtId="0" fontId="0" fillId="3" borderId="2" xfId="0" applyFill="1" applyBorder="1" applyProtection="1"/>
    <xf numFmtId="0" fontId="0" fillId="3" borderId="3" xfId="0" applyFill="1" applyBorder="1" applyProtection="1"/>
    <xf numFmtId="0" fontId="1" fillId="3" borderId="0" xfId="0" applyFont="1" applyFill="1" applyBorder="1" applyProtection="1"/>
    <xf numFmtId="0" fontId="1" fillId="3" borderId="0" xfId="0" applyFont="1" applyFill="1" applyBorder="1" applyAlignment="1" applyProtection="1"/>
    <xf numFmtId="0" fontId="1" fillId="3" borderId="0" xfId="0" applyFont="1" applyFill="1" applyBorder="1" applyAlignment="1" applyProtection="1">
      <alignment horizontal="left"/>
    </xf>
    <xf numFmtId="0" fontId="1" fillId="3" borderId="21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22" xfId="0" applyFont="1" applyFill="1" applyBorder="1" applyAlignment="1" applyProtection="1">
      <alignment horizontal="center" vertical="center"/>
    </xf>
    <xf numFmtId="0" fontId="0" fillId="3" borderId="21" xfId="0" applyFill="1" applyBorder="1" applyProtection="1"/>
    <xf numFmtId="0" fontId="1" fillId="3" borderId="10" xfId="0" applyFont="1" applyFill="1" applyBorder="1" applyProtection="1"/>
    <xf numFmtId="0" fontId="0" fillId="3" borderId="23" xfId="0" applyFill="1" applyBorder="1" applyProtection="1"/>
    <xf numFmtId="0" fontId="4" fillId="3" borderId="24" xfId="0" applyFont="1" applyFill="1" applyBorder="1" applyAlignment="1" applyProtection="1">
      <alignment horizontal="right" vertical="center" wrapText="1"/>
    </xf>
    <xf numFmtId="0" fontId="0" fillId="3" borderId="24" xfId="0" applyFill="1" applyBorder="1" applyProtection="1"/>
    <xf numFmtId="0" fontId="0" fillId="3" borderId="4" xfId="0" applyFill="1" applyBorder="1" applyProtection="1"/>
    <xf numFmtId="0" fontId="0" fillId="3" borderId="6" xfId="0" applyFill="1" applyBorder="1" applyProtection="1"/>
    <xf numFmtId="0" fontId="0" fillId="0" borderId="0" xfId="0" applyProtection="1"/>
    <xf numFmtId="0" fontId="0" fillId="0" borderId="7" xfId="0" applyBorder="1" applyAlignment="1" applyProtection="1">
      <alignment horizontal="left" vertical="center"/>
      <protection locked="0"/>
    </xf>
    <xf numFmtId="14" fontId="0" fillId="0" borderId="7" xfId="0" applyNumberFormat="1" applyBorder="1" applyAlignment="1" applyProtection="1">
      <alignment horizontal="left" vertical="center"/>
      <protection locked="0"/>
    </xf>
    <xf numFmtId="164" fontId="0" fillId="4" borderId="7" xfId="0" applyNumberFormat="1" applyFont="1" applyFill="1" applyBorder="1" applyAlignment="1" applyProtection="1">
      <protection locked="0"/>
    </xf>
    <xf numFmtId="0" fontId="4" fillId="0" borderId="31" xfId="0" applyFont="1" applyBorder="1" applyAlignment="1" applyProtection="1">
      <alignment vertical="center" wrapText="1"/>
      <protection locked="0"/>
    </xf>
    <xf numFmtId="0" fontId="4" fillId="0" borderId="20" xfId="0" applyFont="1" applyBorder="1" applyAlignment="1" applyProtection="1">
      <alignment vertical="center" wrapText="1"/>
      <protection locked="0"/>
    </xf>
    <xf numFmtId="0" fontId="4" fillId="0" borderId="29" xfId="0" applyFont="1" applyBorder="1" applyAlignment="1" applyProtection="1">
      <alignment vertical="center" wrapText="1"/>
      <protection locked="0"/>
    </xf>
    <xf numFmtId="0" fontId="1" fillId="2" borderId="32" xfId="0" applyFont="1" applyFill="1" applyBorder="1" applyAlignment="1" applyProtection="1">
      <alignment horizontal="center"/>
    </xf>
    <xf numFmtId="0" fontId="1" fillId="2" borderId="18" xfId="0" applyFont="1" applyFill="1" applyBorder="1" applyAlignment="1" applyProtection="1">
      <alignment horizontal="center"/>
    </xf>
    <xf numFmtId="0" fontId="1" fillId="2" borderId="33" xfId="0" applyFont="1" applyFill="1" applyBorder="1" applyAlignment="1" applyProtection="1">
      <alignment horizontal="center"/>
    </xf>
    <xf numFmtId="0" fontId="1" fillId="3" borderId="0" xfId="0" applyFont="1" applyFill="1" applyBorder="1" applyAlignment="1" applyProtection="1">
      <alignment horizontal="left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3" xfId="0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5" xfId="0" applyBorder="1" applyAlignment="1" applyProtection="1">
      <alignment horizontal="left" vertical="center"/>
      <protection locked="0"/>
    </xf>
    <xf numFmtId="0" fontId="0" fillId="4" borderId="16" xfId="0" applyFont="1" applyFill="1" applyBorder="1" applyAlignment="1" applyProtection="1">
      <alignment horizontal="left" vertical="center"/>
      <protection locked="0"/>
    </xf>
    <xf numFmtId="0" fontId="0" fillId="4" borderId="19" xfId="0" applyFont="1" applyFill="1" applyBorder="1" applyAlignment="1" applyProtection="1">
      <alignment horizontal="left" vertical="center"/>
      <protection locked="0"/>
    </xf>
    <xf numFmtId="0" fontId="0" fillId="4" borderId="17" xfId="0" applyFont="1" applyFill="1" applyBorder="1" applyAlignment="1" applyProtection="1">
      <alignment horizontal="left" vertical="center"/>
      <protection locked="0"/>
    </xf>
    <xf numFmtId="14" fontId="0" fillId="4" borderId="16" xfId="0" applyNumberFormat="1" applyFont="1" applyFill="1" applyBorder="1" applyAlignment="1" applyProtection="1">
      <alignment horizontal="left" vertical="center"/>
      <protection locked="0"/>
    </xf>
    <xf numFmtId="0" fontId="1" fillId="3" borderId="8" xfId="0" applyFont="1" applyFill="1" applyBorder="1" applyAlignment="1" applyProtection="1">
      <alignment horizontal="left"/>
    </xf>
    <xf numFmtId="0" fontId="1" fillId="3" borderId="9" xfId="0" applyFont="1" applyFill="1" applyBorder="1" applyAlignment="1" applyProtection="1">
      <alignment horizontal="left"/>
    </xf>
    <xf numFmtId="0" fontId="1" fillId="3" borderId="10" xfId="0" applyFont="1" applyFill="1" applyBorder="1" applyAlignment="1" applyProtection="1">
      <alignment horizontal="left"/>
    </xf>
    <xf numFmtId="0" fontId="1" fillId="3" borderId="0" xfId="0" applyFont="1" applyFill="1" applyBorder="1" applyAlignment="1" applyProtection="1">
      <alignment horizontal="left" vertical="center"/>
    </xf>
    <xf numFmtId="0" fontId="1" fillId="3" borderId="12" xfId="0" applyFont="1" applyFill="1" applyBorder="1" applyAlignment="1" applyProtection="1">
      <alignment horizontal="left" vertical="center"/>
    </xf>
    <xf numFmtId="0" fontId="1" fillId="2" borderId="26" xfId="0" applyFont="1" applyFill="1" applyBorder="1" applyAlignment="1" applyProtection="1">
      <alignment horizontal="center" vertical="center"/>
    </xf>
    <xf numFmtId="0" fontId="1" fillId="2" borderId="27" xfId="0" applyFont="1" applyFill="1" applyBorder="1" applyAlignment="1" applyProtection="1">
      <alignment horizontal="center" vertical="center"/>
    </xf>
    <xf numFmtId="0" fontId="1" fillId="2" borderId="28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44" xfId="0" applyBorder="1" applyProtection="1">
      <protection locked="0"/>
    </xf>
    <xf numFmtId="0" fontId="3" fillId="0" borderId="37" xfId="0" applyFont="1" applyBorder="1" applyAlignment="1" applyProtection="1">
      <alignment horizontal="left" vertical="center" wrapText="1"/>
    </xf>
    <xf numFmtId="0" fontId="3" fillId="0" borderId="39" xfId="0" applyFont="1" applyBorder="1" applyAlignment="1" applyProtection="1">
      <alignment horizontal="left" vertical="center" wrapText="1"/>
    </xf>
    <xf numFmtId="0" fontId="3" fillId="0" borderId="34" xfId="0" applyFont="1" applyBorder="1" applyAlignment="1" applyProtection="1">
      <alignment horizontal="left" vertical="center" wrapText="1"/>
    </xf>
    <xf numFmtId="0" fontId="3" fillId="0" borderId="36" xfId="0" applyFont="1" applyBorder="1" applyAlignment="1" applyProtection="1">
      <alignment horizontal="left" vertical="center" wrapText="1"/>
    </xf>
    <xf numFmtId="0" fontId="3" fillId="0" borderId="27" xfId="0" applyFont="1" applyBorder="1" applyAlignment="1" applyProtection="1">
      <alignment horizontal="left" vertical="center" wrapText="1"/>
    </xf>
    <xf numFmtId="0" fontId="3" fillId="0" borderId="28" xfId="0" applyFont="1" applyBorder="1" applyAlignment="1" applyProtection="1">
      <alignment horizontal="left" vertical="center" wrapText="1"/>
    </xf>
    <xf numFmtId="0" fontId="4" fillId="0" borderId="36" xfId="0" applyFont="1" applyBorder="1" applyAlignment="1" applyProtection="1">
      <alignment horizontal="left" vertical="center" wrapText="1"/>
    </xf>
    <xf numFmtId="0" fontId="4" fillId="0" borderId="27" xfId="0" applyFont="1" applyBorder="1" applyAlignment="1" applyProtection="1">
      <alignment horizontal="left" vertical="center" wrapText="1"/>
    </xf>
    <xf numFmtId="0" fontId="4" fillId="0" borderId="28" xfId="0" applyFont="1" applyBorder="1" applyAlignment="1" applyProtection="1">
      <alignment horizontal="left" vertical="center" wrapText="1"/>
    </xf>
    <xf numFmtId="0" fontId="4" fillId="0" borderId="38" xfId="0" applyFont="1" applyBorder="1" applyAlignment="1" applyProtection="1">
      <alignment horizontal="left" vertical="center" wrapText="1"/>
    </xf>
    <xf numFmtId="0" fontId="4" fillId="0" borderId="40" xfId="0" applyFont="1" applyBorder="1" applyAlignment="1" applyProtection="1">
      <alignment horizontal="left" vertical="center" wrapText="1"/>
    </xf>
    <xf numFmtId="0" fontId="4" fillId="0" borderId="35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horizontal="left" vertical="center"/>
      <protection locked="0"/>
    </xf>
    <xf numFmtId="14" fontId="0" fillId="0" borderId="0" xfId="0" applyNumberFormat="1" applyFont="1" applyAlignment="1" applyProtection="1">
      <alignment horizontal="left" vertical="center"/>
      <protection locked="0"/>
    </xf>
    <xf numFmtId="14" fontId="0" fillId="0" borderId="0" xfId="0" applyNumberFormat="1" applyAlignment="1" applyProtection="1">
      <alignment horizontal="left" vertical="center"/>
      <protection locked="0"/>
    </xf>
    <xf numFmtId="0" fontId="0" fillId="0" borderId="41" xfId="0" applyFont="1" applyBorder="1" applyAlignment="1">
      <alignment horizontal="left" vertical="center"/>
    </xf>
    <xf numFmtId="0" fontId="0" fillId="0" borderId="0" xfId="0" applyFont="1" applyAlignment="1" applyProtection="1">
      <alignment horizontal="left" vertical="center"/>
      <protection locked="0"/>
    </xf>
    <xf numFmtId="14" fontId="0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164" fontId="0" fillId="0" borderId="0" xfId="0" applyNumberFormat="1" applyFont="1" applyAlignment="1" applyProtection="1">
      <alignment horizontal="left" vertical="center"/>
      <protection locked="0"/>
    </xf>
    <xf numFmtId="164" fontId="0" fillId="0" borderId="0" xfId="0" applyNumberForma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1" fontId="6" fillId="5" borderId="41" xfId="0" applyNumberFormat="1" applyFont="1" applyFill="1" applyBorder="1" applyAlignment="1">
      <alignment horizontal="left" vertical="center"/>
    </xf>
    <xf numFmtId="1" fontId="0" fillId="0" borderId="0" xfId="0" applyNumberFormat="1" applyAlignment="1" applyProtection="1">
      <alignment horizontal="left" vertical="center"/>
      <protection locked="0"/>
    </xf>
    <xf numFmtId="0" fontId="0" fillId="0" borderId="42" xfId="0" applyFont="1" applyBorder="1" applyAlignment="1">
      <alignment horizontal="left" vertical="center"/>
    </xf>
    <xf numFmtId="14" fontId="0" fillId="0" borderId="42" xfId="0" applyNumberFormat="1" applyFont="1" applyBorder="1" applyAlignment="1">
      <alignment horizontal="left" vertical="center"/>
    </xf>
    <xf numFmtId="164" fontId="0" fillId="0" borderId="42" xfId="0" applyNumberFormat="1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/>
    </xf>
  </cellXfs>
  <cellStyles count="1">
    <cellStyle name="Normal" xfId="0" builtinId="0"/>
  </cellStyles>
  <dxfs count="39">
    <dxf>
      <font>
        <i val="0"/>
        <family val="2"/>
      </font>
      <alignment horizontal="left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numFmt numFmtId="19" formatCode="dd/mm/yyyy"/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numFmt numFmtId="19" formatCode="dd/mm/yyyy"/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yy"/>
      <alignment horizontal="left" vertical="center" textRotation="0" wrapText="0" indent="0" justifyLastLine="0" shrinkToFit="0" readingOrder="0"/>
      <protection locked="0" hidden="0"/>
    </dxf>
    <dxf>
      <font>
        <i val="0"/>
      </font>
      <numFmt numFmtId="19" formatCode="dd/mm/yyyy"/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  <dxf>
      <font>
        <i val="0"/>
      </font>
      <alignment horizontal="left" vertical="center" textRotation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438150</xdr:colOff>
          <xdr:row>14</xdr:row>
          <xdr:rowOff>152400</xdr:rowOff>
        </xdr:from>
        <xdr:to>
          <xdr:col>12</xdr:col>
          <xdr:colOff>518583</xdr:colOff>
          <xdr:row>17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patient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1E0F81-137E-4459-A84C-6356D8CE502F}" name="Tableau1" displayName="Tableau1" ref="B1:AL5" totalsRowShown="0" headerRowDxfId="1" dataDxfId="0">
  <autoFilter ref="B1:AL5" xr:uid="{8E5D5E44-96F6-4F92-A167-15D9684A92D7}"/>
  <sortState xmlns:xlrd2="http://schemas.microsoft.com/office/spreadsheetml/2017/richdata2" ref="B2:AL5">
    <sortCondition ref="F1:F5"/>
  </sortState>
  <tableColumns count="37">
    <tableColumn id="1" xr3:uid="{ADAEA5E9-D79A-4C8B-AE5C-61B93C16E4DC}" name="NOM" dataDxfId="38"/>
    <tableColumn id="2" xr3:uid="{13A6DE35-19ED-47FF-875E-A28812CE4999}" name="Prénom" dataDxfId="37"/>
    <tableColumn id="3" xr3:uid="{3D069C0C-9456-451E-89A1-57F3B088FE73}" name="DDN" dataDxfId="36"/>
    <tableColumn id="35" xr3:uid="{FB828CA5-1E43-4B1F-89D0-17B5B14D3A36}" name="Âge" dataDxfId="35"/>
    <tableColumn id="4" xr3:uid="{8E733DC0-CE4B-4593-8B2D-0EEDE164AC80}" name="Date 1ère inf P. aeruginosa" dataDxfId="34"/>
    <tableColumn id="5" xr3:uid="{654B7D36-C5C4-4F95-AD3E-41DA9A2A6946}" name="Statut colonisation P. aeruginosa" dataDxfId="33"/>
    <tableColumn id="37" xr3:uid="{9E95C97D-4BF5-4190-87F7-744D1C228B15}" name="Mutation" dataDxfId="32"/>
    <tableColumn id="36" xr3:uid="{019B19F1-112C-412C-B95E-A86DED612702}" name="Traitement au long court" dataDxfId="31"/>
    <tableColumn id="6" xr3:uid="{B12CC76B-4DC4-4169-8859-B9B19D3204F8}" name="Date ECBC" dataDxfId="30"/>
    <tableColumn id="7" xr3:uid="{58D36B92-5039-4F94-9849-2530317BB727}" name="S. aureus" dataDxfId="29"/>
    <tableColumn id="8" xr3:uid="{70CC32C2-D99C-4A91-91AA-94DAAB0D0A1F}" name="Seuil" dataDxfId="28"/>
    <tableColumn id="9" xr3:uid="{0131685B-D48C-4B15-8FC6-C81D5AEE7698}" name="P. aeruginosa" dataDxfId="27"/>
    <tableColumn id="10" xr3:uid="{E30DF21E-1D01-4B08-8FD1-BE15A55295BF}" name="Seuil2" dataDxfId="26"/>
    <tableColumn id="11" xr3:uid="{CBB39F75-8C34-47A6-B843-4B544F00F98B}" name="B. cepacia complex" dataDxfId="25"/>
    <tableColumn id="12" xr3:uid="{5757178D-1901-4240-8887-CB3DFA35166D}" name="Seuil3" dataDxfId="24"/>
    <tableColumn id="13" xr3:uid="{974ED983-B155-46C4-A711-99FE51C36F12}" name="S. maltophilia" dataDxfId="23"/>
    <tableColumn id="14" xr3:uid="{5B4276EF-454E-4BAD-83DA-A110A675E9A8}" name="Seuil4" dataDxfId="22"/>
    <tableColumn id="15" xr3:uid="{705984A9-E38D-4747-8E98-9EEF07D4AFF1}" name="Achromobacter" dataDxfId="21"/>
    <tableColumn id="16" xr3:uid="{0B2BF3AE-26B4-4B31-9EB0-BEEE692E98C0}" name="Seuil5" dataDxfId="20"/>
    <tableColumn id="17" xr3:uid="{0603BC4D-A50B-4ABF-9A2E-A75A333501B5}" name="Chryseobacterium" dataDxfId="19"/>
    <tableColumn id="18" xr3:uid="{717BBB4A-DB13-41B7-9E66-9CF999BE994F}" name="Seuil6" dataDxfId="18"/>
    <tableColumn id="19" xr3:uid="{31FCC59E-661E-4C87-AFB1-CEC52700C18A}" name="SA SCV" dataDxfId="17"/>
    <tableColumn id="20" xr3:uid="{DA6E4E4C-DC25-4FF9-8A03-981636332E98}" name="Seuil7" dataDxfId="16"/>
    <tableColumn id="21" xr3:uid="{4DA90718-4049-4C21-BD17-2F255C1197F3}" name="Autres BGN AS" dataDxfId="15"/>
    <tableColumn id="22" xr3:uid="{77F67A1C-8D42-4C69-B31D-3C0A5415C45B}" name="Seuil8" dataDxfId="14"/>
    <tableColumn id="23" xr3:uid="{EAB60C04-30FB-43E4-A111-AF397926F7D5}" name="H. influenzae" dataDxfId="13"/>
    <tableColumn id="24" xr3:uid="{79BC09E2-086A-4EA5-970A-E8C0A3F76102}" name="Seuil9" dataDxfId="12"/>
    <tableColumn id="25" xr3:uid="{E2BD17B2-B2D5-4C53-916B-2C88BE5A2021}" name="S. pneumoniae" dataDxfId="11"/>
    <tableColumn id="26" xr3:uid="{DBE9EEF1-C6E9-45E5-9BCF-F19E05BAEDE3}" name="Seuil10" dataDxfId="10"/>
    <tableColumn id="27" xr3:uid="{EE661D9A-F6C3-4B4A-AE82-321EA7C3EB81}" name="B. catarrhalis" dataDxfId="9"/>
    <tableColumn id="28" xr3:uid="{BFA86E09-E115-4ED2-ADC3-1B2DCCC7F15E}" name="Seuil11" dataDxfId="8"/>
    <tableColumn id="29" xr3:uid="{6BFDC50E-42F1-4265-93EA-69D5F4023697}" name="Entérobactéries" dataDxfId="7"/>
    <tableColumn id="30" xr3:uid="{1403DECD-649C-4A07-86BF-2A198A59D6F8}" name="Seuil12" dataDxfId="6"/>
    <tableColumn id="31" xr3:uid="{3987E486-543C-4D6A-BC64-521FA29594BF}" name="PA mucoïde " dataDxfId="5"/>
    <tableColumn id="32" xr3:uid="{7C2AEBE7-0679-4C1A-9B10-0EAD8C552626}" name="Seuil13" dataDxfId="4"/>
    <tableColumn id="33" xr3:uid="{382D01CE-5B29-47D4-A8A1-4CA96251C09D}" name="PA SCV" dataDxfId="3"/>
    <tableColumn id="34" xr3:uid="{B55016ED-C6C5-4A2A-9E24-BED802E19C30}" name="Seuil14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2B01-DB0A-4DEB-B3C0-A4584A14200E}">
  <sheetPr codeName="Feuil1"/>
  <dimension ref="B1:Q36"/>
  <sheetViews>
    <sheetView showGridLines="0" zoomScale="90" zoomScaleNormal="90" workbookViewId="0">
      <selection activeCell="E4" sqref="E4:H4"/>
    </sheetView>
  </sheetViews>
  <sheetFormatPr baseColWidth="10" defaultRowHeight="15" x14ac:dyDescent="0.25"/>
  <cols>
    <col min="1" max="1" width="11.42578125" style="22"/>
    <col min="2" max="3" width="5.140625" style="22" customWidth="1"/>
    <col min="4" max="4" width="10" style="22" customWidth="1"/>
    <col min="5" max="6" width="6.5703125" style="22" customWidth="1"/>
    <col min="7" max="7" width="15.28515625" style="22" customWidth="1"/>
    <col min="8" max="8" width="11.42578125" style="22"/>
    <col min="9" max="9" width="9" style="22" customWidth="1"/>
    <col min="10" max="10" width="11.42578125" style="22"/>
    <col min="11" max="11" width="16.5703125" style="22" customWidth="1"/>
    <col min="12" max="12" width="4.5703125" style="22" customWidth="1"/>
    <col min="13" max="13" width="14.42578125" style="22" customWidth="1"/>
    <col min="14" max="16384" width="11.42578125" style="22"/>
  </cols>
  <sheetData>
    <row r="1" spans="2:17" ht="15.75" thickBot="1" x14ac:dyDescent="0.3"/>
    <row r="2" spans="2:17" ht="15.75" thickBot="1" x14ac:dyDescent="0.3">
      <c r="B2" s="29" t="s">
        <v>82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1"/>
    </row>
    <row r="3" spans="2:17" x14ac:dyDescent="0.25"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8"/>
    </row>
    <row r="4" spans="2:17" x14ac:dyDescent="0.25">
      <c r="B4" s="7"/>
      <c r="C4" s="1"/>
      <c r="D4" s="9" t="s">
        <v>79</v>
      </c>
      <c r="E4" s="42"/>
      <c r="F4" s="43"/>
      <c r="G4" s="43"/>
      <c r="H4" s="44"/>
      <c r="I4" s="1"/>
      <c r="J4" s="1"/>
      <c r="K4" s="1"/>
      <c r="L4" s="1"/>
      <c r="M4" s="1"/>
      <c r="N4" s="8"/>
    </row>
    <row r="5" spans="2:17" x14ac:dyDescent="0.25">
      <c r="B5" s="7"/>
      <c r="C5" s="1"/>
      <c r="D5" s="9" t="s">
        <v>54</v>
      </c>
      <c r="E5" s="42"/>
      <c r="F5" s="43"/>
      <c r="G5" s="43"/>
      <c r="H5" s="44"/>
      <c r="I5" s="1"/>
      <c r="J5" s="32" t="s">
        <v>59</v>
      </c>
      <c r="K5" s="32"/>
      <c r="L5" s="32"/>
      <c r="M5" s="24"/>
      <c r="N5" s="8"/>
    </row>
    <row r="6" spans="2:17" x14ac:dyDescent="0.25">
      <c r="B6" s="7"/>
      <c r="C6" s="1"/>
      <c r="D6" s="9" t="s">
        <v>55</v>
      </c>
      <c r="E6" s="42"/>
      <c r="F6" s="43"/>
      <c r="G6" s="43"/>
      <c r="H6" s="44"/>
      <c r="I6" s="1"/>
      <c r="J6" s="1"/>
      <c r="K6" s="1"/>
      <c r="L6" s="1"/>
      <c r="M6" s="1"/>
      <c r="N6" s="8"/>
    </row>
    <row r="7" spans="2:17" x14ac:dyDescent="0.25">
      <c r="B7" s="7"/>
      <c r="C7" s="1"/>
      <c r="D7" s="10" t="s">
        <v>24</v>
      </c>
      <c r="E7" s="45"/>
      <c r="F7" s="44"/>
      <c r="G7" s="1"/>
      <c r="H7" s="1"/>
      <c r="I7" s="1"/>
      <c r="J7" s="49" t="s">
        <v>60</v>
      </c>
      <c r="K7" s="49"/>
      <c r="L7" s="50"/>
      <c r="M7" s="23"/>
      <c r="N7" s="8"/>
    </row>
    <row r="8" spans="2:17" x14ac:dyDescent="0.25">
      <c r="B8" s="7"/>
      <c r="C8" s="1"/>
      <c r="D8" s="11" t="s">
        <v>56</v>
      </c>
      <c r="E8" s="25">
        <f ca="1">TODAY()-E7</f>
        <v>44361</v>
      </c>
      <c r="F8" s="1"/>
      <c r="G8" s="1"/>
      <c r="H8" s="1"/>
      <c r="I8" s="1"/>
      <c r="J8" s="1"/>
      <c r="K8" s="2"/>
      <c r="L8" s="1"/>
      <c r="M8" s="1"/>
      <c r="N8" s="8"/>
    </row>
    <row r="9" spans="2:17" x14ac:dyDescent="0.25">
      <c r="B9" s="7"/>
      <c r="C9" s="1"/>
      <c r="D9" s="1"/>
      <c r="E9" s="1"/>
      <c r="F9" s="1"/>
      <c r="G9" s="1"/>
      <c r="H9" s="1"/>
      <c r="I9" s="1"/>
      <c r="J9" s="1"/>
      <c r="K9" s="2"/>
      <c r="L9" s="1"/>
      <c r="M9" s="1"/>
      <c r="N9" s="8"/>
    </row>
    <row r="10" spans="2:17" x14ac:dyDescent="0.25">
      <c r="B10" s="7"/>
      <c r="C10" s="1"/>
      <c r="D10" s="10" t="s">
        <v>57</v>
      </c>
      <c r="E10" s="10"/>
      <c r="F10" s="10"/>
      <c r="G10" s="23"/>
      <c r="H10" s="1"/>
      <c r="I10" s="1"/>
      <c r="J10" s="1"/>
      <c r="K10" s="2"/>
      <c r="L10" s="1"/>
      <c r="M10" s="1"/>
      <c r="N10" s="8"/>
    </row>
    <row r="11" spans="2:17" x14ac:dyDescent="0.25">
      <c r="B11" s="7"/>
      <c r="C11" s="1"/>
      <c r="D11" s="32" t="s">
        <v>58</v>
      </c>
      <c r="E11" s="32"/>
      <c r="F11" s="32"/>
      <c r="G11" s="32"/>
      <c r="H11" s="32"/>
      <c r="I11" s="1"/>
      <c r="J11" s="1"/>
      <c r="K11" s="2"/>
      <c r="L11" s="1"/>
      <c r="M11" s="1"/>
      <c r="N11" s="8"/>
    </row>
    <row r="12" spans="2:17" x14ac:dyDescent="0.25">
      <c r="B12" s="7"/>
      <c r="C12" s="1"/>
      <c r="D12" s="33"/>
      <c r="E12" s="34"/>
      <c r="F12" s="34"/>
      <c r="G12" s="34"/>
      <c r="H12" s="34"/>
      <c r="I12" s="35"/>
      <c r="J12" s="1"/>
      <c r="K12" s="2"/>
      <c r="L12" s="1"/>
      <c r="M12" s="1"/>
      <c r="N12" s="8"/>
    </row>
    <row r="13" spans="2:17" x14ac:dyDescent="0.25">
      <c r="B13" s="7"/>
      <c r="C13" s="1"/>
      <c r="D13" s="36"/>
      <c r="E13" s="37"/>
      <c r="F13" s="37"/>
      <c r="G13" s="37"/>
      <c r="H13" s="37"/>
      <c r="I13" s="38"/>
      <c r="J13" s="1"/>
      <c r="K13" s="2"/>
      <c r="L13" s="1"/>
      <c r="M13" s="1"/>
      <c r="N13" s="8"/>
      <c r="Q13"/>
    </row>
    <row r="14" spans="2:17" x14ac:dyDescent="0.25">
      <c r="B14" s="7"/>
      <c r="C14" s="1"/>
      <c r="D14" s="39"/>
      <c r="E14" s="40"/>
      <c r="F14" s="40"/>
      <c r="G14" s="40"/>
      <c r="H14" s="40"/>
      <c r="I14" s="41"/>
      <c r="J14" s="1"/>
      <c r="K14" s="1"/>
      <c r="L14" s="1"/>
      <c r="M14" s="1"/>
      <c r="N14" s="8"/>
      <c r="Q14"/>
    </row>
    <row r="15" spans="2:17" x14ac:dyDescent="0.25">
      <c r="B15" s="7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8"/>
    </row>
    <row r="16" spans="2:17" x14ac:dyDescent="0.25">
      <c r="B16" s="7"/>
      <c r="C16" s="51" t="s">
        <v>8</v>
      </c>
      <c r="D16" s="52"/>
      <c r="E16" s="52"/>
      <c r="F16" s="52"/>
      <c r="G16" s="52"/>
      <c r="H16" s="52"/>
      <c r="I16" s="53"/>
      <c r="J16" s="1"/>
      <c r="K16" s="1"/>
      <c r="L16" s="1"/>
      <c r="M16" s="1"/>
      <c r="N16" s="8"/>
    </row>
    <row r="17" spans="2:14" x14ac:dyDescent="0.25">
      <c r="B17" s="7"/>
      <c r="C17" s="12"/>
      <c r="D17" s="13"/>
      <c r="E17" s="13"/>
      <c r="F17" s="13"/>
      <c r="G17" s="13"/>
      <c r="H17" s="13"/>
      <c r="I17" s="14"/>
      <c r="J17" s="1"/>
      <c r="K17" s="1"/>
      <c r="L17" s="1"/>
      <c r="M17" s="1"/>
      <c r="N17" s="8"/>
    </row>
    <row r="18" spans="2:14" x14ac:dyDescent="0.25">
      <c r="B18" s="7"/>
      <c r="C18" s="15"/>
      <c r="D18" s="9" t="s">
        <v>61</v>
      </c>
      <c r="E18" s="45"/>
      <c r="F18" s="44"/>
      <c r="G18" s="1"/>
      <c r="H18" s="1"/>
      <c r="I18" s="4"/>
      <c r="J18" s="1"/>
      <c r="K18" s="1"/>
      <c r="L18" s="1"/>
      <c r="M18" s="1"/>
      <c r="N18" s="8"/>
    </row>
    <row r="19" spans="2:14" x14ac:dyDescent="0.25">
      <c r="B19" s="7"/>
      <c r="C19" s="15"/>
      <c r="D19" s="1"/>
      <c r="E19" s="1"/>
      <c r="F19" s="1"/>
      <c r="G19" s="1"/>
      <c r="H19" s="1"/>
      <c r="I19" s="4"/>
      <c r="J19" s="1"/>
      <c r="K19" s="1"/>
      <c r="L19" s="1"/>
      <c r="M19" s="1"/>
      <c r="N19" s="8"/>
    </row>
    <row r="20" spans="2:14" x14ac:dyDescent="0.25">
      <c r="B20" s="7"/>
      <c r="C20" s="15"/>
      <c r="D20" s="46" t="s">
        <v>9</v>
      </c>
      <c r="E20" s="47"/>
      <c r="F20" s="47"/>
      <c r="G20" s="48"/>
      <c r="H20" s="16" t="s">
        <v>23</v>
      </c>
      <c r="I20" s="4"/>
      <c r="J20" s="1"/>
      <c r="K20" s="1"/>
      <c r="L20" s="1"/>
      <c r="M20" s="1"/>
      <c r="N20" s="8"/>
    </row>
    <row r="21" spans="2:14" x14ac:dyDescent="0.25">
      <c r="B21" s="7"/>
      <c r="C21" s="15"/>
      <c r="D21" s="56" t="s">
        <v>10</v>
      </c>
      <c r="E21" s="57"/>
      <c r="F21" s="58"/>
      <c r="G21" s="28"/>
      <c r="H21" s="6" t="str">
        <f t="shared" ref="H21:H34" si="0">IF(G21="non","NA"," ")</f>
        <v xml:space="preserve"> </v>
      </c>
      <c r="I21" s="4"/>
      <c r="J21" s="1"/>
      <c r="K21" s="1"/>
      <c r="L21" s="1"/>
      <c r="M21" s="1"/>
      <c r="N21" s="8"/>
    </row>
    <row r="22" spans="2:14" ht="15" customHeight="1" x14ac:dyDescent="0.25">
      <c r="B22" s="7"/>
      <c r="C22" s="15"/>
      <c r="D22" s="59" t="s">
        <v>11</v>
      </c>
      <c r="E22" s="60"/>
      <c r="F22" s="61"/>
      <c r="G22" s="27"/>
      <c r="H22" s="6" t="s">
        <v>46</v>
      </c>
      <c r="I22" s="4"/>
      <c r="J22" s="1"/>
      <c r="K22" s="1"/>
      <c r="L22" s="1"/>
      <c r="M22" s="1"/>
      <c r="N22" s="8"/>
    </row>
    <row r="23" spans="2:14" ht="15" customHeight="1" x14ac:dyDescent="0.25">
      <c r="B23" s="7"/>
      <c r="C23" s="15"/>
      <c r="D23" s="59" t="s">
        <v>73</v>
      </c>
      <c r="E23" s="60"/>
      <c r="F23" s="61"/>
      <c r="G23" s="27"/>
      <c r="H23" s="6" t="str">
        <f t="shared" si="0"/>
        <v xml:space="preserve"> </v>
      </c>
      <c r="I23" s="4"/>
      <c r="J23" s="1"/>
      <c r="K23" s="1"/>
      <c r="L23" s="1"/>
      <c r="M23" s="1"/>
      <c r="N23" s="8"/>
    </row>
    <row r="24" spans="2:14" ht="15" customHeight="1" x14ac:dyDescent="0.25">
      <c r="B24" s="7"/>
      <c r="C24" s="15"/>
      <c r="D24" s="59" t="s">
        <v>12</v>
      </c>
      <c r="E24" s="60"/>
      <c r="F24" s="61"/>
      <c r="G24" s="27"/>
      <c r="H24" s="6" t="str">
        <f t="shared" si="0"/>
        <v xml:space="preserve"> </v>
      </c>
      <c r="I24" s="4"/>
      <c r="J24" s="1"/>
      <c r="K24" s="1"/>
      <c r="L24" s="1"/>
      <c r="M24" s="1"/>
      <c r="N24" s="8"/>
    </row>
    <row r="25" spans="2:14" ht="15" customHeight="1" x14ac:dyDescent="0.25">
      <c r="B25" s="7"/>
      <c r="C25" s="15"/>
      <c r="D25" s="59" t="s">
        <v>13</v>
      </c>
      <c r="E25" s="60"/>
      <c r="F25" s="61"/>
      <c r="G25" s="27"/>
      <c r="H25" s="6" t="str">
        <f t="shared" si="0"/>
        <v xml:space="preserve"> </v>
      </c>
      <c r="I25" s="4"/>
      <c r="J25" s="1"/>
      <c r="K25" s="1"/>
      <c r="L25" s="1"/>
      <c r="M25" s="1"/>
      <c r="N25" s="8"/>
    </row>
    <row r="26" spans="2:14" ht="15" customHeight="1" x14ac:dyDescent="0.25">
      <c r="B26" s="7"/>
      <c r="C26" s="15"/>
      <c r="D26" s="59" t="s">
        <v>14</v>
      </c>
      <c r="E26" s="60"/>
      <c r="F26" s="61"/>
      <c r="G26" s="27"/>
      <c r="H26" s="6" t="str">
        <f t="shared" si="0"/>
        <v xml:space="preserve"> </v>
      </c>
      <c r="I26" s="4"/>
      <c r="J26" s="1"/>
      <c r="K26" s="1"/>
      <c r="L26" s="1"/>
      <c r="M26" s="1"/>
      <c r="N26" s="8"/>
    </row>
    <row r="27" spans="2:14" x14ac:dyDescent="0.25">
      <c r="B27" s="7"/>
      <c r="C27" s="15"/>
      <c r="D27" s="62" t="s">
        <v>15</v>
      </c>
      <c r="E27" s="63"/>
      <c r="F27" s="64"/>
      <c r="G27" s="27"/>
      <c r="H27" s="6" t="str">
        <f t="shared" si="0"/>
        <v xml:space="preserve"> </v>
      </c>
      <c r="I27" s="4"/>
      <c r="J27" s="1"/>
      <c r="K27" s="1"/>
      <c r="L27" s="1"/>
      <c r="M27" s="1"/>
      <c r="N27" s="8"/>
    </row>
    <row r="28" spans="2:14" ht="15" customHeight="1" x14ac:dyDescent="0.25">
      <c r="B28" s="7"/>
      <c r="C28" s="15"/>
      <c r="D28" s="62" t="s">
        <v>16</v>
      </c>
      <c r="E28" s="63"/>
      <c r="F28" s="64"/>
      <c r="G28" s="27"/>
      <c r="H28" s="6" t="str">
        <f t="shared" si="0"/>
        <v xml:space="preserve"> </v>
      </c>
      <c r="I28" s="4"/>
      <c r="J28" s="1"/>
      <c r="K28" s="1"/>
      <c r="L28" s="1"/>
      <c r="M28" s="1"/>
      <c r="N28" s="8"/>
    </row>
    <row r="29" spans="2:14" ht="15" customHeight="1" x14ac:dyDescent="0.25">
      <c r="B29" s="7"/>
      <c r="C29" s="15"/>
      <c r="D29" s="59" t="s">
        <v>17</v>
      </c>
      <c r="E29" s="60"/>
      <c r="F29" s="61"/>
      <c r="G29" s="27"/>
      <c r="H29" s="6" t="str">
        <f t="shared" si="0"/>
        <v xml:space="preserve"> </v>
      </c>
      <c r="I29" s="4"/>
      <c r="J29" s="1"/>
      <c r="K29" s="1"/>
      <c r="L29" s="1"/>
      <c r="M29" s="1"/>
      <c r="N29" s="8"/>
    </row>
    <row r="30" spans="2:14" ht="15" customHeight="1" x14ac:dyDescent="0.25">
      <c r="B30" s="7"/>
      <c r="C30" s="15"/>
      <c r="D30" s="59" t="s">
        <v>18</v>
      </c>
      <c r="E30" s="60"/>
      <c r="F30" s="61"/>
      <c r="G30" s="27"/>
      <c r="H30" s="6" t="str">
        <f t="shared" si="0"/>
        <v xml:space="preserve"> </v>
      </c>
      <c r="I30" s="4"/>
      <c r="J30" s="1"/>
      <c r="K30" s="1"/>
      <c r="L30" s="1"/>
      <c r="M30" s="1"/>
      <c r="N30" s="8"/>
    </row>
    <row r="31" spans="2:14" ht="15" customHeight="1" x14ac:dyDescent="0.25">
      <c r="B31" s="7"/>
      <c r="C31" s="15"/>
      <c r="D31" s="59" t="s">
        <v>19</v>
      </c>
      <c r="E31" s="60"/>
      <c r="F31" s="61"/>
      <c r="G31" s="27"/>
      <c r="H31" s="6" t="str">
        <f t="shared" si="0"/>
        <v xml:space="preserve"> </v>
      </c>
      <c r="I31" s="4"/>
      <c r="J31" s="1"/>
      <c r="K31" s="1"/>
      <c r="L31" s="1"/>
      <c r="M31" s="1"/>
      <c r="N31" s="8"/>
    </row>
    <row r="32" spans="2:14" ht="15" customHeight="1" x14ac:dyDescent="0.25">
      <c r="B32" s="7"/>
      <c r="C32" s="15"/>
      <c r="D32" s="62" t="s">
        <v>20</v>
      </c>
      <c r="E32" s="63"/>
      <c r="F32" s="64"/>
      <c r="G32" s="27"/>
      <c r="H32" s="6" t="str">
        <f t="shared" si="0"/>
        <v xml:space="preserve"> </v>
      </c>
      <c r="I32" s="4"/>
      <c r="J32" s="1"/>
      <c r="K32" s="1"/>
      <c r="L32" s="1"/>
      <c r="M32" s="1"/>
      <c r="N32" s="8"/>
    </row>
    <row r="33" spans="2:14" ht="15" customHeight="1" x14ac:dyDescent="0.25">
      <c r="B33" s="7"/>
      <c r="C33" s="15"/>
      <c r="D33" s="62" t="s">
        <v>21</v>
      </c>
      <c r="E33" s="63"/>
      <c r="F33" s="64"/>
      <c r="G33" s="27"/>
      <c r="H33" s="6" t="str">
        <f t="shared" si="0"/>
        <v xml:space="preserve"> </v>
      </c>
      <c r="I33" s="4"/>
      <c r="J33" s="1"/>
      <c r="K33" s="1"/>
      <c r="L33" s="1"/>
      <c r="M33" s="1"/>
      <c r="N33" s="8"/>
    </row>
    <row r="34" spans="2:14" x14ac:dyDescent="0.25">
      <c r="B34" s="7"/>
      <c r="C34" s="15"/>
      <c r="D34" s="65" t="s">
        <v>22</v>
      </c>
      <c r="E34" s="66"/>
      <c r="F34" s="67"/>
      <c r="G34" s="26"/>
      <c r="H34" s="55" t="str">
        <f t="shared" si="0"/>
        <v xml:space="preserve"> </v>
      </c>
      <c r="I34" s="4"/>
      <c r="J34" s="1"/>
      <c r="K34" s="1"/>
      <c r="L34" s="1"/>
      <c r="M34" s="1"/>
      <c r="N34" s="8"/>
    </row>
    <row r="35" spans="2:14" x14ac:dyDescent="0.25">
      <c r="B35" s="7"/>
      <c r="C35" s="17"/>
      <c r="D35" s="18"/>
      <c r="E35" s="18"/>
      <c r="F35" s="18"/>
      <c r="G35" s="18"/>
      <c r="H35" s="19"/>
      <c r="I35" s="5"/>
      <c r="J35" s="1"/>
      <c r="K35" s="1"/>
      <c r="L35" s="1"/>
      <c r="M35" s="1"/>
      <c r="N35" s="8"/>
    </row>
    <row r="36" spans="2:14" ht="15.75" thickBot="1" x14ac:dyDescent="0.3">
      <c r="B36" s="20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21"/>
    </row>
  </sheetData>
  <sheetProtection selectLockedCells="1"/>
  <mergeCells count="26">
    <mergeCell ref="D34:F34"/>
    <mergeCell ref="D32:F32"/>
    <mergeCell ref="D30:F30"/>
    <mergeCell ref="D28:F28"/>
    <mergeCell ref="D26:F26"/>
    <mergeCell ref="D24:F24"/>
    <mergeCell ref="D33:F33"/>
    <mergeCell ref="D31:F31"/>
    <mergeCell ref="D29:F29"/>
    <mergeCell ref="D27:F27"/>
    <mergeCell ref="D25:F25"/>
    <mergeCell ref="D23:F23"/>
    <mergeCell ref="E7:F7"/>
    <mergeCell ref="E18:F18"/>
    <mergeCell ref="D20:G20"/>
    <mergeCell ref="J7:L7"/>
    <mergeCell ref="C16:I16"/>
    <mergeCell ref="B2:N2"/>
    <mergeCell ref="D21:F21"/>
    <mergeCell ref="D22:F22"/>
    <mergeCell ref="J5:L5"/>
    <mergeCell ref="D11:H11"/>
    <mergeCell ref="D12:I14"/>
    <mergeCell ref="E6:H6"/>
    <mergeCell ref="E5:H5"/>
    <mergeCell ref="E4:H4"/>
  </mergeCells>
  <dataValidations count="4">
    <dataValidation type="list" allowBlank="1" showInputMessage="1" showErrorMessage="1" sqref="H21:H34" xr:uid="{8BEECF38-3411-4E16-BB95-620CE98AE7FD}">
      <formula1>listeseuils</formula1>
    </dataValidation>
    <dataValidation type="list" allowBlank="1" showInputMessage="1" showErrorMessage="1" sqref="M7" xr:uid="{0FBC495A-295D-47B8-A7A2-09756B42F2A2}">
      <formula1>statut</formula1>
    </dataValidation>
    <dataValidation type="list" allowBlank="1" showInputMessage="1" showErrorMessage="1" sqref="G10" xr:uid="{97542061-0215-419E-8D10-166405D981F1}">
      <formula1>mutation</formula1>
    </dataValidation>
    <dataValidation type="list" allowBlank="1" showInputMessage="1" showErrorMessage="1" sqref="G21:G34" xr:uid="{AEE2D441-0CA5-4C54-83B2-223BF6CB8BA8}">
      <formula1>absprs</formula1>
    </dataValidation>
  </dataValidations>
  <pageMargins left="0.7" right="0.7" top="0.75" bottom="0.75" header="0.3" footer="0.3"/>
  <pageSetup paperSize="9" orientation="portrait" horizontalDpi="4294967293" verticalDpi="0" r:id="rId1"/>
  <ignoredErrors>
    <ignoredError sqref="E8 H23:H34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patient">
                <anchor moveWithCells="1" sizeWithCells="1">
                  <from>
                    <xdr:col>10</xdr:col>
                    <xdr:colOff>438150</xdr:colOff>
                    <xdr:row>14</xdr:row>
                    <xdr:rowOff>152400</xdr:rowOff>
                  </from>
                  <to>
                    <xdr:col>12</xdr:col>
                    <xdr:colOff>514350</xdr:colOff>
                    <xdr:row>17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62495-3FB6-4E81-87C5-6B5678253CEE}">
  <sheetPr codeName="Feuil2"/>
  <dimension ref="A1:AL6"/>
  <sheetViews>
    <sheetView tabSelected="1" zoomScale="70" zoomScaleNormal="70" workbookViewId="0">
      <selection activeCell="E28" sqref="E28"/>
    </sheetView>
  </sheetViews>
  <sheetFormatPr baseColWidth="10" defaultRowHeight="15" x14ac:dyDescent="0.25"/>
  <cols>
    <col min="1" max="1" width="21" style="83" bestFit="1" customWidth="1"/>
    <col min="2" max="2" width="23.7109375" style="76" customWidth="1"/>
    <col min="3" max="3" width="20" style="76" customWidth="1"/>
    <col min="4" max="4" width="15.42578125" style="70" customWidth="1"/>
    <col min="5" max="5" width="15.42578125" style="78" customWidth="1"/>
    <col min="6" max="6" width="19.85546875" style="70" customWidth="1"/>
    <col min="7" max="7" width="35" style="76" customWidth="1"/>
    <col min="8" max="8" width="17" style="76" customWidth="1"/>
    <col min="9" max="9" width="35" style="76" customWidth="1"/>
    <col min="10" max="10" width="14.28515625" style="70" customWidth="1"/>
    <col min="11" max="11" width="12.7109375" style="76" customWidth="1"/>
    <col min="12" max="12" width="7.85546875" style="76" customWidth="1"/>
    <col min="13" max="13" width="16.85546875" style="76" customWidth="1"/>
    <col min="14" max="14" width="9.140625" style="76" customWidth="1"/>
    <col min="15" max="15" width="22.28515625" style="76" customWidth="1"/>
    <col min="16" max="16" width="9.140625" style="76" customWidth="1"/>
    <col min="17" max="17" width="16.85546875" style="76" customWidth="1"/>
    <col min="18" max="18" width="9.140625" style="76" customWidth="1"/>
    <col min="19" max="19" width="19" style="76" customWidth="1"/>
    <col min="20" max="20" width="8.85546875" style="76" customWidth="1"/>
    <col min="21" max="21" width="21.28515625" style="76" customWidth="1"/>
    <col min="22" max="22" width="9.140625" style="76" customWidth="1"/>
    <col min="23" max="23" width="12.140625" style="76" customWidth="1"/>
    <col min="24" max="24" width="8.85546875" style="76" customWidth="1"/>
    <col min="25" max="25" width="19.28515625" style="76" customWidth="1"/>
    <col min="26" max="26" width="9.140625" style="76" customWidth="1"/>
    <col min="27" max="27" width="18" style="76" customWidth="1"/>
    <col min="28" max="28" width="9.140625" style="76" customWidth="1"/>
    <col min="29" max="29" width="17.7109375" style="76" customWidth="1"/>
    <col min="30" max="30" width="9.85546875" style="76" customWidth="1"/>
    <col min="31" max="31" width="16.5703125" style="76" customWidth="1"/>
    <col min="32" max="32" width="9.28515625" style="76" customWidth="1"/>
    <col min="33" max="33" width="18.140625" style="76" customWidth="1"/>
    <col min="34" max="34" width="9.85546875" style="76" customWidth="1"/>
    <col min="35" max="35" width="15.28515625" style="76" customWidth="1"/>
    <col min="36" max="36" width="9.85546875" style="76" customWidth="1"/>
    <col min="37" max="37" width="11.140625" style="76" customWidth="1"/>
    <col min="38" max="16384" width="11.42578125" style="76"/>
  </cols>
  <sheetData>
    <row r="1" spans="1:38" ht="15.75" thickBot="1" x14ac:dyDescent="0.3">
      <c r="A1" s="82" t="s">
        <v>79</v>
      </c>
      <c r="B1" s="72" t="s">
        <v>0</v>
      </c>
      <c r="C1" s="72" t="s">
        <v>1</v>
      </c>
      <c r="D1" s="69" t="s">
        <v>24</v>
      </c>
      <c r="E1" s="77" t="s">
        <v>83</v>
      </c>
      <c r="F1" s="69" t="s">
        <v>69</v>
      </c>
      <c r="G1" s="68" t="s">
        <v>3</v>
      </c>
      <c r="H1" s="68" t="s">
        <v>68</v>
      </c>
      <c r="I1" s="68" t="s">
        <v>2</v>
      </c>
      <c r="J1" s="73" t="s">
        <v>25</v>
      </c>
      <c r="K1" s="79" t="s">
        <v>10</v>
      </c>
      <c r="L1" s="74" t="s">
        <v>26</v>
      </c>
      <c r="M1" s="79" t="s">
        <v>11</v>
      </c>
      <c r="N1" s="74" t="s">
        <v>30</v>
      </c>
      <c r="O1" s="79" t="s">
        <v>29</v>
      </c>
      <c r="P1" s="74" t="s">
        <v>31</v>
      </c>
      <c r="Q1" s="79" t="s">
        <v>12</v>
      </c>
      <c r="R1" s="74" t="s">
        <v>32</v>
      </c>
      <c r="S1" s="79" t="s">
        <v>13</v>
      </c>
      <c r="T1" s="74" t="s">
        <v>33</v>
      </c>
      <c r="U1" s="79" t="s">
        <v>14</v>
      </c>
      <c r="V1" s="74" t="s">
        <v>34</v>
      </c>
      <c r="W1" s="79" t="s">
        <v>15</v>
      </c>
      <c r="X1" s="74" t="s">
        <v>35</v>
      </c>
      <c r="Y1" s="79" t="s">
        <v>27</v>
      </c>
      <c r="Z1" s="74" t="s">
        <v>36</v>
      </c>
      <c r="AA1" s="80" t="s">
        <v>17</v>
      </c>
      <c r="AB1" s="72" t="s">
        <v>37</v>
      </c>
      <c r="AC1" s="79" t="s">
        <v>18</v>
      </c>
      <c r="AD1" s="72" t="s">
        <v>38</v>
      </c>
      <c r="AE1" s="79" t="s">
        <v>19</v>
      </c>
      <c r="AF1" s="72" t="s">
        <v>39</v>
      </c>
      <c r="AG1" s="72" t="s">
        <v>20</v>
      </c>
      <c r="AH1" s="72" t="s">
        <v>40</v>
      </c>
      <c r="AI1" s="72" t="s">
        <v>28</v>
      </c>
      <c r="AJ1" s="72" t="s">
        <v>41</v>
      </c>
      <c r="AK1" s="72" t="s">
        <v>22</v>
      </c>
      <c r="AL1" s="72" t="s">
        <v>42</v>
      </c>
    </row>
    <row r="2" spans="1:38" x14ac:dyDescent="0.25">
      <c r="A2" s="71">
        <v>21260343503</v>
      </c>
      <c r="B2" s="72" t="s">
        <v>84</v>
      </c>
      <c r="C2" s="72" t="s">
        <v>85</v>
      </c>
      <c r="D2" s="69">
        <v>35969</v>
      </c>
      <c r="E2" s="77">
        <v>8392</v>
      </c>
      <c r="F2" s="69">
        <v>44336</v>
      </c>
      <c r="G2" s="68" t="s">
        <v>5</v>
      </c>
      <c r="H2" s="68" t="s">
        <v>66</v>
      </c>
      <c r="I2" s="68" t="s">
        <v>86</v>
      </c>
      <c r="J2" s="73"/>
      <c r="K2" s="79" t="s">
        <v>72</v>
      </c>
      <c r="L2" s="74" t="s">
        <v>74</v>
      </c>
      <c r="M2" s="79" t="s">
        <v>71</v>
      </c>
      <c r="N2" s="74" t="s">
        <v>46</v>
      </c>
      <c r="O2" s="79" t="s">
        <v>72</v>
      </c>
      <c r="P2" s="74" t="s">
        <v>74</v>
      </c>
      <c r="Q2" s="79" t="s">
        <v>72</v>
      </c>
      <c r="R2" s="74" t="s">
        <v>74</v>
      </c>
      <c r="S2" s="79" t="s">
        <v>72</v>
      </c>
      <c r="T2" s="74" t="s">
        <v>74</v>
      </c>
      <c r="U2" s="79" t="s">
        <v>72</v>
      </c>
      <c r="V2" s="74" t="s">
        <v>74</v>
      </c>
      <c r="W2" s="79" t="s">
        <v>72</v>
      </c>
      <c r="X2" s="74" t="s">
        <v>74</v>
      </c>
      <c r="Y2" s="79" t="s">
        <v>72</v>
      </c>
      <c r="Z2" s="74" t="s">
        <v>74</v>
      </c>
      <c r="AA2" s="81" t="s">
        <v>72</v>
      </c>
      <c r="AB2" s="72" t="s">
        <v>74</v>
      </c>
      <c r="AC2" s="79" t="s">
        <v>72</v>
      </c>
      <c r="AD2" s="72" t="s">
        <v>74</v>
      </c>
      <c r="AE2" s="79" t="s">
        <v>72</v>
      </c>
      <c r="AF2" s="72" t="s">
        <v>74</v>
      </c>
      <c r="AG2" s="72" t="s">
        <v>72</v>
      </c>
      <c r="AH2" s="72" t="s">
        <v>74</v>
      </c>
      <c r="AI2" s="72" t="s">
        <v>72</v>
      </c>
      <c r="AJ2" s="72" t="s">
        <v>74</v>
      </c>
      <c r="AK2" s="72" t="s">
        <v>72</v>
      </c>
      <c r="AL2" s="72" t="s">
        <v>74</v>
      </c>
    </row>
    <row r="3" spans="1:38" x14ac:dyDescent="0.25">
      <c r="A3" s="71">
        <v>21156230403</v>
      </c>
      <c r="B3" s="72" t="s">
        <v>80</v>
      </c>
      <c r="C3" s="72" t="s">
        <v>81</v>
      </c>
      <c r="D3" s="69">
        <v>26838</v>
      </c>
      <c r="E3" s="77">
        <v>17523</v>
      </c>
      <c r="F3" s="69">
        <v>37004</v>
      </c>
      <c r="G3" s="68" t="s">
        <v>5</v>
      </c>
      <c r="H3" s="68" t="s">
        <v>66</v>
      </c>
      <c r="I3" s="68"/>
      <c r="J3" s="73"/>
      <c r="K3" s="72"/>
      <c r="L3" s="74"/>
      <c r="M3" s="72"/>
      <c r="N3" s="74"/>
      <c r="O3" s="72" t="s">
        <v>72</v>
      </c>
      <c r="P3" s="74" t="s">
        <v>74</v>
      </c>
      <c r="Q3" s="72" t="s">
        <v>72</v>
      </c>
      <c r="R3" s="74" t="s">
        <v>74</v>
      </c>
      <c r="S3" s="72" t="s">
        <v>72</v>
      </c>
      <c r="T3" s="74" t="s">
        <v>74</v>
      </c>
      <c r="U3" s="72" t="s">
        <v>72</v>
      </c>
      <c r="V3" s="74" t="s">
        <v>74</v>
      </c>
      <c r="W3" s="72" t="s">
        <v>72</v>
      </c>
      <c r="X3" s="74" t="s">
        <v>74</v>
      </c>
      <c r="Y3" s="72" t="s">
        <v>72</v>
      </c>
      <c r="Z3" s="74" t="s">
        <v>74</v>
      </c>
      <c r="AA3" s="75" t="s">
        <v>72</v>
      </c>
      <c r="AB3" s="72" t="s">
        <v>74</v>
      </c>
      <c r="AC3" s="72" t="s">
        <v>72</v>
      </c>
      <c r="AD3" s="72" t="s">
        <v>74</v>
      </c>
      <c r="AE3" s="72" t="s">
        <v>72</v>
      </c>
      <c r="AF3" s="72" t="s">
        <v>74</v>
      </c>
      <c r="AG3" s="72" t="s">
        <v>72</v>
      </c>
      <c r="AH3" s="72" t="s">
        <v>74</v>
      </c>
      <c r="AI3" s="72" t="s">
        <v>72</v>
      </c>
      <c r="AJ3" s="72" t="s">
        <v>74</v>
      </c>
      <c r="AK3" s="72" t="s">
        <v>72</v>
      </c>
      <c r="AL3" s="72" t="s">
        <v>74</v>
      </c>
    </row>
    <row r="4" spans="1:38" s="72" customFormat="1" x14ac:dyDescent="0.25">
      <c r="A4" s="71"/>
      <c r="D4" s="69"/>
      <c r="E4" s="77"/>
      <c r="F4" s="69"/>
      <c r="G4" s="68"/>
      <c r="H4" s="68"/>
      <c r="I4" s="68"/>
      <c r="J4" s="73"/>
      <c r="L4" s="74"/>
      <c r="N4" s="74"/>
      <c r="P4" s="74"/>
      <c r="R4" s="74"/>
      <c r="T4" s="74"/>
      <c r="V4" s="74"/>
      <c r="X4" s="74"/>
      <c r="Z4" s="74"/>
      <c r="AA4" s="75"/>
    </row>
    <row r="5" spans="1:38" s="72" customFormat="1" x14ac:dyDescent="0.25">
      <c r="A5" s="71"/>
      <c r="D5" s="69"/>
      <c r="E5" s="77"/>
      <c r="F5" s="69"/>
      <c r="G5" s="68"/>
      <c r="H5" s="68"/>
      <c r="I5" s="68"/>
      <c r="J5" s="73"/>
      <c r="L5" s="74"/>
      <c r="N5" s="74"/>
      <c r="P5" s="74"/>
      <c r="R5" s="74"/>
      <c r="T5" s="74"/>
      <c r="V5" s="74"/>
      <c r="X5" s="74"/>
      <c r="Z5" s="74"/>
      <c r="AA5" s="75"/>
    </row>
    <row r="6" spans="1:38" s="72" customFormat="1" x14ac:dyDescent="0.25">
      <c r="A6" s="71"/>
      <c r="B6" s="84"/>
      <c r="C6" s="85"/>
      <c r="D6" s="86"/>
      <c r="E6" s="85"/>
      <c r="F6" s="84"/>
      <c r="G6" s="84"/>
      <c r="H6" s="84"/>
      <c r="I6" s="85"/>
      <c r="J6" s="87"/>
      <c r="K6" s="84"/>
      <c r="L6" s="87"/>
      <c r="M6" s="84"/>
      <c r="N6" s="87"/>
      <c r="O6" s="84"/>
      <c r="P6" s="87"/>
      <c r="Q6" s="84"/>
      <c r="R6" s="87"/>
      <c r="S6" s="84"/>
      <c r="T6" s="87"/>
      <c r="U6" s="84"/>
      <c r="V6" s="87"/>
      <c r="W6" s="84"/>
      <c r="X6" s="87"/>
      <c r="Y6" s="84"/>
      <c r="Z6" s="88"/>
      <c r="AA6" s="84"/>
      <c r="AB6" s="87"/>
      <c r="AC6" s="84"/>
      <c r="AD6" s="87"/>
      <c r="AE6" s="84"/>
      <c r="AF6" s="84"/>
      <c r="AG6" s="84"/>
      <c r="AH6" s="84"/>
      <c r="AI6" s="84"/>
      <c r="AJ6" s="84"/>
      <c r="AK6" s="89"/>
    </row>
  </sheetData>
  <sheetProtection insertColumns="0" insertRows="0" autoFilter="0"/>
  <dataConsolidate>
    <dataRefs count="1">
      <dataRef ref="B3" sheet="Formulaire"/>
    </dataRefs>
  </dataConsolid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0A033-40C2-4EE0-AA87-DC9537C32EB9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BA900-26D5-458B-8547-8C3598E75714}">
  <sheetPr codeName="Feuil3"/>
  <dimension ref="B3:I13"/>
  <sheetViews>
    <sheetView workbookViewId="0">
      <selection activeCell="D13" sqref="D13"/>
    </sheetView>
  </sheetViews>
  <sheetFormatPr baseColWidth="10" defaultRowHeight="15" x14ac:dyDescent="0.25"/>
  <sheetData>
    <row r="3" spans="2:9" x14ac:dyDescent="0.25">
      <c r="B3" t="s">
        <v>43</v>
      </c>
      <c r="D3" s="54" t="s">
        <v>53</v>
      </c>
      <c r="E3" s="54"/>
      <c r="G3" t="s">
        <v>62</v>
      </c>
      <c r="I3" t="s">
        <v>70</v>
      </c>
    </row>
    <row r="4" spans="2:9" x14ac:dyDescent="0.25">
      <c r="B4" t="s">
        <v>44</v>
      </c>
      <c r="D4" t="s">
        <v>4</v>
      </c>
      <c r="G4" t="s">
        <v>63</v>
      </c>
      <c r="I4" t="s">
        <v>72</v>
      </c>
    </row>
    <row r="5" spans="2:9" x14ac:dyDescent="0.25">
      <c r="B5" t="s">
        <v>45</v>
      </c>
      <c r="D5" t="s">
        <v>5</v>
      </c>
      <c r="G5" t="s">
        <v>64</v>
      </c>
      <c r="I5" t="s">
        <v>71</v>
      </c>
    </row>
    <row r="6" spans="2:9" x14ac:dyDescent="0.25">
      <c r="B6" t="s">
        <v>46</v>
      </c>
      <c r="D6" t="s">
        <v>6</v>
      </c>
      <c r="G6" t="s">
        <v>65</v>
      </c>
    </row>
    <row r="7" spans="2:9" x14ac:dyDescent="0.25">
      <c r="B7" t="s">
        <v>47</v>
      </c>
      <c r="D7" t="s">
        <v>7</v>
      </c>
      <c r="G7" t="s">
        <v>66</v>
      </c>
    </row>
    <row r="8" spans="2:9" x14ac:dyDescent="0.25">
      <c r="B8" t="s">
        <v>48</v>
      </c>
      <c r="G8" t="s">
        <v>67</v>
      </c>
    </row>
    <row r="9" spans="2:9" x14ac:dyDescent="0.25">
      <c r="B9" t="s">
        <v>49</v>
      </c>
    </row>
    <row r="10" spans="2:9" x14ac:dyDescent="0.25">
      <c r="B10" t="s">
        <v>50</v>
      </c>
    </row>
    <row r="11" spans="2:9" x14ac:dyDescent="0.25">
      <c r="B11" t="s">
        <v>51</v>
      </c>
    </row>
    <row r="12" spans="2:9" x14ac:dyDescent="0.25">
      <c r="B12" t="s">
        <v>52</v>
      </c>
    </row>
    <row r="13" spans="2:9" x14ac:dyDescent="0.25">
      <c r="B13" t="s">
        <v>74</v>
      </c>
    </row>
  </sheetData>
  <autoFilter ref="B3:E12" xr:uid="{BF0FF408-61F7-426A-A082-29A3DF6B74E0}">
    <filterColumn colId="2" showButton="0"/>
  </autoFilter>
  <mergeCells count="1">
    <mergeCell ref="D3:E3"/>
  </mergeCells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0BA0B5-AB6A-48C4-AEDB-D7FAFE73DB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Formulaire</vt:lpstr>
      <vt:lpstr>Récapitulatif</vt:lpstr>
      <vt:lpstr>Feuil1</vt:lpstr>
      <vt:lpstr>Listes</vt:lpstr>
      <vt:lpstr>absprs</vt:lpstr>
      <vt:lpstr>listeseuils</vt:lpstr>
      <vt:lpstr>mutation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Clarenne</dc:creator>
  <cp:lastModifiedBy>Alice Clarenne</cp:lastModifiedBy>
  <dcterms:created xsi:type="dcterms:W3CDTF">2021-06-13T09:14:43Z</dcterms:created>
  <dcterms:modified xsi:type="dcterms:W3CDTF">2021-06-14T10:36:51Z</dcterms:modified>
</cp:coreProperties>
</file>