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éandre Aristide\Aide\02072021\"/>
    </mc:Choice>
  </mc:AlternateContent>
  <xr:revisionPtr revIDLastSave="0" documentId="13_ncr:1_{5888CEF8-D450-415C-8CA3-2237536C774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7" i="1" l="1"/>
  <c r="K7" i="1"/>
  <c r="L6" i="1" l="1"/>
  <c r="K6" i="1"/>
</calcChain>
</file>

<file path=xl/sharedStrings.xml><?xml version="1.0" encoding="utf-8"?>
<sst xmlns="http://schemas.openxmlformats.org/spreadsheetml/2006/main" count="30" uniqueCount="17">
  <si>
    <t/>
  </si>
  <si>
    <t>Echéance nette</t>
  </si>
  <si>
    <t>Montant en devise pièce</t>
  </si>
  <si>
    <t>Juin</t>
  </si>
  <si>
    <t xml:space="preserve">Janvier 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</si>
  <si>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</si>
  <si>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</si>
  <si>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</si>
  <si>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</si>
  <si>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</si>
  <si>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</si>
  <si>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</si>
  <si>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</si>
  <si>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</si>
  <si>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</si>
  <si>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Solde avec Formule</t>
  </si>
  <si>
    <t>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</si>
</sst>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3" borderId="0" xfId="0" applyFill="1" applyAlignment="1">
      <alignment vertical="top"/>
    </xf>
    <xf numFmtId="14" fontId="0" fillId="3" borderId="0" xfId="0" applyNumberFormat="1" applyFill="1" applyAlignment="1">
      <alignment horizontal="right" vertical="top"/>
    </xf>
    <xf numFmtId="2" fontId="0" fillId="3" borderId="0" xfId="0" applyNumberFormat="1" applyFill="1" applyAlignment="1">
      <alignment horizontal="right"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14" fontId="0" fillId="0" borderId="0" xfId="0" applyNumberFormat="1" applyFill="1" applyAlignment="1">
      <alignment horizontal="right" vertical="top"/>
    </xf>
    <xf numFmtId="2" fontId="0" fillId="0" borderId="0" xfId="0" applyNumberFormat="1" applyFill="1" applyAlignment="1">
      <alignment horizontal="right" vertical="top"/>
    </xf>
    <xf numFmtId="2" fontId="0" fillId="0" borderId="1" xfId="0" applyNumberFormat="1" applyFill="1" applyBorder="1" applyAlignment="1">
      <alignment horizontal="right" vertical="top"/>
    </xf>
    <xf numFmtId="0" fontId="0" fillId="0" borderId="0" xfId="0" applyFill="1" applyAlignment="1">
      <alignment vertical="top"/>
    </xf>
    <xf numFmtId="2" fontId="0" fillId="0" borderId="0" xfId="0" applyNumberFormat="1" applyFill="1" applyAlignment="1">
      <alignment vertical="top"/>
    </xf>
    <xf numFmtId="14" fontId="0" fillId="4" borderId="0" xfId="0" applyNumberFormat="1" applyFill="1" applyAlignment="1">
      <alignment horizontal="right" vertical="top"/>
    </xf>
    <xf numFmtId="0" fontId="0" fillId="0" borderId="0" xfId="0" applyFill="1" applyAlignment="1">
      <alignment horizontal="center" vertical="top"/>
    </xf>
    <xf numFmtId="14" fontId="0" fillId="0" borderId="1" xfId="0" applyNumberFormat="1" applyFill="1" applyBorder="1" applyAlignment="1">
      <alignment vertical="top"/>
    </xf>
    <xf numFmtId="14" fontId="0" fillId="0" borderId="0" xfId="0" applyNumberFormat="1" applyFill="1" applyAlignment="1">
      <alignment vertical="top"/>
    </xf>
    <xf numFmtId="2" fontId="0" fillId="0" borderId="1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0"/>
  <sheetViews>
    <sheetView tabSelected="1" workbookViewId="0">
      <selection activeCell="K8" sqref="K8"/>
    </sheetView>
  </sheetViews>
  <sheetFormatPr baseColWidth="10" defaultColWidth="9.140625" defaultRowHeight="12.75" outlineLevelRow="3" x14ac:dyDescent="0.2"/>
  <cols>
    <col min="1" max="1" width="17" style="15" bestFit="1" customWidth="1"/>
    <col min="2" max="2" width="12" style="10" bestFit="1" customWidth="1"/>
    <col min="3" max="3" width="16.85546875" bestFit="1" customWidth="1"/>
    <col min="5" max="5" width="17.42578125" bestFit="1" customWidth="1"/>
    <col min="12" max="12" width="10.140625" bestFit="1" customWidth="1"/>
  </cols>
  <sheetData>
    <row r="1" spans="1:47" ht="25.5" x14ac:dyDescent="0.2">
      <c r="A1" s="14" t="s">
        <v>1</v>
      </c>
      <c r="B1" s="6" t="s">
        <v>2</v>
      </c>
    </row>
    <row r="2" spans="1:47" s="10" customFormat="1" ht="14.1" customHeight="1" outlineLevel="3" x14ac:dyDescent="0.2">
      <c r="A2" s="3">
        <v>44406</v>
      </c>
      <c r="B2" s="4">
        <v>-44990</v>
      </c>
    </row>
    <row r="3" spans="1:47" outlineLevel="2" x14ac:dyDescent="0.2">
      <c r="A3" s="14" t="s">
        <v>0</v>
      </c>
      <c r="B3" s="9">
        <v>-44990</v>
      </c>
    </row>
    <row r="4" spans="1:47" outlineLevel="1" x14ac:dyDescent="0.2">
      <c r="A4" s="14" t="s">
        <v>0</v>
      </c>
      <c r="B4" s="9">
        <v>-44990</v>
      </c>
    </row>
    <row r="5" spans="1:47" s="2" customFormat="1" ht="14.1" customHeight="1" outlineLevel="3" x14ac:dyDescent="0.2">
      <c r="A5" s="3">
        <v>44406</v>
      </c>
      <c r="B5" s="4">
        <v>-117600</v>
      </c>
      <c r="C5" s="10"/>
      <c r="D5" s="10"/>
      <c r="E5" s="5"/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3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</row>
    <row r="6" spans="1:47" outlineLevel="2" x14ac:dyDescent="0.2">
      <c r="A6" s="14" t="s">
        <v>0</v>
      </c>
      <c r="B6" s="9">
        <v>-117600</v>
      </c>
      <c r="C6" s="10"/>
      <c r="D6" s="10"/>
      <c r="E6" s="5" t="s">
        <v>15</v>
      </c>
      <c r="F6" s="5"/>
      <c r="G6" s="5"/>
      <c r="H6" s="5"/>
      <c r="I6" s="5"/>
      <c r="J6" s="5"/>
      <c r="K6" s="5">
        <f>SUMIFS($B:$B,$A:$A,"&gt;="&amp;"01/06/2021",$A:$A,"&lt;="&amp;"31/06/2021")</f>
        <v>0</v>
      </c>
      <c r="L6" s="5">
        <f>SUMIFS(C:C,B:B,"&gt;="&amp;"01/07/2021",B:B,"&lt;="&amp;"31/07/2021")</f>
        <v>0</v>
      </c>
      <c r="M6" s="5"/>
      <c r="N6" s="5"/>
      <c r="O6" s="5"/>
      <c r="P6" s="5"/>
      <c r="Q6" s="5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outlineLevel="1" x14ac:dyDescent="0.2">
      <c r="A7" s="14" t="s">
        <v>0</v>
      </c>
      <c r="B7" s="9">
        <v>-117600</v>
      </c>
      <c r="C7" s="10"/>
      <c r="D7" s="10"/>
      <c r="E7" s="5" t="s">
        <v>16</v>
      </c>
      <c r="F7" s="5"/>
      <c r="G7" s="5"/>
      <c r="H7" s="5"/>
      <c r="I7" s="5"/>
      <c r="J7" s="5"/>
      <c r="K7" s="16">
        <f>SUM(B10:B13,B21,B24,B27)</f>
        <v>-27151.5</v>
      </c>
      <c r="L7" s="16">
        <f>SUM(B14:B16,B2,B5,B8,B18)</f>
        <v>-187007</v>
      </c>
      <c r="M7" s="5"/>
      <c r="N7" s="5"/>
      <c r="O7" s="5"/>
      <c r="P7" s="5"/>
      <c r="Q7" s="5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2" customFormat="1" ht="14.1" customHeight="1" outlineLevel="3" x14ac:dyDescent="0.2">
      <c r="A8" s="3">
        <v>44398</v>
      </c>
      <c r="B8" s="8">
        <v>-5785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</row>
    <row r="9" spans="1:47" outlineLevel="2" x14ac:dyDescent="0.2">
      <c r="A9" s="14" t="s">
        <v>0</v>
      </c>
      <c r="B9" s="9">
        <v>-5785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7" ht="14.1" customHeight="1" outlineLevel="3" x14ac:dyDescent="0.2">
      <c r="A10" s="12">
        <v>44377</v>
      </c>
      <c r="B10" s="8">
        <v>-4313</v>
      </c>
      <c r="C10" s="13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7" ht="14.1" customHeight="1" outlineLevel="3" x14ac:dyDescent="0.2">
      <c r="A11" s="12">
        <v>44377</v>
      </c>
      <c r="B11" s="8">
        <v>-4496</v>
      </c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</row>
    <row r="12" spans="1:47" ht="14.1" customHeight="1" outlineLevel="3" x14ac:dyDescent="0.2">
      <c r="A12" s="12">
        <v>44377</v>
      </c>
      <c r="B12" s="8">
        <v>-3759</v>
      </c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</row>
    <row r="13" spans="1:47" ht="14.1" customHeight="1" outlineLevel="3" x14ac:dyDescent="0.2">
      <c r="A13" s="12">
        <v>44377</v>
      </c>
      <c r="B13" s="8">
        <v>-4496</v>
      </c>
      <c r="C13" s="13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</row>
    <row r="14" spans="1:47" s="2" customFormat="1" ht="14.1" customHeight="1" outlineLevel="3" x14ac:dyDescent="0.2">
      <c r="A14" s="3">
        <v>44378</v>
      </c>
      <c r="B14" s="4">
        <v>-4496</v>
      </c>
      <c r="C14" s="10"/>
      <c r="D14" s="10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7" s="2" customFormat="1" ht="14.1" customHeight="1" outlineLevel="3" x14ac:dyDescent="0.2">
      <c r="A15" s="3">
        <v>44380</v>
      </c>
      <c r="B15" s="4">
        <v>-2320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</row>
    <row r="16" spans="1:47" s="2" customFormat="1" ht="14.1" customHeight="1" outlineLevel="3" x14ac:dyDescent="0.2">
      <c r="A16" s="3">
        <v>44386</v>
      </c>
      <c r="B16" s="4">
        <v>-6031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</row>
    <row r="17" spans="1:47" ht="14.1" customHeight="1" outlineLevel="3" x14ac:dyDescent="0.2">
      <c r="A17" s="7">
        <v>44387</v>
      </c>
      <c r="B17" s="8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</row>
    <row r="18" spans="1:47" s="2" customFormat="1" ht="14.1" customHeight="1" outlineLevel="3" x14ac:dyDescent="0.2">
      <c r="A18" s="3">
        <v>44387</v>
      </c>
      <c r="B18" s="4">
        <v>-5785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outlineLevel="2" x14ac:dyDescent="0.2">
      <c r="A19" s="14" t="s">
        <v>0</v>
      </c>
      <c r="B19" s="9">
        <v>-40427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</row>
    <row r="20" spans="1:47" outlineLevel="1" x14ac:dyDescent="0.2">
      <c r="A20" s="14" t="s">
        <v>0</v>
      </c>
      <c r="B20" s="9">
        <v>-46212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</row>
    <row r="21" spans="1:47" ht="14.1" customHeight="1" outlineLevel="3" x14ac:dyDescent="0.2">
      <c r="A21" s="12">
        <v>44377</v>
      </c>
      <c r="B21" s="8">
        <v>-7400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</row>
    <row r="22" spans="1:47" outlineLevel="2" x14ac:dyDescent="0.2">
      <c r="A22" s="14" t="s">
        <v>0</v>
      </c>
      <c r="B22" s="9">
        <v>-7400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outlineLevel="1" x14ac:dyDescent="0.2">
      <c r="A23" s="14" t="s">
        <v>0</v>
      </c>
      <c r="B23" s="9">
        <v>-7400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</row>
    <row r="24" spans="1:47" s="1" customFormat="1" ht="14.1" customHeight="1" outlineLevel="3" x14ac:dyDescent="0.2">
      <c r="A24" s="12">
        <v>44356</v>
      </c>
      <c r="B24" s="8">
        <v>-1687.5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</row>
    <row r="25" spans="1:47" outlineLevel="2" x14ac:dyDescent="0.2">
      <c r="A25" s="14" t="s">
        <v>0</v>
      </c>
      <c r="B25" s="9">
        <v>-1687.5</v>
      </c>
    </row>
    <row r="26" spans="1:47" outlineLevel="1" x14ac:dyDescent="0.2">
      <c r="A26" s="14" t="s">
        <v>0</v>
      </c>
      <c r="B26" s="9">
        <v>-1687.5</v>
      </c>
    </row>
    <row r="27" spans="1:47" ht="14.1" customHeight="1" outlineLevel="3" x14ac:dyDescent="0.2">
      <c r="A27" s="12">
        <v>44377</v>
      </c>
      <c r="B27" s="8">
        <v>-1000</v>
      </c>
    </row>
    <row r="28" spans="1:47" outlineLevel="2" x14ac:dyDescent="0.2">
      <c r="A28" s="14" t="s">
        <v>0</v>
      </c>
      <c r="B28" s="9">
        <v>-1000</v>
      </c>
    </row>
    <row r="29" spans="1:47" outlineLevel="1" x14ac:dyDescent="0.2">
      <c r="A29" s="14" t="s">
        <v>0</v>
      </c>
      <c r="B29" s="9">
        <v>-1000</v>
      </c>
    </row>
    <row r="30" spans="1:47" x14ac:dyDescent="0.2">
      <c r="A30" s="14" t="s">
        <v>0</v>
      </c>
      <c r="B30" s="9">
        <v>-218889.5</v>
      </c>
    </row>
  </sheetData>
  <mergeCells count="1">
    <mergeCell ref="C10:C13"/>
  </mergeCells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Stagiaire Compta.</cp:lastModifiedBy>
  <cp:revision>1</cp:revision>
  <dcterms:created xsi:type="dcterms:W3CDTF">2021-07-02T09:35:02Z</dcterms:created>
  <dcterms:modified xsi:type="dcterms:W3CDTF">2021-07-02T09:38:08Z</dcterms:modified>
  <cp:category/>
</cp:coreProperties>
</file>