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50" windowWidth="20055" windowHeight="79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9" i="1"/>
  <c r="D8"/>
  <c r="J20"/>
  <c r="J21"/>
  <c r="J22"/>
  <c r="J23"/>
  <c r="J24"/>
  <c r="J25"/>
  <c r="J26"/>
  <c r="J27"/>
  <c r="J28"/>
  <c r="J29"/>
  <c r="I20"/>
  <c r="I21"/>
  <c r="I22"/>
  <c r="I23"/>
  <c r="I24"/>
  <c r="I25"/>
  <c r="I26"/>
  <c r="I27"/>
  <c r="I28"/>
  <c r="I29"/>
  <c r="H17"/>
  <c r="H18"/>
  <c r="H19"/>
  <c r="H20"/>
  <c r="H21"/>
  <c r="H22"/>
  <c r="H23"/>
  <c r="H24"/>
  <c r="H25"/>
  <c r="H26"/>
  <c r="H27"/>
  <c r="H28"/>
  <c r="H29"/>
  <c r="G16"/>
  <c r="G17"/>
  <c r="J17" s="1"/>
  <c r="G18"/>
  <c r="I18" s="1"/>
  <c r="G19"/>
  <c r="G20"/>
  <c r="G21"/>
  <c r="G22"/>
  <c r="G23"/>
  <c r="G24"/>
  <c r="G25"/>
  <c r="G26"/>
  <c r="G27"/>
  <c r="G28"/>
  <c r="G29"/>
  <c r="G15"/>
  <c r="J15" s="1"/>
  <c r="K15" s="1"/>
  <c r="H16"/>
  <c r="J16" s="1"/>
  <c r="C17"/>
  <c r="F16"/>
  <c r="F17"/>
  <c r="F18"/>
  <c r="F19"/>
  <c r="F20"/>
  <c r="F21"/>
  <c r="F22"/>
  <c r="F23"/>
  <c r="F24"/>
  <c r="F25"/>
  <c r="F26"/>
  <c r="F27"/>
  <c r="F28"/>
  <c r="F29"/>
  <c r="K14"/>
  <c r="F15"/>
  <c r="C16"/>
  <c r="C18"/>
  <c r="C19"/>
  <c r="C20"/>
  <c r="C21"/>
  <c r="C22"/>
  <c r="C23"/>
  <c r="C24"/>
  <c r="C25"/>
  <c r="C26"/>
  <c r="C27"/>
  <c r="C28"/>
  <c r="C29"/>
  <c r="C15"/>
  <c r="J18" l="1"/>
  <c r="K16"/>
  <c r="K17" s="1"/>
  <c r="K18" s="1"/>
  <c r="I15"/>
  <c r="I16"/>
  <c r="I19"/>
  <c r="J19"/>
  <c r="I17"/>
  <c r="K19" l="1"/>
  <c r="K20" s="1"/>
  <c r="K21" s="1"/>
  <c r="K22" s="1"/>
  <c r="K23" s="1"/>
  <c r="K24" s="1"/>
  <c r="K25" s="1"/>
  <c r="K26" s="1"/>
  <c r="K27" s="1"/>
  <c r="K28" s="1"/>
  <c r="K29" s="1"/>
</calcChain>
</file>

<file path=xl/sharedStrings.xml><?xml version="1.0" encoding="utf-8"?>
<sst xmlns="http://schemas.openxmlformats.org/spreadsheetml/2006/main" count="23" uniqueCount="18">
  <si>
    <t>Contenance</t>
  </si>
  <si>
    <t>Poele</t>
  </si>
  <si>
    <t>Debut</t>
  </si>
  <si>
    <t>Fin</t>
  </si>
  <si>
    <t>Litre Restant</t>
  </si>
  <si>
    <t>Consommation</t>
  </si>
  <si>
    <t>Heures</t>
  </si>
  <si>
    <t>Minutes</t>
  </si>
  <si>
    <t>Total</t>
  </si>
  <si>
    <t xml:space="preserve">1Heure = </t>
  </si>
  <si>
    <t>1 Jour =</t>
  </si>
  <si>
    <t>L/h</t>
  </si>
  <si>
    <t>Consommé</t>
  </si>
  <si>
    <t>L/m</t>
  </si>
  <si>
    <t>Bouteille (1,5 L)</t>
  </si>
  <si>
    <t>H. Decimale</t>
  </si>
  <si>
    <t>M. Decimale</t>
  </si>
  <si>
    <t>Temps</t>
  </si>
</sst>
</file>

<file path=xl/styles.xml><?xml version="1.0" encoding="utf-8"?>
<styleSheet xmlns="http://schemas.openxmlformats.org/spreadsheetml/2006/main">
  <numFmts count="1">
    <numFmt numFmtId="164" formatCode="h:mm;@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FF6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18" fontId="0" fillId="0" borderId="0" xfId="0" applyNumberFormat="1" applyAlignment="1">
      <alignment horizontal="center"/>
    </xf>
    <xf numFmtId="0" fontId="3" fillId="4" borderId="1" xfId="0" applyFont="1" applyFill="1" applyBorder="1" applyAlignment="1">
      <alignment horizontal="center"/>
    </xf>
    <xf numFmtId="18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8" borderId="0" xfId="0" applyFont="1" applyFill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13" xfId="0" applyFont="1" applyBorder="1"/>
    <xf numFmtId="0" fontId="1" fillId="0" borderId="14" xfId="0" applyFont="1" applyBorder="1"/>
    <xf numFmtId="0" fontId="1" fillId="0" borderId="15" xfId="0" applyFont="1" applyBorder="1"/>
    <xf numFmtId="0" fontId="1" fillId="0" borderId="17" xfId="0" applyFont="1" applyBorder="1"/>
    <xf numFmtId="0" fontId="0" fillId="10" borderId="18" xfId="0" applyFill="1" applyBorder="1"/>
    <xf numFmtId="18" fontId="0" fillId="10" borderId="1" xfId="0" applyNumberForma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1" fontId="0" fillId="9" borderId="1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0" fontId="0" fillId="11" borderId="1" xfId="0" applyFill="1" applyBorder="1" applyAlignment="1">
      <alignment horizontal="center"/>
    </xf>
    <xf numFmtId="0" fontId="0" fillId="13" borderId="1" xfId="0" applyFill="1" applyBorder="1"/>
    <xf numFmtId="0" fontId="0" fillId="13" borderId="16" xfId="0" applyFill="1" applyBorder="1"/>
    <xf numFmtId="0" fontId="4" fillId="8" borderId="2" xfId="0" applyFont="1" applyFill="1" applyBorder="1" applyAlignment="1">
      <alignment horizontal="center"/>
    </xf>
    <xf numFmtId="0" fontId="5" fillId="11" borderId="1" xfId="0" applyNumberFormat="1" applyFont="1" applyFill="1" applyBorder="1" applyAlignment="1">
      <alignment horizontal="center"/>
    </xf>
    <xf numFmtId="0" fontId="0" fillId="10" borderId="3" xfId="0" applyFill="1" applyBorder="1"/>
    <xf numFmtId="0" fontId="6" fillId="11" borderId="3" xfId="0" applyFont="1" applyFill="1" applyBorder="1"/>
    <xf numFmtId="0" fontId="3" fillId="12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164" fontId="1" fillId="12" borderId="1" xfId="0" applyNumberFormat="1" applyFont="1" applyFill="1" applyBorder="1" applyAlignment="1">
      <alignment horizontal="center"/>
    </xf>
    <xf numFmtId="0" fontId="2" fillId="7" borderId="18" xfId="0" applyFont="1" applyFill="1" applyBorder="1"/>
    <xf numFmtId="0" fontId="2" fillId="7" borderId="19" xfId="0" applyFont="1" applyFill="1" applyBorder="1"/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66"/>
      <color rgb="FFFF99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238124</xdr:colOff>
      <xdr:row>1</xdr:row>
      <xdr:rowOff>67214</xdr:rowOff>
    </xdr:from>
    <xdr:ext cx="8191501" cy="937629"/>
    <xdr:sp macro="" textlink="">
      <xdr:nvSpPr>
        <xdr:cNvPr id="4" name="Rectangle 3"/>
        <xdr:cNvSpPr/>
      </xdr:nvSpPr>
      <xdr:spPr>
        <a:xfrm>
          <a:off x="238124" y="257714"/>
          <a:ext cx="8191501" cy="937629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.::Gestion du</a:t>
          </a:r>
          <a:r>
            <a:rPr lang="fr-FR" sz="54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fioul ::.</a:t>
          </a:r>
          <a:endParaRPr lang="fr-FR" sz="5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K30"/>
  <sheetViews>
    <sheetView tabSelected="1" topLeftCell="A3" workbookViewId="0">
      <selection activeCell="A3" sqref="A3"/>
    </sheetView>
  </sheetViews>
  <sheetFormatPr baseColWidth="10" defaultRowHeight="15"/>
  <cols>
    <col min="1" max="1" width="7.28515625" bestFit="1" customWidth="1"/>
    <col min="2" max="2" width="14.85546875" bestFit="1" customWidth="1"/>
    <col min="3" max="3" width="11.5703125" bestFit="1" customWidth="1"/>
    <col min="4" max="4" width="14.42578125" bestFit="1" customWidth="1"/>
    <col min="5" max="5" width="8.28515625" bestFit="1" customWidth="1"/>
    <col min="6" max="6" width="12" bestFit="1" customWidth="1"/>
    <col min="7" max="7" width="14.85546875" bestFit="1" customWidth="1"/>
    <col min="8" max="8" width="15.5703125" bestFit="1" customWidth="1"/>
    <col min="9" max="9" width="8.7109375" bestFit="1" customWidth="1"/>
    <col min="10" max="10" width="13.85546875" bestFit="1" customWidth="1"/>
    <col min="11" max="11" width="16" bestFit="1" customWidth="1"/>
    <col min="12" max="12" width="20.7109375" bestFit="1" customWidth="1"/>
    <col min="13" max="13" width="19.28515625" bestFit="1" customWidth="1"/>
    <col min="14" max="14" width="23.28515625" bestFit="1" customWidth="1"/>
  </cols>
  <sheetData>
    <row r="6" spans="1:11" ht="15.75" thickBot="1"/>
    <row r="7" spans="1:11">
      <c r="B7" s="14"/>
      <c r="C7" s="15" t="s">
        <v>0</v>
      </c>
      <c r="D7" s="15" t="s">
        <v>5</v>
      </c>
      <c r="E7" s="16"/>
      <c r="G7" s="8" t="s">
        <v>10</v>
      </c>
      <c r="H7" s="9">
        <v>24</v>
      </c>
      <c r="I7" s="10" t="s">
        <v>6</v>
      </c>
    </row>
    <row r="8" spans="1:11" ht="15.75" thickBot="1">
      <c r="B8" s="17" t="s">
        <v>1</v>
      </c>
      <c r="C8" s="24">
        <v>5</v>
      </c>
      <c r="D8" s="26">
        <f>C8/H7</f>
        <v>0.20833333333333334</v>
      </c>
      <c r="E8" s="27" t="s">
        <v>11</v>
      </c>
      <c r="G8" s="11" t="s">
        <v>9</v>
      </c>
      <c r="H8" s="12">
        <v>60</v>
      </c>
      <c r="I8" s="13" t="s">
        <v>7</v>
      </c>
    </row>
    <row r="9" spans="1:11" ht="15.75" thickBot="1">
      <c r="B9" s="18" t="s">
        <v>14</v>
      </c>
      <c r="C9" s="19"/>
      <c r="D9" s="35">
        <f>D8/60</f>
        <v>3.4722222222222225E-3</v>
      </c>
      <c r="E9" s="36" t="s">
        <v>13</v>
      </c>
    </row>
    <row r="13" spans="1:11" ht="18.75">
      <c r="A13" s="40" t="s">
        <v>2</v>
      </c>
      <c r="B13" s="41"/>
      <c r="C13" s="42"/>
      <c r="D13" s="37" t="s">
        <v>3</v>
      </c>
      <c r="E13" s="38"/>
      <c r="F13" s="39"/>
      <c r="G13" s="28" t="s">
        <v>15</v>
      </c>
      <c r="H13" s="7" t="s">
        <v>16</v>
      </c>
      <c r="I13" s="32" t="s">
        <v>17</v>
      </c>
      <c r="J13" s="3" t="s">
        <v>12</v>
      </c>
      <c r="K13" s="6" t="s">
        <v>4</v>
      </c>
    </row>
    <row r="14" spans="1:11">
      <c r="A14" s="4" t="s">
        <v>6</v>
      </c>
      <c r="B14" s="5" t="s">
        <v>7</v>
      </c>
      <c r="C14" s="5" t="s">
        <v>8</v>
      </c>
      <c r="D14" s="4" t="s">
        <v>6</v>
      </c>
      <c r="E14" s="5" t="s">
        <v>7</v>
      </c>
      <c r="F14" s="5" t="s">
        <v>8</v>
      </c>
      <c r="G14" s="20"/>
      <c r="H14" s="30"/>
      <c r="I14" s="33"/>
      <c r="J14" s="21"/>
      <c r="K14" s="23">
        <f>C8</f>
        <v>5</v>
      </c>
    </row>
    <row r="15" spans="1:11">
      <c r="A15" s="22">
        <v>0</v>
      </c>
      <c r="B15" s="22">
        <v>0</v>
      </c>
      <c r="C15" s="5">
        <f t="shared" ref="C15:C29" si="0">A15/$H$7+B15/$H$8</f>
        <v>0</v>
      </c>
      <c r="D15" s="22">
        <v>2</v>
      </c>
      <c r="E15" s="22">
        <v>0</v>
      </c>
      <c r="F15" s="5">
        <f>D15/$H$7+E15/$H$8</f>
        <v>8.3333333333333329E-2</v>
      </c>
      <c r="G15" s="29">
        <f>(D15-A15)/24</f>
        <v>8.3333333333333329E-2</v>
      </c>
      <c r="H15" s="31">
        <v>0</v>
      </c>
      <c r="I15" s="34">
        <f>G15+H15</f>
        <v>8.3333333333333329E-2</v>
      </c>
      <c r="J15" s="25">
        <f>(G15*$D$8)+(H15*$D$9)</f>
        <v>1.7361111111111112E-2</v>
      </c>
      <c r="K15" s="5">
        <f>K14-((J15*100)/K14)</f>
        <v>4.6527777777777777</v>
      </c>
    </row>
    <row r="16" spans="1:11">
      <c r="A16" s="22">
        <v>0</v>
      </c>
      <c r="B16" s="22">
        <v>0</v>
      </c>
      <c r="C16" s="5">
        <f t="shared" si="0"/>
        <v>0</v>
      </c>
      <c r="D16" s="22">
        <v>0</v>
      </c>
      <c r="E16" s="22">
        <v>30</v>
      </c>
      <c r="F16" s="5">
        <f>D16/$H$7+E16/$H$8</f>
        <v>0.5</v>
      </c>
      <c r="G16" s="29">
        <f t="shared" ref="G16:G29" si="1">(D16-A16)/24</f>
        <v>0</v>
      </c>
      <c r="H16" s="31">
        <f>E16/60/24</f>
        <v>2.0833333333333332E-2</v>
      </c>
      <c r="I16" s="34">
        <f t="shared" ref="I16:I29" si="2">G16+H16</f>
        <v>2.0833333333333332E-2</v>
      </c>
      <c r="J16" s="25">
        <f>(G16*$D$8)+(H16*$D$9)</f>
        <v>7.2337962962962959E-5</v>
      </c>
      <c r="K16" s="5">
        <f t="shared" ref="K16:K29" si="3">K15-((J16*100)/K15)</f>
        <v>4.6512230514096187</v>
      </c>
    </row>
    <row r="17" spans="1:11">
      <c r="A17" s="22">
        <v>0</v>
      </c>
      <c r="B17" s="22">
        <v>0</v>
      </c>
      <c r="C17" s="5">
        <f t="shared" si="0"/>
        <v>0</v>
      </c>
      <c r="D17" s="22">
        <v>6</v>
      </c>
      <c r="E17" s="22">
        <v>50</v>
      </c>
      <c r="F17" s="5">
        <f t="shared" ref="F17:F29" si="4">D17/$H$7+E17/$H$8</f>
        <v>1.0833333333333335</v>
      </c>
      <c r="G17" s="29">
        <f t="shared" si="1"/>
        <v>0.25</v>
      </c>
      <c r="H17" s="31">
        <f t="shared" ref="H17:H29" si="5">E17/60/24</f>
        <v>3.4722222222222224E-2</v>
      </c>
      <c r="I17" s="34">
        <f t="shared" si="2"/>
        <v>0.28472222222222221</v>
      </c>
      <c r="J17" s="25">
        <f t="shared" ref="J17:J29" si="6">(G17*$D$8)+(H17*$D$9)</f>
        <v>5.2203896604938273E-2</v>
      </c>
      <c r="K17" s="5">
        <f t="shared" si="3"/>
        <v>3.528853815878823</v>
      </c>
    </row>
    <row r="18" spans="1:11">
      <c r="A18" s="22">
        <v>18</v>
      </c>
      <c r="B18" s="22">
        <v>0</v>
      </c>
      <c r="C18" s="5">
        <f t="shared" si="0"/>
        <v>0.75</v>
      </c>
      <c r="D18" s="22">
        <v>0</v>
      </c>
      <c r="E18" s="22">
        <v>0</v>
      </c>
      <c r="F18" s="5">
        <f t="shared" si="4"/>
        <v>0</v>
      </c>
      <c r="G18" s="29">
        <f t="shared" si="1"/>
        <v>-0.75</v>
      </c>
      <c r="H18" s="31">
        <f t="shared" si="5"/>
        <v>0</v>
      </c>
      <c r="I18" s="34">
        <f t="shared" si="2"/>
        <v>-0.75</v>
      </c>
      <c r="J18" s="25">
        <f t="shared" si="6"/>
        <v>-0.15625</v>
      </c>
      <c r="K18" s="5">
        <f t="shared" si="3"/>
        <v>7.956637117553722</v>
      </c>
    </row>
    <row r="19" spans="1:11">
      <c r="A19" s="22">
        <v>0</v>
      </c>
      <c r="B19" s="22">
        <v>0</v>
      </c>
      <c r="C19" s="5">
        <f t="shared" si="0"/>
        <v>0</v>
      </c>
      <c r="D19" s="22">
        <v>0</v>
      </c>
      <c r="E19" s="22">
        <v>0</v>
      </c>
      <c r="F19" s="5">
        <f t="shared" si="4"/>
        <v>0</v>
      </c>
      <c r="G19" s="29">
        <f t="shared" si="1"/>
        <v>0</v>
      </c>
      <c r="H19" s="31">
        <f t="shared" si="5"/>
        <v>0</v>
      </c>
      <c r="I19" s="34">
        <f>G19+H19</f>
        <v>0</v>
      </c>
      <c r="J19" s="25">
        <f>(G19*$D$8)+(H19*$D$9)</f>
        <v>0</v>
      </c>
      <c r="K19" s="5">
        <f t="shared" si="3"/>
        <v>7.956637117553722</v>
      </c>
    </row>
    <row r="20" spans="1:11">
      <c r="A20" s="22"/>
      <c r="B20" s="22"/>
      <c r="C20" s="5">
        <f t="shared" si="0"/>
        <v>0</v>
      </c>
      <c r="D20" s="22"/>
      <c r="E20" s="22"/>
      <c r="F20" s="5">
        <f t="shared" si="4"/>
        <v>0</v>
      </c>
      <c r="G20" s="29">
        <f t="shared" si="1"/>
        <v>0</v>
      </c>
      <c r="H20" s="31">
        <f t="shared" si="5"/>
        <v>0</v>
      </c>
      <c r="I20" s="34">
        <f t="shared" si="2"/>
        <v>0</v>
      </c>
      <c r="J20" s="25">
        <f t="shared" si="6"/>
        <v>0</v>
      </c>
      <c r="K20" s="5">
        <f t="shared" si="3"/>
        <v>7.956637117553722</v>
      </c>
    </row>
    <row r="21" spans="1:11">
      <c r="A21" s="22"/>
      <c r="B21" s="22"/>
      <c r="C21" s="5">
        <f t="shared" si="0"/>
        <v>0</v>
      </c>
      <c r="D21" s="22"/>
      <c r="E21" s="22"/>
      <c r="F21" s="5">
        <f t="shared" si="4"/>
        <v>0</v>
      </c>
      <c r="G21" s="29">
        <f t="shared" si="1"/>
        <v>0</v>
      </c>
      <c r="H21" s="31">
        <f t="shared" si="5"/>
        <v>0</v>
      </c>
      <c r="I21" s="34">
        <f t="shared" si="2"/>
        <v>0</v>
      </c>
      <c r="J21" s="25">
        <f t="shared" si="6"/>
        <v>0</v>
      </c>
      <c r="K21" s="5">
        <f t="shared" si="3"/>
        <v>7.956637117553722</v>
      </c>
    </row>
    <row r="22" spans="1:11">
      <c r="A22" s="22"/>
      <c r="B22" s="22"/>
      <c r="C22" s="5">
        <f t="shared" si="0"/>
        <v>0</v>
      </c>
      <c r="D22" s="22"/>
      <c r="E22" s="22"/>
      <c r="F22" s="5">
        <f t="shared" si="4"/>
        <v>0</v>
      </c>
      <c r="G22" s="29">
        <f t="shared" si="1"/>
        <v>0</v>
      </c>
      <c r="H22" s="31">
        <f t="shared" si="5"/>
        <v>0</v>
      </c>
      <c r="I22" s="34">
        <f t="shared" si="2"/>
        <v>0</v>
      </c>
      <c r="J22" s="25">
        <f t="shared" si="6"/>
        <v>0</v>
      </c>
      <c r="K22" s="5">
        <f t="shared" si="3"/>
        <v>7.956637117553722</v>
      </c>
    </row>
    <row r="23" spans="1:11">
      <c r="A23" s="22"/>
      <c r="B23" s="22"/>
      <c r="C23" s="5">
        <f t="shared" si="0"/>
        <v>0</v>
      </c>
      <c r="D23" s="22"/>
      <c r="E23" s="22"/>
      <c r="F23" s="5">
        <f t="shared" si="4"/>
        <v>0</v>
      </c>
      <c r="G23" s="29">
        <f t="shared" si="1"/>
        <v>0</v>
      </c>
      <c r="H23" s="31">
        <f t="shared" si="5"/>
        <v>0</v>
      </c>
      <c r="I23" s="34">
        <f t="shared" si="2"/>
        <v>0</v>
      </c>
      <c r="J23" s="25">
        <f t="shared" si="6"/>
        <v>0</v>
      </c>
      <c r="K23" s="5">
        <f t="shared" si="3"/>
        <v>7.956637117553722</v>
      </c>
    </row>
    <row r="24" spans="1:11">
      <c r="A24" s="22"/>
      <c r="B24" s="22"/>
      <c r="C24" s="5">
        <f t="shared" si="0"/>
        <v>0</v>
      </c>
      <c r="D24" s="22"/>
      <c r="E24" s="22"/>
      <c r="F24" s="5">
        <f t="shared" si="4"/>
        <v>0</v>
      </c>
      <c r="G24" s="29">
        <f t="shared" si="1"/>
        <v>0</v>
      </c>
      <c r="H24" s="31">
        <f t="shared" si="5"/>
        <v>0</v>
      </c>
      <c r="I24" s="34">
        <f t="shared" si="2"/>
        <v>0</v>
      </c>
      <c r="J24" s="25">
        <f t="shared" si="6"/>
        <v>0</v>
      </c>
      <c r="K24" s="5">
        <f t="shared" si="3"/>
        <v>7.956637117553722</v>
      </c>
    </row>
    <row r="25" spans="1:11">
      <c r="A25" s="22"/>
      <c r="B25" s="22"/>
      <c r="C25" s="5">
        <f t="shared" si="0"/>
        <v>0</v>
      </c>
      <c r="D25" s="22"/>
      <c r="E25" s="22"/>
      <c r="F25" s="5">
        <f t="shared" si="4"/>
        <v>0</v>
      </c>
      <c r="G25" s="29">
        <f t="shared" si="1"/>
        <v>0</v>
      </c>
      <c r="H25" s="31">
        <f t="shared" si="5"/>
        <v>0</v>
      </c>
      <c r="I25" s="34">
        <f t="shared" si="2"/>
        <v>0</v>
      </c>
      <c r="J25" s="25">
        <f t="shared" si="6"/>
        <v>0</v>
      </c>
      <c r="K25" s="5">
        <f t="shared" si="3"/>
        <v>7.956637117553722</v>
      </c>
    </row>
    <row r="26" spans="1:11">
      <c r="A26" s="22"/>
      <c r="B26" s="22"/>
      <c r="C26" s="5">
        <f t="shared" si="0"/>
        <v>0</v>
      </c>
      <c r="D26" s="22"/>
      <c r="E26" s="22"/>
      <c r="F26" s="5">
        <f t="shared" si="4"/>
        <v>0</v>
      </c>
      <c r="G26" s="29">
        <f t="shared" si="1"/>
        <v>0</v>
      </c>
      <c r="H26" s="31">
        <f t="shared" si="5"/>
        <v>0</v>
      </c>
      <c r="I26" s="34">
        <f t="shared" si="2"/>
        <v>0</v>
      </c>
      <c r="J26" s="25">
        <f t="shared" si="6"/>
        <v>0</v>
      </c>
      <c r="K26" s="5">
        <f t="shared" si="3"/>
        <v>7.956637117553722</v>
      </c>
    </row>
    <row r="27" spans="1:11">
      <c r="A27" s="22"/>
      <c r="B27" s="22"/>
      <c r="C27" s="5">
        <f t="shared" si="0"/>
        <v>0</v>
      </c>
      <c r="D27" s="22"/>
      <c r="E27" s="22"/>
      <c r="F27" s="5">
        <f t="shared" si="4"/>
        <v>0</v>
      </c>
      <c r="G27" s="29">
        <f t="shared" si="1"/>
        <v>0</v>
      </c>
      <c r="H27" s="31">
        <f t="shared" si="5"/>
        <v>0</v>
      </c>
      <c r="I27" s="34">
        <f t="shared" si="2"/>
        <v>0</v>
      </c>
      <c r="J27" s="25">
        <f t="shared" si="6"/>
        <v>0</v>
      </c>
      <c r="K27" s="5">
        <f t="shared" si="3"/>
        <v>7.956637117553722</v>
      </c>
    </row>
    <row r="28" spans="1:11">
      <c r="A28" s="22"/>
      <c r="B28" s="22"/>
      <c r="C28" s="5">
        <f t="shared" si="0"/>
        <v>0</v>
      </c>
      <c r="D28" s="22"/>
      <c r="E28" s="22"/>
      <c r="F28" s="5">
        <f t="shared" si="4"/>
        <v>0</v>
      </c>
      <c r="G28" s="29">
        <f t="shared" si="1"/>
        <v>0</v>
      </c>
      <c r="H28" s="31">
        <f t="shared" si="5"/>
        <v>0</v>
      </c>
      <c r="I28" s="34">
        <f t="shared" si="2"/>
        <v>0</v>
      </c>
      <c r="J28" s="25">
        <f t="shared" si="6"/>
        <v>0</v>
      </c>
      <c r="K28" s="5">
        <f t="shared" si="3"/>
        <v>7.956637117553722</v>
      </c>
    </row>
    <row r="29" spans="1:11">
      <c r="A29" s="22"/>
      <c r="B29" s="22"/>
      <c r="C29" s="5">
        <f t="shared" si="0"/>
        <v>0</v>
      </c>
      <c r="D29" s="22"/>
      <c r="E29" s="22"/>
      <c r="F29" s="5">
        <f t="shared" si="4"/>
        <v>0</v>
      </c>
      <c r="G29" s="29">
        <f t="shared" si="1"/>
        <v>0</v>
      </c>
      <c r="H29" s="31">
        <f t="shared" si="5"/>
        <v>0</v>
      </c>
      <c r="I29" s="34">
        <f t="shared" si="2"/>
        <v>0</v>
      </c>
      <c r="J29" s="25">
        <f t="shared" si="6"/>
        <v>0</v>
      </c>
      <c r="K29" s="5">
        <f t="shared" si="3"/>
        <v>7.956637117553722</v>
      </c>
    </row>
    <row r="30" spans="1:11">
      <c r="A30" s="1"/>
      <c r="B30" s="1"/>
      <c r="C30" s="2"/>
      <c r="D30" s="1"/>
      <c r="E30" s="1"/>
    </row>
  </sheetData>
  <mergeCells count="2">
    <mergeCell ref="D13:F13"/>
    <mergeCell ref="A13:C13"/>
  </mergeCells>
  <conditionalFormatting sqref="K15:K29">
    <cfRule type="colorScale" priority="1">
      <colorScale>
        <cfvo type="num" val="&quot;1,5&quot;"/>
        <cfvo type="num" val="5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dcterms:created xsi:type="dcterms:W3CDTF">2010-01-15T17:38:21Z</dcterms:created>
  <dcterms:modified xsi:type="dcterms:W3CDTF">2010-01-15T19:18:25Z</dcterms:modified>
</cp:coreProperties>
</file>