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\Documents\"/>
    </mc:Choice>
  </mc:AlternateContent>
  <xr:revisionPtr revIDLastSave="0" documentId="8_{E7970BB2-97E1-488A-BA9F-1EEEFA0BB673}" xr6:coauthVersionLast="45" xr6:coauthVersionMax="45" xr10:uidLastSave="{00000000-0000-0000-0000-000000000000}"/>
  <bookViews>
    <workbookView xWindow="-108" yWindow="-108" windowWidth="23256" windowHeight="12576" xr2:uid="{4AF06384-6F6D-4DA2-819C-D0017A441C5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4" i="1" l="1"/>
  <c r="I4" i="1"/>
  <c r="J4" i="1"/>
  <c r="G4" i="1"/>
  <c r="E4" i="1"/>
  <c r="D4" i="1"/>
  <c r="B6" i="1" l="1"/>
  <c r="B4" i="1" s="1"/>
</calcChain>
</file>

<file path=xl/sharedStrings.xml><?xml version="1.0" encoding="utf-8"?>
<sst xmlns="http://schemas.openxmlformats.org/spreadsheetml/2006/main" count="10" uniqueCount="10">
  <si>
    <t>Total des heures</t>
  </si>
  <si>
    <t>Heures de jour ouvrés</t>
  </si>
  <si>
    <t>Heures de nuit</t>
  </si>
  <si>
    <t>Dimanches Heures de jour</t>
  </si>
  <si>
    <t>Dimanches Heures de nuit</t>
  </si>
  <si>
    <t>Fériés Heures de Jour</t>
  </si>
  <si>
    <t>Fériés Heures de Nuit</t>
  </si>
  <si>
    <t>Tau horaire</t>
  </si>
  <si>
    <t>Facturation mensuel</t>
  </si>
  <si>
    <t>Facturation Annuel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</si>
</sst>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[h]\ :\ mm\ ;\ @"/>
    <numFmt numFmtId="165" formatCode="#,##0.00\ &quot;€&quot;"/>
  </numFmts>
  <fonts count="3" x14ac:knownFonts="1">
    <font>
      <sz val="11"/>
      <name val="Calibri"/>
      <family val="2"/>
      <scheme val="minor"/>
    </font>
    <font>
      <sz val="18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thick">
        <color auto="1"/>
      </top>
      <bottom style="thick">
        <color auto="1"/>
      </bottom>
      <diagonal/>
    </border>
    <border>
      <left style="hair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ck">
        <color auto="1"/>
      </top>
      <bottom style="thick">
        <color auto="1"/>
      </bottom>
      <diagonal/>
    </border>
    <border>
      <left style="hair">
        <color auto="1"/>
      </left>
      <right style="double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 style="double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</borders>
  <cellStyleXfs count="3">
    <xf numFmtId="0" fontId="0" fillId="0" borderId="0" applyFill="0" applyBorder="0">
      <alignment horizontal="left" vertical="center" wrapText="1" indent="1"/>
    </xf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</cellStyleXfs>
  <cellXfs count="22">
    <xf numFmtId="0" fontId="0" fillId="0" borderId="0" xfId="0">
      <alignment horizontal="left" vertical="center" wrapText="1" inden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1" fillId="0" borderId="8" xfId="0" applyNumberFormat="1" applyFont="1" applyBorder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5" fontId="1" fillId="0" borderId="9" xfId="0" applyNumberFormat="1" applyFont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165" fontId="1" fillId="0" borderId="9" xfId="0" applyNumberFormat="1" applyFont="1" applyBorder="1" applyAlignment="1">
      <alignment horizontal="right" vertical="center"/>
    </xf>
    <xf numFmtId="165" fontId="1" fillId="0" borderId="0" xfId="0" applyNumberFormat="1" applyFont="1" applyAlignment="1">
      <alignment horizontal="right" vertical="center"/>
    </xf>
    <xf numFmtId="0" fontId="1" fillId="0" borderId="0" xfId="0" applyFont="1" applyAlignment="1">
      <alignment horizontal="right" vertical="center"/>
    </xf>
    <xf numFmtId="165" fontId="1" fillId="0" borderId="10" xfId="0" applyNumberFormat="1" applyFont="1" applyBorder="1" applyAlignment="1">
      <alignment horizontal="right" vertical="center"/>
    </xf>
    <xf numFmtId="43" fontId="1" fillId="0" borderId="0" xfId="1" applyFont="1" applyAlignment="1">
      <alignment horizontal="right" vertical="center"/>
    </xf>
    <xf numFmtId="44" fontId="1" fillId="0" borderId="0" xfId="2" applyFont="1" applyAlignment="1">
      <alignment horizontal="right" vertical="center"/>
    </xf>
    <xf numFmtId="44" fontId="1" fillId="0" borderId="0" xfId="2" applyFont="1" applyAlignment="1">
      <alignment vertical="center"/>
    </xf>
    <xf numFmtId="44" fontId="1" fillId="0" borderId="0" xfId="2" applyFont="1" applyFill="1" applyAlignment="1">
      <alignment horizontal="center" vertical="center"/>
    </xf>
  </cellXfs>
  <cellStyles count="3">
    <cellStyle name="Milliers" xfId="1" builtinId="3"/>
    <cellStyle name="Monétaire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862FB8-886D-42F6-A600-452B7902F1AC}">
  <dimension ref="A1:K10"/>
  <sheetViews>
    <sheetView tabSelected="1" zoomScale="80" zoomScaleNormal="80" workbookViewId="0">
      <selection activeCell="D4" sqref="D4"/>
    </sheetView>
  </sheetViews>
  <sheetFormatPr baseColWidth="10" defaultColWidth="11.44140625" defaultRowHeight="14.4" x14ac:dyDescent="0.3"/>
  <cols>
    <col min="1" max="1" width="21.5546875" style="1" customWidth="1"/>
    <col min="2" max="2" width="24.6640625" style="1" bestFit="1" customWidth="1"/>
    <col min="3" max="3" width="6" style="1" customWidth="1"/>
    <col min="4" max="4" width="32.5546875" style="1" bestFit="1" customWidth="1"/>
    <col min="5" max="5" width="22.109375" style="1" bestFit="1" customWidth="1"/>
    <col min="6" max="6" width="3" style="1" customWidth="1"/>
    <col min="7" max="8" width="38.88671875" style="1" bestFit="1" customWidth="1"/>
    <col min="9" max="9" width="31.5546875" style="1" bestFit="1" customWidth="1"/>
    <col min="10" max="10" width="31.88671875" style="1" bestFit="1" customWidth="1"/>
    <col min="11" max="11" width="13.109375" style="1" bestFit="1" customWidth="1"/>
    <col min="12" max="16384" width="11.44140625" style="1"/>
  </cols>
  <sheetData>
    <row r="1" spans="1:11" ht="24" thickBot="1" x14ac:dyDescent="0.35">
      <c r="D1" s="18">
        <v>1</v>
      </c>
      <c r="E1" s="18">
        <v>1.1000000000000001</v>
      </c>
      <c r="F1" s="18"/>
      <c r="G1" s="18">
        <v>1.1000000000000001</v>
      </c>
      <c r="H1" s="18">
        <v>1.21</v>
      </c>
      <c r="I1" s="18">
        <v>2</v>
      </c>
      <c r="J1" s="18">
        <v>2.2000000000000002</v>
      </c>
    </row>
    <row r="2" spans="1:11" ht="30" customHeight="1" thickTop="1" thickBot="1" x14ac:dyDescent="0.35">
      <c r="B2" s="2" t="s">
        <v>0</v>
      </c>
      <c r="C2" s="3"/>
      <c r="D2" s="4" t="s">
        <v>1</v>
      </c>
      <c r="E2" s="5" t="s">
        <v>2</v>
      </c>
      <c r="F2" s="6"/>
      <c r="G2" s="4" t="s">
        <v>3</v>
      </c>
      <c r="H2" s="7" t="s">
        <v>4</v>
      </c>
      <c r="I2" s="7" t="s">
        <v>5</v>
      </c>
      <c r="J2" s="8" t="s">
        <v>6</v>
      </c>
    </row>
    <row r="3" spans="1:11" s="9" customFormat="1" ht="30" customHeight="1" thickTop="1" thickBot="1" x14ac:dyDescent="0.35">
      <c r="B3" s="10">
        <v>265.85416666666669</v>
      </c>
      <c r="C3" s="11"/>
      <c r="D3" s="11">
        <v>91.104166666666671</v>
      </c>
      <c r="E3" s="11">
        <v>114.75</v>
      </c>
      <c r="F3" s="11"/>
      <c r="G3" s="11">
        <v>30</v>
      </c>
      <c r="H3" s="11">
        <v>18</v>
      </c>
      <c r="I3" s="11">
        <v>7.5</v>
      </c>
      <c r="J3" s="11">
        <v>4.5</v>
      </c>
    </row>
    <row r="4" spans="1:11" ht="30" customHeight="1" thickTop="1" x14ac:dyDescent="0.3">
      <c r="A4" s="1" t="s">
        <v>7</v>
      </c>
      <c r="B4" s="12">
        <f>B6/(B3*24)</f>
        <v>23.525679805657859</v>
      </c>
      <c r="D4" s="20">
        <f>B6/(SUMPRODUCT(D3:J3,D1:J1)*24)</f>
        <v>21.057935922291961</v>
      </c>
      <c r="E4" s="21">
        <f>E1*$D$4</f>
        <v>23.163729514521158</v>
      </c>
      <c r="F4" s="13"/>
      <c r="G4" s="21">
        <f>G1*$D$4</f>
        <v>23.163729514521158</v>
      </c>
      <c r="H4" s="21">
        <f t="shared" ref="H4:J4" si="0">H1*$D$4</f>
        <v>25.480102465973271</v>
      </c>
      <c r="I4" s="21">
        <f t="shared" si="0"/>
        <v>42.115871844583921</v>
      </c>
      <c r="J4" s="21">
        <f t="shared" si="0"/>
        <v>46.327459029042316</v>
      </c>
      <c r="K4" s="21"/>
    </row>
    <row r="5" spans="1:11" ht="30" customHeight="1" x14ac:dyDescent="0.3">
      <c r="A5" s="1" t="s">
        <v>8</v>
      </c>
      <c r="B5" s="14">
        <v>12508.8</v>
      </c>
      <c r="C5" s="15"/>
    </row>
    <row r="6" spans="1:11" ht="30" customHeight="1" thickBot="1" x14ac:dyDescent="0.35">
      <c r="A6" s="1" t="s">
        <v>9</v>
      </c>
      <c r="B6" s="17">
        <f>B5*12</f>
        <v>150105.59999999998</v>
      </c>
      <c r="C6" s="16"/>
      <c r="D6" s="16"/>
      <c r="E6" s="16"/>
      <c r="F6" s="16"/>
      <c r="G6" s="16"/>
      <c r="H6" s="16"/>
      <c r="I6" s="16"/>
      <c r="J6" s="16"/>
      <c r="K6" s="16"/>
    </row>
    <row r="7" spans="1:11" ht="30" customHeight="1" thickTop="1" x14ac:dyDescent="0.3">
      <c r="K7" s="19"/>
    </row>
    <row r="8" spans="1:11" ht="30" customHeight="1" x14ac:dyDescent="0.3"/>
    <row r="9" spans="1:11" ht="30" customHeight="1" x14ac:dyDescent="0.3"/>
    <row r="10" spans="1:11" ht="30" customHeight="1" x14ac:dyDescent="0.3"/>
  </sheetData>
  <dataValidations count="1">
    <dataValidation allowBlank="1" showInputMessage="1" showErrorMessage="1" prompt="Les jours de la semaine sont mis à jour automatiquement dans cette colonne sous ce titre" sqref="B2:C2" xr:uid="{BAC80997-68A4-4E24-A423-56B0E8E2681A}"/>
  </dataValidation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Bouillaud</dc:creator>
  <cp:lastModifiedBy>Fargeot Gérard</cp:lastModifiedBy>
  <dcterms:created xsi:type="dcterms:W3CDTF">2019-11-29T06:22:57Z</dcterms:created>
  <dcterms:modified xsi:type="dcterms:W3CDTF">2019-11-29T07:41:52Z</dcterms:modified>
</cp:coreProperties>
</file>