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/>
  <mc:AlternateContent xmlns:mc="http://schemas.openxmlformats.org/markup-compatibility/2006">
    <mc:Choice Requires="x15">
      <x15ac:absPath xmlns:x15ac="http://schemas.microsoft.com/office/spreadsheetml/2010/11/ac" url="F:\usine3\Ambrine Brik\03 - Outil de calcul\"/>
    </mc:Choice>
  </mc:AlternateContent>
  <xr:revisionPtr revIDLastSave="0" documentId="13_ncr:1_{484051FE-C651-468B-8E04-5C21A6F65804}" xr6:coauthVersionLast="45" xr6:coauthVersionMax="45" xr10:uidLastSave="{00000000-0000-0000-0000-000000000000}"/>
  <bookViews>
    <workbookView xWindow="-120" yWindow="-120" windowWidth="29040" windowHeight="15840" xr2:uid="{36428867-A60B-49B3-B34B-72500BEF7E7A}"/>
  </bookViews>
  <sheets>
    <sheet name="Base" sheetId="1" r:id="rId1"/>
    <sheet name="Calcul" sheetId="2" r:id="rId2"/>
    <sheet name="Param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7" i="2" l="1" a="1"/>
  <c r="H27" i="2" s="1"/>
  <c r="G27" i="2" a="1"/>
  <c r="G27" i="2" s="1"/>
  <c r="F34" i="2"/>
  <c r="F28" i="2" l="1"/>
  <c r="F29" i="2"/>
  <c r="F30" i="2"/>
  <c r="F31" i="2"/>
  <c r="F32" i="2"/>
  <c r="F33" i="2"/>
  <c r="F35" i="2"/>
  <c r="F36" i="2"/>
  <c r="F37" i="2"/>
  <c r="F27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<sst xmlns="http://schemas.openxmlformats.org/spreadsheetml/2006/main" count="482" uniqueCount="95">
  <si>
    <t>Modèle</t>
  </si>
  <si>
    <t>Plancher</t>
  </si>
  <si>
    <t>Option</t>
  </si>
  <si>
    <t>Poste</t>
  </si>
  <si>
    <t>P1</t>
  </si>
  <si>
    <t>P2</t>
  </si>
  <si>
    <t>T2</t>
  </si>
  <si>
    <t>Référence</t>
  </si>
  <si>
    <t>Variantes</t>
  </si>
  <si>
    <t>Option 1</t>
  </si>
  <si>
    <t>Option 2</t>
  </si>
  <si>
    <t>Option 3</t>
  </si>
  <si>
    <t>Option 4</t>
  </si>
  <si>
    <t>Option 5</t>
  </si>
  <si>
    <t>Option 6</t>
  </si>
  <si>
    <t>Gamme</t>
  </si>
  <si>
    <t>Long.</t>
  </si>
  <si>
    <t>Isolant</t>
  </si>
  <si>
    <t>Sol</t>
  </si>
  <si>
    <t>Tps prépa P1</t>
  </si>
  <si>
    <t>Tps P1</t>
  </si>
  <si>
    <t>Tps prépa P2</t>
  </si>
  <si>
    <t>Tps P2</t>
  </si>
  <si>
    <t>Déf</t>
  </si>
  <si>
    <t>Qté</t>
  </si>
  <si>
    <t>H/M/S</t>
  </si>
  <si>
    <t>Postes</t>
  </si>
  <si>
    <t>CC</t>
  </si>
  <si>
    <t>Quantité</t>
  </si>
  <si>
    <t>Ajout Tps P1</t>
  </si>
  <si>
    <t>Ajout Tps P2</t>
  </si>
  <si>
    <t>Standard</t>
  </si>
  <si>
    <t>Prépa</t>
  </si>
  <si>
    <t>Renault</t>
  </si>
  <si>
    <t>&lt;= 2m</t>
  </si>
  <si>
    <t>Rouge</t>
  </si>
  <si>
    <t>Diesel</t>
  </si>
  <si>
    <t>cuir</t>
  </si>
  <si>
    <t>Caméra</t>
  </si>
  <si>
    <t>Peugeot</t>
  </si>
  <si>
    <t>&gt; 2m</t>
  </si>
  <si>
    <t>Verte</t>
  </si>
  <si>
    <t>Essence</t>
  </si>
  <si>
    <t>moquette</t>
  </si>
  <si>
    <t>Bleu</t>
  </si>
  <si>
    <t>Carrelage</t>
  </si>
  <si>
    <t>P3</t>
  </si>
  <si>
    <t>Toit ouvrant</t>
  </si>
  <si>
    <t>P4</t>
  </si>
  <si>
    <t>P5</t>
  </si>
  <si>
    <t>Ajout Tps P3</t>
  </si>
  <si>
    <t>Ajout Tps P4</t>
  </si>
  <si>
    <t>Ajout Tps P5</t>
  </si>
  <si>
    <t>Tps prépa P3</t>
  </si>
  <si>
    <t>Tps P3</t>
  </si>
  <si>
    <t>Tps prépa P4</t>
  </si>
  <si>
    <t>Tps P4</t>
  </si>
  <si>
    <t>Tps prépa P5</t>
  </si>
  <si>
    <t>Tps P5</t>
  </si>
  <si>
    <t>Carrosserie</t>
  </si>
  <si>
    <t>Moteur</t>
  </si>
  <si>
    <t>Poste 1</t>
  </si>
  <si>
    <t>Poste 2</t>
  </si>
  <si>
    <t>Poste 3</t>
  </si>
  <si>
    <t>Poste 4</t>
  </si>
  <si>
    <t>Poste 5</t>
  </si>
  <si>
    <t>Tâches</t>
  </si>
  <si>
    <t>Poste2</t>
  </si>
  <si>
    <t>Poste3</t>
  </si>
  <si>
    <t>Poste4</t>
  </si>
  <si>
    <t>Poste5</t>
  </si>
  <si>
    <t>Poste1</t>
  </si>
  <si>
    <t>Moquette</t>
  </si>
  <si>
    <t>VERTE</t>
  </si>
  <si>
    <t>Camera</t>
  </si>
  <si>
    <t>toit ouvrant</t>
  </si>
  <si>
    <t>bleu</t>
  </si>
  <si>
    <t>BASE TEMPS SUR PREPA PAR POSTE</t>
  </si>
  <si>
    <t>BASE TEMPS SUR POSTE</t>
  </si>
  <si>
    <t>A remplir pour connaitre le temps par poste</t>
  </si>
  <si>
    <t>Résultat par poste  (formule que sur Poste 1)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</si>
  <si>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</si>
  <si>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</si>
  <si>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</si>
  <si>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</si>
  <si>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</si>
  <si>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</si>
  <si>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</si>
  <si>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</si>
  <si>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</si>
  <si>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</si>
  <si>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J'aimerai que grâce à la formule en I27 de la feuille Calcul</t>
  </si>
  <si>
    <t>on obtienne le temsp total de ces lignes</t>
  </si>
  <si>
    <t>Idem pour le temps de prépapration, en cellule H27 de la feuille Calcul</t>
  </si>
  <si>
    <t>diesel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</si>
</sst>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"/>
  </numFmts>
  <fonts count="10" x14ac:knownFonts="1">
    <font>
      <sz val="11"/>
      <color theme="1"/>
      <name val="Tw Cen MT"/>
      <family val="2"/>
      <scheme val="minor"/>
    </font>
    <font>
      <sz val="11"/>
      <color theme="1"/>
      <name val="Tw Cen MT"/>
      <family val="2"/>
      <scheme val="minor"/>
    </font>
    <font>
      <b/>
      <sz val="11"/>
      <color theme="0"/>
      <name val="Tw Cen MT"/>
      <family val="2"/>
      <scheme val="minor"/>
    </font>
    <font>
      <b/>
      <sz val="12"/>
      <color theme="1"/>
      <name val="Tw Cen MT"/>
      <family val="2"/>
      <scheme val="minor"/>
    </font>
    <font>
      <b/>
      <sz val="14"/>
      <color theme="1"/>
      <name val="Tw Cen MT"/>
      <family val="2"/>
      <scheme val="minor"/>
    </font>
    <font>
      <sz val="12"/>
      <color theme="1"/>
      <name val="Tw Cen MT"/>
      <family val="2"/>
      <scheme val="minor"/>
    </font>
    <font>
      <sz val="8"/>
      <name val="Tw Cen MT"/>
      <family val="2"/>
      <scheme val="minor"/>
    </font>
    <font>
      <sz val="11"/>
      <name val="Tw Cen MT"/>
      <family val="2"/>
      <scheme val="minor"/>
    </font>
    <font>
      <b/>
      <sz val="14"/>
      <color rgb="FFFF0000"/>
      <name val="Tw Cen MT"/>
      <family val="2"/>
      <scheme val="minor"/>
    </font>
    <font>
      <b/>
      <sz val="18"/>
      <color rgb="FFFF0000"/>
      <name val="Tw Cen MT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1" tint="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1" tint="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1" tint="0.249977111117893"/>
      </left>
      <right style="thin">
        <color theme="1" tint="0.249977111117893"/>
      </right>
      <top/>
      <bottom/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/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theme="1" tint="0.249977111117893"/>
      </left>
      <right/>
      <top/>
      <bottom style="thin">
        <color indexed="64"/>
      </bottom>
      <diagonal/>
    </border>
    <border>
      <left style="thin">
        <color theme="1" tint="0.249977111117893"/>
      </left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theme="1" tint="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indexed="64"/>
      </top>
      <bottom/>
      <diagonal/>
    </border>
    <border>
      <left style="thin">
        <color theme="1" tint="0.249977111117893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1" tint="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1" tint="0.249977111117893"/>
      </right>
      <top style="thin">
        <color theme="0" tint="-0.249977111117893"/>
      </top>
      <bottom style="thin">
        <color theme="1" tint="0.249977111117893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theme="1" tint="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indexed="64"/>
      </bottom>
      <diagonal/>
    </border>
    <border>
      <left style="thin">
        <color theme="1" tint="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/>
      <top/>
      <bottom style="thin">
        <color theme="1" tint="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/>
      <right/>
      <top style="thin">
        <color theme="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5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1" applyFont="1"/>
    <xf numFmtId="9" fontId="0" fillId="0" borderId="0" xfId="1" applyFont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8" xfId="0" applyFont="1" applyFill="1" applyBorder="1"/>
    <xf numFmtId="0" fontId="2" fillId="0" borderId="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8" xfId="0" applyFont="1" applyFill="1" applyBorder="1"/>
    <xf numFmtId="0" fontId="0" fillId="0" borderId="9" xfId="0" applyFont="1" applyFill="1" applyBorder="1"/>
    <xf numFmtId="0" fontId="0" fillId="0" borderId="10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0" fillId="0" borderId="12" xfId="1" applyNumberFormat="1" applyFont="1" applyBorder="1" applyAlignment="1">
      <alignment horizontal="center" vertical="center"/>
    </xf>
    <xf numFmtId="0" fontId="0" fillId="0" borderId="13" xfId="1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0" fillId="0" borderId="19" xfId="1" applyNumberFormat="1" applyFont="1" applyBorder="1" applyAlignment="1">
      <alignment horizontal="center" vertical="center"/>
    </xf>
    <xf numFmtId="0" fontId="0" fillId="0" borderId="14" xfId="1" applyNumberFormat="1" applyFont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0" fillId="0" borderId="43" xfId="1" applyNumberFormat="1" applyFont="1" applyBorder="1" applyAlignment="1">
      <alignment horizontal="center" vertical="center"/>
    </xf>
    <xf numFmtId="0" fontId="0" fillId="0" borderId="44" xfId="1" applyNumberFormat="1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47" xfId="0" applyFont="1" applyBorder="1" applyAlignment="1">
      <alignment horizontal="center" vertical="center"/>
    </xf>
    <xf numFmtId="0" fontId="5" fillId="2" borderId="50" xfId="0" applyFont="1" applyFill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54" xfId="1" applyNumberFormat="1" applyFont="1" applyBorder="1" applyAlignment="1">
      <alignment horizontal="center" vertical="center"/>
    </xf>
    <xf numFmtId="0" fontId="0" fillId="0" borderId="54" xfId="0" applyNumberFormat="1" applyFont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3" fillId="3" borderId="49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5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4" fillId="3" borderId="55" xfId="0" applyFont="1" applyFill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 vertical="center"/>
    </xf>
    <xf numFmtId="165" fontId="0" fillId="0" borderId="58" xfId="0" applyNumberFormat="1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8" fillId="0" borderId="0" xfId="1" applyNumberFormat="1" applyFont="1" applyAlignment="1">
      <alignment horizontal="left" vertical="center"/>
    </xf>
    <xf numFmtId="0" fontId="8" fillId="0" borderId="0" xfId="0" applyFont="1"/>
    <xf numFmtId="0" fontId="0" fillId="4" borderId="0" xfId="1" applyNumberFormat="1" applyFon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54" xfId="1" applyNumberFormat="1" applyFont="1" applyFill="1" applyBorder="1" applyAlignment="1">
      <alignment horizontal="center" vertical="center"/>
    </xf>
    <xf numFmtId="0" fontId="0" fillId="4" borderId="54" xfId="0" applyNumberFormat="1" applyFont="1" applyFill="1" applyBorder="1" applyAlignment="1">
      <alignment horizontal="center" vertical="center"/>
    </xf>
    <xf numFmtId="0" fontId="0" fillId="0" borderId="0" xfId="1" applyNumberFormat="1" applyFont="1" applyFill="1" applyAlignment="1">
      <alignment horizontal="center" vertical="center"/>
    </xf>
    <xf numFmtId="0" fontId="0" fillId="0" borderId="54" xfId="1" applyNumberFormat="1" applyFont="1" applyFill="1" applyBorder="1" applyAlignment="1">
      <alignment horizontal="center" vertical="center"/>
    </xf>
    <xf numFmtId="0" fontId="7" fillId="4" borderId="0" xfId="1" applyNumberFormat="1" applyFont="1" applyFill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0" fillId="0" borderId="23" xfId="1" applyNumberFormat="1" applyFont="1" applyBorder="1" applyAlignment="1">
      <alignment horizontal="center" vertical="center"/>
    </xf>
    <xf numFmtId="0" fontId="0" fillId="0" borderId="22" xfId="1" applyNumberFormat="1" applyFont="1" applyBorder="1" applyAlignment="1">
      <alignment horizontal="center" vertical="center"/>
    </xf>
    <xf numFmtId="0" fontId="0" fillId="0" borderId="47" xfId="1" applyNumberFormat="1" applyFont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0" fillId="0" borderId="51" xfId="1" applyNumberFormat="1" applyFont="1" applyBorder="1" applyAlignment="1">
      <alignment horizontal="center" vertical="center"/>
    </xf>
    <xf numFmtId="0" fontId="0" fillId="0" borderId="40" xfId="1" applyNumberFormat="1" applyFont="1" applyBorder="1" applyAlignment="1">
      <alignment horizontal="center" vertical="center"/>
    </xf>
    <xf numFmtId="0" fontId="0" fillId="0" borderId="52" xfId="1" applyNumberFormat="1" applyFont="1" applyBorder="1" applyAlignment="1">
      <alignment horizontal="center" vertical="center"/>
    </xf>
    <xf numFmtId="0" fontId="0" fillId="0" borderId="41" xfId="1" applyNumberFormat="1" applyFont="1" applyBorder="1" applyAlignment="1">
      <alignment horizontal="center" vertical="center"/>
    </xf>
    <xf numFmtId="0" fontId="0" fillId="0" borderId="53" xfId="1" applyNumberFormat="1" applyFont="1" applyBorder="1" applyAlignment="1">
      <alignment horizontal="center" vertical="center"/>
    </xf>
    <xf numFmtId="0" fontId="0" fillId="0" borderId="45" xfId="1" applyNumberFormat="1" applyFont="1" applyBorder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Fill="1" applyAlignment="1">
      <alignment horizontal="left" vertical="center"/>
    </xf>
    <xf numFmtId="0" fontId="5" fillId="0" borderId="39" xfId="0" quotePrefix="1" applyFont="1" applyBorder="1" applyAlignment="1">
      <alignment horizontal="center" vertical="center"/>
    </xf>
    <xf numFmtId="0" fontId="0" fillId="4" borderId="19" xfId="1" applyNumberFormat="1" applyFont="1" applyFill="1" applyBorder="1" applyAlignment="1">
      <alignment horizontal="center" vertical="center"/>
    </xf>
    <xf numFmtId="0" fontId="0" fillId="4" borderId="23" xfId="1" applyNumberFormat="1" applyFont="1" applyFill="1" applyBorder="1" applyAlignment="1">
      <alignment horizontal="center" vertical="center"/>
    </xf>
    <xf numFmtId="0" fontId="0" fillId="4" borderId="51" xfId="1" applyNumberFormat="1" applyFont="1" applyFill="1" applyBorder="1" applyAlignment="1">
      <alignment horizontal="center" vertical="center"/>
    </xf>
    <xf numFmtId="0" fontId="0" fillId="4" borderId="13" xfId="1" applyNumberFormat="1" applyFont="1" applyFill="1" applyBorder="1" applyAlignment="1">
      <alignment horizontal="center" vertical="center"/>
    </xf>
    <xf numFmtId="0" fontId="0" fillId="4" borderId="40" xfId="1" applyNumberFormat="1" applyFont="1" applyFill="1" applyBorder="1" applyAlignment="1">
      <alignment horizontal="center" vertical="center"/>
    </xf>
    <xf numFmtId="0" fontId="5" fillId="4" borderId="51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23" xfId="0" applyFon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2" xfId="0" applyFill="1" applyBorder="1"/>
    <xf numFmtId="0" fontId="0" fillId="0" borderId="54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59">
    <dxf>
      <border>
        <bottom style="thin">
          <color auto="1"/>
        </bottom>
        <vertical/>
        <horizontal/>
      </border>
    </dxf>
    <dxf>
      <fill>
        <patternFill>
          <bgColor theme="8"/>
        </patternFill>
      </fill>
    </dxf>
    <dxf>
      <fill>
        <patternFill>
          <bgColor theme="8" tint="0.59996337778862885"/>
        </patternFill>
      </fill>
    </dxf>
    <dxf>
      <fill>
        <patternFill>
          <bgColor rgb="FFFFCC00"/>
        </patternFill>
      </fill>
    </dxf>
    <dxf>
      <fill>
        <patternFill>
          <bgColor theme="7" tint="0.59996337778862885"/>
        </patternFill>
      </fill>
    </dxf>
    <dxf>
      <fill>
        <patternFill>
          <bgColor theme="8"/>
        </patternFill>
      </fill>
    </dxf>
    <dxf>
      <fill>
        <patternFill>
          <bgColor theme="8" tint="0.59996337778862885"/>
        </patternFill>
      </fill>
    </dxf>
    <dxf>
      <fill>
        <patternFill>
          <bgColor rgb="FFFFCC00"/>
        </patternFill>
      </fill>
    </dxf>
    <dxf>
      <fill>
        <patternFill>
          <bgColor theme="7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3300"/>
        </patternFill>
      </fill>
    </dxf>
    <dxf>
      <fill>
        <patternFill>
          <bgColor rgb="FF66CCFF"/>
        </patternFill>
      </fill>
    </dxf>
    <dxf>
      <fill>
        <patternFill>
          <bgColor theme="7" tint="0.59996337778862885"/>
        </patternFill>
      </fill>
    </dxf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theme="8" tint="0.59996337778862885"/>
        </patternFill>
      </fill>
    </dxf>
    <dxf>
      <font>
        <color auto="1"/>
      </font>
      <fill>
        <patternFill>
          <bgColor theme="7" tint="0.79998168889431442"/>
        </patternFill>
      </fill>
    </dxf>
    <dxf>
      <fill>
        <patternFill>
          <bgColor theme="8"/>
        </patternFill>
      </fill>
    </dxf>
    <dxf>
      <fill>
        <patternFill>
          <bgColor theme="8" tint="0.59996337778862885"/>
        </patternFill>
      </fill>
    </dxf>
    <dxf>
      <fill>
        <patternFill>
          <bgColor rgb="FFFFCC00"/>
        </patternFill>
      </fill>
    </dxf>
    <dxf>
      <fill>
        <patternFill>
          <bgColor theme="7" tint="0.59996337778862885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FF3300"/>
        </patternFill>
      </fill>
    </dxf>
    <dxf>
      <fill>
        <patternFill>
          <bgColor rgb="FF66CCFF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164" formatCode="[$-F400]h:mm:ss\ AM/PM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B0F0"/>
      <color rgb="FFFFCC66"/>
      <color rgb="FFFFCC00"/>
      <color rgb="FFFF3300"/>
      <color rgb="FFCC0000"/>
      <color rgb="FF66CCFF"/>
      <color rgb="FF71DAFF"/>
      <color rgb="FFFF5B5B"/>
      <color rgb="FFFF7D8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A5438D-461F-4CB0-B094-4CE89EF429D9}" name="Tableau2" displayName="Tableau2" ref="C7:K55" totalsRowShown="0" headerRowDxfId="58" dataDxfId="57">
  <autoFilter ref="C7:K55" xr:uid="{A6CE018B-B5D5-4EDB-8B19-CCFF77D152A4}"/>
  <tableColumns count="9">
    <tableColumn id="2" xr3:uid="{6EAB2F7F-0EEB-45E9-B342-83D3EA055ABE}" name="Tâches" dataDxfId="56" dataCellStyle="Pourcentage"/>
    <tableColumn id="3" xr3:uid="{9BFBD1D5-6D8E-4D00-9D88-4B360CA959F2}" name="Gamme" dataDxfId="33" dataCellStyle="Pourcentage"/>
    <tableColumn id="4" xr3:uid="{10809DA5-12DD-4FB2-A31F-146CF40FA0F9}" name="Long." dataDxfId="31" dataCellStyle="Pourcentage"/>
    <tableColumn id="5" xr3:uid="{6E0CF146-E9EE-4869-AE17-4E537BE69E99}" name="Carrosserie" dataDxfId="32" dataCellStyle="Pourcentage"/>
    <tableColumn id="6" xr3:uid="{DD7857BA-490B-4F32-8854-FE58C2AF152B}" name="Moteur" dataDxfId="55" dataCellStyle="Pourcentage"/>
    <tableColumn id="7" xr3:uid="{7A45E59B-247F-47E6-B681-2E9FA66B5375}" name="Sol" dataDxfId="54" dataCellStyle="Pourcentage"/>
    <tableColumn id="8" xr3:uid="{C3ED578D-A937-4731-B4ED-6DE634A93104}" name="Option" dataDxfId="53"/>
    <tableColumn id="9" xr3:uid="{6C496364-98DC-47BB-A36D-16777CCADA68}" name="Poste" dataDxfId="52"/>
    <tableColumn id="14" xr3:uid="{481E793B-54ED-48DC-B62E-19D5CC180872}" name="H/M/S" dataDxfId="5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88A953-DE87-44F4-B8B4-4A872BAD14C3}" name="Tableau3" displayName="Tableau3" ref="C60:K96" totalsRowShown="0" dataDxfId="50">
  <autoFilter ref="C60:K96" xr:uid="{06404C46-9969-4384-8FE0-E1FA03FBE140}">
    <filterColumn colId="1">
      <filters>
        <filter val="0"/>
        <filter val="Renault"/>
      </filters>
    </filterColumn>
  </autoFilter>
  <tableColumns count="9">
    <tableColumn id="2" xr3:uid="{8270F72F-54D0-4C3C-B4EB-30DF11B34981}" name="Tâches" dataDxfId="49" dataCellStyle="Pourcentage"/>
    <tableColumn id="3" xr3:uid="{20849339-FD93-456A-B392-DE84887A2ED2}" name="Gamme" dataDxfId="30" dataCellStyle="Pourcentage"/>
    <tableColumn id="4" xr3:uid="{29AE4D5F-B423-4C03-8187-3637F2E5906D}" name="Long." dataDxfId="28" dataCellStyle="Pourcentage"/>
    <tableColumn id="5" xr3:uid="{84814F1D-CB63-4C2E-9EA4-494AE2507ED0}" name="Carrosserie" dataDxfId="29" dataCellStyle="Pourcentage"/>
    <tableColumn id="6" xr3:uid="{12CF11AF-F402-4716-913F-E5DAE66F1AD3}" name="Moteur" dataDxfId="48" dataCellStyle="Pourcentage"/>
    <tableColumn id="7" xr3:uid="{4614FA24-F7B0-4C75-8C27-1957695A0EA4}" name="Sol" dataDxfId="47" dataCellStyle="Pourcentage"/>
    <tableColumn id="8" xr3:uid="{1D94307C-977B-47FE-A425-F776437F8065}" name="Option" dataDxfId="46" dataCellStyle="Pourcentage"/>
    <tableColumn id="9" xr3:uid="{31B04851-766C-4EF9-B93E-A842E3E23CA1}" name="Poste" dataDxfId="35"/>
    <tableColumn id="10" xr3:uid="{AC90448D-820E-411F-802E-C8A02CF71856}" name="H/M/S" dataDxfId="34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C101B7-DA79-4E9B-8E35-F1F909EA3333}" name="Tableau4" displayName="Tableau4" ref="C5:J15" totalsRowShown="0" headerRowDxfId="45" dataDxfId="44">
  <autoFilter ref="C5:J15" xr:uid="{99B135CB-AF11-4192-9AC4-5DF04184C31C}"/>
  <tableColumns count="8">
    <tableColumn id="1" xr3:uid="{8295CE20-9FDA-4AC5-B5F4-560782438657}" name="Gamme" dataDxfId="43"/>
    <tableColumn id="2" xr3:uid="{A1EFA758-8578-4492-8949-61678722B401}" name="Long." dataDxfId="42"/>
    <tableColumn id="3" xr3:uid="{332CCE2F-2B47-42DE-AF16-57012100C6F1}" name="Isolant" dataDxfId="41"/>
    <tableColumn id="4" xr3:uid="{1A8A269D-ACF9-4739-AB84-FC951B979674}" name="Plancher" dataDxfId="40"/>
    <tableColumn id="5" xr3:uid="{19D02F11-6EFA-462A-BBC1-F973F2B09D9A}" name="Sol" dataDxfId="39"/>
    <tableColumn id="6" xr3:uid="{2B2A4132-EBF3-4B93-89BC-CEFE37D4FDB3}" name="Postes" dataDxfId="38"/>
    <tableColumn id="7" xr3:uid="{F3DD53D1-85DB-4B77-A729-A0B6411CAD81}" name="Option" dataDxfId="37"/>
    <tableColumn id="8" xr3:uid="{FF5DC7E6-4004-4406-A0E8-72C8672E705D}" name="Quantité" dataDxfId="36"/>
  </tableColumns>
  <tableStyleInfo name="TableStyleLight1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Intégral">
  <a:themeElements>
    <a:clrScheme name="Bleu chaud">
      <a:dk1>
        <a:sysClr val="windowText" lastClr="000000"/>
      </a:dk1>
      <a:lt1>
        <a:sysClr val="window" lastClr="FFFFFF"/>
      </a:lt1>
      <a:dk2>
        <a:srgbClr val="242852"/>
      </a:dk2>
      <a:lt2>
        <a:srgbClr val="ACCBF9"/>
      </a:lt2>
      <a:accent1>
        <a:srgbClr val="4A66AC"/>
      </a:accent1>
      <a:accent2>
        <a:srgbClr val="629DD1"/>
      </a:accent2>
      <a:accent3>
        <a:srgbClr val="297FD5"/>
      </a:accent3>
      <a:accent4>
        <a:srgbClr val="7F8FA9"/>
      </a:accent4>
      <a:accent5>
        <a:srgbClr val="5AA2AE"/>
      </a:accent5>
      <a:accent6>
        <a:srgbClr val="9D90A0"/>
      </a:accent6>
      <a:hlink>
        <a:srgbClr val="9454C3"/>
      </a:hlink>
      <a:folHlink>
        <a:srgbClr val="3EBBF0"/>
      </a:folHlink>
    </a:clrScheme>
    <a:fontScheme name="Intégral">
      <a:majorFont>
        <a:latin typeface="Tw Cen MT Condensed" panose="020B06060201040202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w Cen MT" panose="020B06020201040206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Intégral">
      <a:fillStyleLst>
        <a:solidFill>
          <a:schemeClr val="phClr"/>
        </a:solidFill>
        <a:gradFill rotWithShape="1">
          <a:gsLst>
            <a:gs pos="0">
              <a:schemeClr val="phClr">
                <a:tint val="83000"/>
                <a:satMod val="100000"/>
                <a:lumMod val="100000"/>
              </a:schemeClr>
            </a:gs>
            <a:gs pos="100000">
              <a:schemeClr val="phClr">
                <a:tint val="61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100000"/>
                <a:shade val="85000"/>
                <a:satMod val="100000"/>
                <a:lumMod val="100000"/>
              </a:schemeClr>
            </a:gs>
            <a:gs pos="100000">
              <a:schemeClr val="phClr">
                <a:tint val="90000"/>
                <a:shade val="100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2700" dir="5400000" algn="ctr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76200" dist="25400" dir="54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">
              <a:rot lat="0" lon="0" rev="3600000"/>
            </a:lightRig>
          </a:scene3d>
          <a:sp3d contourW="12700" prstMaterial="flat">
            <a:bevelT w="38100" h="44450" prst="angle"/>
            <a:contourClr>
              <a:schemeClr val="phClr">
                <a:shade val="35000"/>
                <a:satMod val="16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hade val="85000"/>
            <a:satMod val="125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  <a:shade val="74000"/>
                <a:satMod val="230000"/>
              </a:schemeClr>
              <a:schemeClr val="phClr">
                <a:tint val="92000"/>
                <a:shade val="69000"/>
                <a:satMod val="250000"/>
              </a:schemeClr>
            </a:duotone>
          </a:blip>
          <a:tile tx="0" ty="0" sx="40000" sy="4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ntegral" id="{3577F8C9-A904-41D8-97D2-FD898F53F20E}" vid="{682D6EBE-8D36-4FF2-9DB3-F3D8D7B6715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39968D-08AB-4756-82EB-6419806A4164}">
  <sheetPr codeName="Feuil1"/>
  <dimension ref="A5:P157"/>
  <sheetViews>
    <sheetView tabSelected="1" zoomScale="85" zoomScaleNormal="85" workbookViewId="0">
      <selection activeCell="I85" sqref="I85"/>
    </sheetView>
  </sheetViews>
  <sheetFormatPr baseColWidth="10" defaultRowHeight="14.25" x14ac:dyDescent="0.2"/>
  <cols>
    <col min="1" max="2" width="4.5" customWidth="1"/>
    <col min="3" max="3" width="15.5" bestFit="1" customWidth="1"/>
    <col min="4" max="4" width="21" customWidth="1"/>
    <col min="5" max="5" width="10.5" customWidth="1"/>
    <col min="6" max="7" width="12.25" customWidth="1"/>
    <col min="8" max="8" width="11.25" customWidth="1"/>
    <col min="9" max="9" width="14" customWidth="1"/>
    <col min="10" max="10" width="18" customWidth="1"/>
    <col min="11" max="11" width="9.5" bestFit="1" customWidth="1"/>
    <col min="12" max="12" width="11.625" customWidth="1"/>
    <col min="13" max="13" width="6.875" customWidth="1"/>
    <col min="14" max="15" width="11.625" customWidth="1"/>
    <col min="16" max="16" width="11" style="4"/>
    <col min="17" max="18" width="13.625" customWidth="1"/>
    <col min="19" max="19" width="16" customWidth="1"/>
    <col min="20" max="20" width="15.25" customWidth="1"/>
    <col min="23" max="23" width="16" customWidth="1"/>
  </cols>
  <sheetData>
    <row r="5" spans="1:16" ht="18.75" x14ac:dyDescent="0.3">
      <c r="C5" s="86" t="s">
        <v>78</v>
      </c>
    </row>
    <row r="6" spans="1:16" x14ac:dyDescent="0.2">
      <c r="A6" s="2"/>
      <c r="B6" s="2"/>
      <c r="C6" s="2"/>
      <c r="D6" s="2"/>
      <c r="E6" s="2"/>
      <c r="F6" s="2"/>
      <c r="G6" s="2"/>
      <c r="H6" s="2"/>
      <c r="I6" s="2"/>
    </row>
    <row r="7" spans="1:16" x14ac:dyDescent="0.2">
      <c r="A7" s="2"/>
      <c r="B7" s="2"/>
      <c r="C7" s="3" t="s">
        <v>66</v>
      </c>
      <c r="D7" s="3" t="s">
        <v>15</v>
      </c>
      <c r="E7" s="3" t="s">
        <v>16</v>
      </c>
      <c r="F7" s="3" t="s">
        <v>59</v>
      </c>
      <c r="G7" s="3" t="s">
        <v>60</v>
      </c>
      <c r="H7" s="3" t="s">
        <v>18</v>
      </c>
      <c r="I7" s="1" t="s">
        <v>2</v>
      </c>
      <c r="J7" s="1" t="s">
        <v>3</v>
      </c>
      <c r="K7" s="5" t="s">
        <v>25</v>
      </c>
      <c r="P7"/>
    </row>
    <row r="8" spans="1:16" x14ac:dyDescent="0.2">
      <c r="A8" s="2"/>
      <c r="B8" s="2"/>
      <c r="C8" s="87" t="s">
        <v>71</v>
      </c>
      <c r="D8" s="87" t="s">
        <v>33</v>
      </c>
      <c r="E8" s="94" t="s">
        <v>34</v>
      </c>
      <c r="F8" s="87">
        <v>0</v>
      </c>
      <c r="G8" s="87">
        <v>0</v>
      </c>
      <c r="H8" s="87">
        <v>0</v>
      </c>
      <c r="I8" s="87">
        <v>0</v>
      </c>
      <c r="J8" s="88" t="s">
        <v>4</v>
      </c>
      <c r="K8" s="89">
        <v>3.9374458625000004E-2</v>
      </c>
      <c r="P8"/>
    </row>
    <row r="9" spans="1:16" x14ac:dyDescent="0.2">
      <c r="A9" s="2"/>
      <c r="B9" s="2"/>
      <c r="C9" s="6" t="s">
        <v>67</v>
      </c>
      <c r="D9" s="6" t="s">
        <v>33</v>
      </c>
      <c r="E9" s="92" t="s">
        <v>34</v>
      </c>
      <c r="F9" s="6" t="s">
        <v>35</v>
      </c>
      <c r="G9" s="6">
        <v>0</v>
      </c>
      <c r="H9" s="6">
        <v>0</v>
      </c>
      <c r="I9" s="6">
        <v>0</v>
      </c>
      <c r="J9" s="7" t="s">
        <v>5</v>
      </c>
      <c r="K9" s="5">
        <v>2.4370364500000009E-2</v>
      </c>
      <c r="O9" s="122"/>
      <c r="P9" t="s">
        <v>91</v>
      </c>
    </row>
    <row r="10" spans="1:16" x14ac:dyDescent="0.2">
      <c r="A10" s="2"/>
      <c r="B10" s="2"/>
      <c r="C10" s="6" t="s">
        <v>68</v>
      </c>
      <c r="D10" s="6" t="s">
        <v>33</v>
      </c>
      <c r="E10" s="92" t="s">
        <v>34</v>
      </c>
      <c r="F10" s="6" t="s">
        <v>35</v>
      </c>
      <c r="G10" s="6" t="s">
        <v>36</v>
      </c>
      <c r="H10" s="6">
        <v>0</v>
      </c>
      <c r="I10" s="6">
        <v>0</v>
      </c>
      <c r="J10" s="7" t="s">
        <v>46</v>
      </c>
      <c r="K10" s="5">
        <v>2.1018983124999998E-2</v>
      </c>
      <c r="P10" t="s">
        <v>92</v>
      </c>
    </row>
    <row r="11" spans="1:16" x14ac:dyDescent="0.2">
      <c r="A11" s="2"/>
      <c r="B11" s="2"/>
      <c r="C11" s="6" t="s">
        <v>69</v>
      </c>
      <c r="D11" s="6" t="s">
        <v>33</v>
      </c>
      <c r="E11" s="92" t="s">
        <v>34</v>
      </c>
      <c r="F11" s="6">
        <v>0</v>
      </c>
      <c r="G11" s="6">
        <v>0</v>
      </c>
      <c r="H11" s="6">
        <v>0</v>
      </c>
      <c r="I11" s="6">
        <v>0</v>
      </c>
      <c r="J11" s="7" t="s">
        <v>48</v>
      </c>
      <c r="K11" s="5">
        <v>4.4534507500000008E-2</v>
      </c>
      <c r="P11"/>
    </row>
    <row r="12" spans="1:16" x14ac:dyDescent="0.2">
      <c r="A12" s="2"/>
      <c r="B12" s="2"/>
      <c r="C12" s="6" t="s">
        <v>70</v>
      </c>
      <c r="D12" s="6" t="s">
        <v>33</v>
      </c>
      <c r="E12" s="92" t="s">
        <v>34</v>
      </c>
      <c r="F12" s="6">
        <v>0</v>
      </c>
      <c r="G12" s="6">
        <v>0</v>
      </c>
      <c r="H12" s="6">
        <v>0</v>
      </c>
      <c r="I12" s="6">
        <v>0</v>
      </c>
      <c r="J12" s="7" t="s">
        <v>49</v>
      </c>
      <c r="K12" s="5">
        <v>3.5116666958333334E-2</v>
      </c>
      <c r="P12"/>
    </row>
    <row r="13" spans="1:16" x14ac:dyDescent="0.2">
      <c r="A13" s="2"/>
      <c r="B13" s="2"/>
      <c r="C13" s="87" t="s">
        <v>71</v>
      </c>
      <c r="D13" s="87" t="s">
        <v>33</v>
      </c>
      <c r="E13" s="87" t="s">
        <v>34</v>
      </c>
      <c r="F13" s="87">
        <v>0</v>
      </c>
      <c r="G13" s="87">
        <v>0</v>
      </c>
      <c r="H13" s="87">
        <v>0</v>
      </c>
      <c r="I13" s="87" t="s">
        <v>38</v>
      </c>
      <c r="J13" s="88" t="s">
        <v>4</v>
      </c>
      <c r="K13" s="89">
        <v>5.3696646833333368E-2</v>
      </c>
      <c r="P13"/>
    </row>
    <row r="14" spans="1:16" x14ac:dyDescent="0.2">
      <c r="A14" s="2"/>
      <c r="B14" s="2"/>
      <c r="C14" s="6" t="s">
        <v>68</v>
      </c>
      <c r="D14" s="6" t="s">
        <v>33</v>
      </c>
      <c r="E14" s="92" t="s">
        <v>34</v>
      </c>
      <c r="F14" s="6">
        <v>0</v>
      </c>
      <c r="G14" s="6">
        <v>0</v>
      </c>
      <c r="H14" s="6">
        <v>0</v>
      </c>
      <c r="I14" s="6">
        <v>0</v>
      </c>
      <c r="J14" s="7" t="s">
        <v>46</v>
      </c>
      <c r="K14" s="5">
        <v>3.0239783833333329E-2</v>
      </c>
      <c r="P14"/>
    </row>
    <row r="15" spans="1:16" x14ac:dyDescent="0.2">
      <c r="A15" s="2"/>
      <c r="B15" s="2"/>
      <c r="C15" s="6" t="s">
        <v>68</v>
      </c>
      <c r="D15" s="6" t="s">
        <v>33</v>
      </c>
      <c r="E15" s="92" t="s">
        <v>34</v>
      </c>
      <c r="F15" s="6">
        <v>0</v>
      </c>
      <c r="G15" s="6">
        <v>0</v>
      </c>
      <c r="H15" s="6" t="s">
        <v>37</v>
      </c>
      <c r="I15" s="6">
        <v>0</v>
      </c>
      <c r="J15" s="7" t="s">
        <v>46</v>
      </c>
      <c r="K15" s="5">
        <v>1.5687569333333335E-2</v>
      </c>
      <c r="P15"/>
    </row>
    <row r="16" spans="1:16" x14ac:dyDescent="0.2">
      <c r="A16" s="2"/>
      <c r="B16" s="2"/>
      <c r="C16" s="6" t="s">
        <v>68</v>
      </c>
      <c r="D16" s="6" t="s">
        <v>39</v>
      </c>
      <c r="E16" s="92" t="s">
        <v>34</v>
      </c>
      <c r="F16" s="6">
        <v>0</v>
      </c>
      <c r="G16" s="6">
        <v>0</v>
      </c>
      <c r="H16" s="6" t="s">
        <v>37</v>
      </c>
      <c r="I16" s="6">
        <v>0</v>
      </c>
      <c r="J16" s="7" t="s">
        <v>46</v>
      </c>
      <c r="K16" s="5">
        <v>1.6670862666666668E-2</v>
      </c>
      <c r="P16"/>
    </row>
    <row r="17" spans="1:16" x14ac:dyDescent="0.2">
      <c r="A17" s="2"/>
      <c r="B17" s="2"/>
      <c r="C17" s="87" t="s">
        <v>71</v>
      </c>
      <c r="D17" s="87" t="s">
        <v>33</v>
      </c>
      <c r="E17" s="94" t="s">
        <v>34</v>
      </c>
      <c r="F17" s="87">
        <v>0</v>
      </c>
      <c r="G17" s="87" t="s">
        <v>36</v>
      </c>
      <c r="H17" s="87">
        <v>0</v>
      </c>
      <c r="I17" s="87">
        <v>0</v>
      </c>
      <c r="J17" s="88" t="s">
        <v>4</v>
      </c>
      <c r="K17" s="89">
        <v>2.878584716666667E-2</v>
      </c>
      <c r="P17"/>
    </row>
    <row r="18" spans="1:16" x14ac:dyDescent="0.2">
      <c r="C18" s="7" t="s">
        <v>69</v>
      </c>
      <c r="D18" s="6" t="s">
        <v>39</v>
      </c>
      <c r="E18" s="92" t="s">
        <v>34</v>
      </c>
      <c r="F18" s="6">
        <v>0</v>
      </c>
      <c r="G18" s="6">
        <v>0</v>
      </c>
      <c r="H18" s="6">
        <v>0</v>
      </c>
      <c r="I18" s="6">
        <v>0</v>
      </c>
      <c r="J18" s="7" t="s">
        <v>48</v>
      </c>
      <c r="K18" s="5">
        <v>2.25788985E-2</v>
      </c>
      <c r="P18"/>
    </row>
    <row r="19" spans="1:16" x14ac:dyDescent="0.2">
      <c r="C19" s="7" t="s">
        <v>69</v>
      </c>
      <c r="D19" s="6" t="s">
        <v>33</v>
      </c>
      <c r="E19" s="92" t="s">
        <v>34</v>
      </c>
      <c r="F19" s="6">
        <v>0</v>
      </c>
      <c r="G19" s="6">
        <v>0</v>
      </c>
      <c r="H19" s="6">
        <v>0</v>
      </c>
      <c r="I19" s="6">
        <v>0</v>
      </c>
      <c r="J19" s="7" t="s">
        <v>48</v>
      </c>
      <c r="K19" s="5">
        <v>2.5537916666666664E-2</v>
      </c>
      <c r="P19"/>
    </row>
    <row r="20" spans="1:16" x14ac:dyDescent="0.2">
      <c r="C20" s="6" t="s">
        <v>67</v>
      </c>
      <c r="D20" s="6" t="s">
        <v>39</v>
      </c>
      <c r="E20" s="92" t="s">
        <v>34</v>
      </c>
      <c r="F20" s="6">
        <v>0</v>
      </c>
      <c r="G20" s="6">
        <v>0</v>
      </c>
      <c r="H20" s="6">
        <v>0</v>
      </c>
      <c r="I20" s="6">
        <v>0</v>
      </c>
      <c r="J20" s="7" t="s">
        <v>5</v>
      </c>
      <c r="K20" s="5">
        <v>3.8038328916666676E-2</v>
      </c>
      <c r="P20"/>
    </row>
    <row r="21" spans="1:16" x14ac:dyDescent="0.2">
      <c r="C21" s="6" t="s">
        <v>71</v>
      </c>
      <c r="D21" s="6" t="s">
        <v>33</v>
      </c>
      <c r="E21" s="92" t="s">
        <v>34</v>
      </c>
      <c r="F21" s="6">
        <v>0</v>
      </c>
      <c r="G21" s="6" t="s">
        <v>42</v>
      </c>
      <c r="H21" s="6">
        <v>0</v>
      </c>
      <c r="I21" s="6">
        <v>0</v>
      </c>
      <c r="J21" s="7" t="s">
        <v>4</v>
      </c>
      <c r="K21" s="5">
        <v>3.6015187000000011E-2</v>
      </c>
      <c r="P21"/>
    </row>
    <row r="22" spans="1:16" x14ac:dyDescent="0.2">
      <c r="C22" s="6" t="s">
        <v>71</v>
      </c>
      <c r="D22" s="6" t="s">
        <v>39</v>
      </c>
      <c r="E22" s="92" t="s">
        <v>34</v>
      </c>
      <c r="F22" s="6">
        <v>0</v>
      </c>
      <c r="G22" s="6" t="s">
        <v>36</v>
      </c>
      <c r="H22" s="6">
        <v>0</v>
      </c>
      <c r="I22" s="6">
        <v>0</v>
      </c>
      <c r="J22" s="7" t="s">
        <v>4</v>
      </c>
      <c r="K22" s="5">
        <v>2.2311038833333335E-2</v>
      </c>
      <c r="P22"/>
    </row>
    <row r="23" spans="1:16" x14ac:dyDescent="0.2">
      <c r="C23" s="6" t="s">
        <v>67</v>
      </c>
      <c r="D23" s="6" t="s">
        <v>33</v>
      </c>
      <c r="E23" s="92" t="s">
        <v>34</v>
      </c>
      <c r="F23" s="6">
        <v>0</v>
      </c>
      <c r="G23" s="6" t="s">
        <v>36</v>
      </c>
      <c r="H23" s="6">
        <v>0</v>
      </c>
      <c r="I23" s="6">
        <v>0</v>
      </c>
      <c r="J23" s="7" t="s">
        <v>5</v>
      </c>
      <c r="K23" s="5">
        <v>4.1825016E-2</v>
      </c>
      <c r="P23"/>
    </row>
    <row r="24" spans="1:16" x14ac:dyDescent="0.2">
      <c r="C24" s="6" t="s">
        <v>67</v>
      </c>
      <c r="D24" s="6" t="s">
        <v>33</v>
      </c>
      <c r="E24" s="92" t="s">
        <v>34</v>
      </c>
      <c r="F24" s="6">
        <v>0</v>
      </c>
      <c r="G24" s="6" t="s">
        <v>42</v>
      </c>
      <c r="H24" s="6">
        <v>0</v>
      </c>
      <c r="I24" s="6">
        <v>0</v>
      </c>
      <c r="J24" s="7" t="s">
        <v>5</v>
      </c>
      <c r="K24" s="5">
        <v>4.3337722500000002E-2</v>
      </c>
      <c r="P24"/>
    </row>
    <row r="25" spans="1:16" x14ac:dyDescent="0.2">
      <c r="C25" s="6" t="s">
        <v>67</v>
      </c>
      <c r="D25" s="6" t="s">
        <v>39</v>
      </c>
      <c r="E25" s="92" t="s">
        <v>34</v>
      </c>
      <c r="F25" s="6">
        <v>0</v>
      </c>
      <c r="G25" s="6" t="s">
        <v>36</v>
      </c>
      <c r="H25" s="6">
        <v>0</v>
      </c>
      <c r="I25" s="6">
        <v>0</v>
      </c>
      <c r="J25" s="7" t="s">
        <v>5</v>
      </c>
      <c r="K25" s="5">
        <v>2.9804670125000005E-2</v>
      </c>
      <c r="P25"/>
    </row>
    <row r="26" spans="1:16" x14ac:dyDescent="0.2">
      <c r="C26" s="6" t="s">
        <v>68</v>
      </c>
      <c r="D26" s="6" t="s">
        <v>33</v>
      </c>
      <c r="E26" s="92" t="s">
        <v>34</v>
      </c>
      <c r="F26" s="6">
        <v>0</v>
      </c>
      <c r="G26" s="6">
        <v>0</v>
      </c>
      <c r="H26" s="6" t="s">
        <v>72</v>
      </c>
      <c r="I26" s="6">
        <v>0</v>
      </c>
      <c r="J26" s="7" t="s">
        <v>46</v>
      </c>
      <c r="K26" s="5">
        <v>4.3056419000000005E-2</v>
      </c>
      <c r="P26"/>
    </row>
    <row r="27" spans="1:16" x14ac:dyDescent="0.2">
      <c r="C27" s="6" t="s">
        <v>68</v>
      </c>
      <c r="D27" s="6" t="s">
        <v>33</v>
      </c>
      <c r="E27" s="92" t="s">
        <v>40</v>
      </c>
      <c r="F27" s="6">
        <v>0</v>
      </c>
      <c r="G27" s="6">
        <v>0</v>
      </c>
      <c r="H27" s="6">
        <v>0</v>
      </c>
      <c r="I27" s="6">
        <v>0</v>
      </c>
      <c r="J27" s="7" t="s">
        <v>46</v>
      </c>
      <c r="K27" s="5">
        <v>6.1711733333333345E-2</v>
      </c>
      <c r="P27"/>
    </row>
    <row r="28" spans="1:16" x14ac:dyDescent="0.2">
      <c r="C28" s="6" t="s">
        <v>69</v>
      </c>
      <c r="D28" s="6" t="s">
        <v>33</v>
      </c>
      <c r="E28" s="92" t="s">
        <v>40</v>
      </c>
      <c r="F28" s="6">
        <v>0</v>
      </c>
      <c r="G28" s="6">
        <v>0</v>
      </c>
      <c r="H28" s="6">
        <v>0</v>
      </c>
      <c r="I28" s="6">
        <v>0</v>
      </c>
      <c r="J28" s="7" t="s">
        <v>48</v>
      </c>
      <c r="K28" s="5">
        <v>5.7718519791666673E-2</v>
      </c>
      <c r="P28"/>
    </row>
    <row r="29" spans="1:16" x14ac:dyDescent="0.2">
      <c r="C29" s="6" t="s">
        <v>67</v>
      </c>
      <c r="D29" s="6" t="s">
        <v>33</v>
      </c>
      <c r="E29" s="92" t="s">
        <v>40</v>
      </c>
      <c r="F29" s="6">
        <v>0</v>
      </c>
      <c r="G29" s="6">
        <v>0</v>
      </c>
      <c r="H29" s="6">
        <v>0</v>
      </c>
      <c r="I29" s="6">
        <v>0</v>
      </c>
      <c r="J29" s="7" t="s">
        <v>5</v>
      </c>
      <c r="K29" s="5">
        <v>7.4120641291666692E-2</v>
      </c>
      <c r="P29"/>
    </row>
    <row r="30" spans="1:16" x14ac:dyDescent="0.2">
      <c r="C30" s="6" t="s">
        <v>71</v>
      </c>
      <c r="D30" s="6" t="s">
        <v>33</v>
      </c>
      <c r="E30" s="92" t="s">
        <v>40</v>
      </c>
      <c r="F30" s="6">
        <v>0</v>
      </c>
      <c r="G30" s="6" t="s">
        <v>42</v>
      </c>
      <c r="H30" s="6">
        <v>0</v>
      </c>
      <c r="I30" s="6">
        <v>0</v>
      </c>
      <c r="J30" s="7" t="s">
        <v>4</v>
      </c>
      <c r="K30" s="5">
        <v>5.4795462333333329E-2</v>
      </c>
      <c r="P30"/>
    </row>
    <row r="31" spans="1:16" x14ac:dyDescent="0.2">
      <c r="C31" s="6" t="s">
        <v>67</v>
      </c>
      <c r="D31" s="6" t="s">
        <v>33</v>
      </c>
      <c r="E31" s="92" t="s">
        <v>40</v>
      </c>
      <c r="F31" s="6">
        <v>0</v>
      </c>
      <c r="G31" s="6" t="s">
        <v>42</v>
      </c>
      <c r="H31" s="6">
        <v>0</v>
      </c>
      <c r="I31" s="6">
        <v>0</v>
      </c>
      <c r="J31" s="7" t="s">
        <v>5</v>
      </c>
      <c r="K31" s="5">
        <v>5.6545381499999998E-2</v>
      </c>
      <c r="P31"/>
    </row>
    <row r="32" spans="1:16" x14ac:dyDescent="0.2">
      <c r="C32" s="6" t="s">
        <v>69</v>
      </c>
      <c r="D32" s="6" t="s">
        <v>33</v>
      </c>
      <c r="E32" s="92" t="s">
        <v>40</v>
      </c>
      <c r="F32" s="6">
        <v>0</v>
      </c>
      <c r="G32" s="6">
        <v>0</v>
      </c>
      <c r="H32" s="6">
        <v>0</v>
      </c>
      <c r="I32" s="6">
        <v>0</v>
      </c>
      <c r="J32" s="7" t="s">
        <v>48</v>
      </c>
      <c r="K32" s="5">
        <v>3.7283570279999997E-2</v>
      </c>
      <c r="P32"/>
    </row>
    <row r="33" spans="3:16" x14ac:dyDescent="0.2">
      <c r="C33" s="6" t="s">
        <v>71</v>
      </c>
      <c r="D33" s="6" t="s">
        <v>33</v>
      </c>
      <c r="E33" s="92" t="s">
        <v>34</v>
      </c>
      <c r="F33" s="6" t="s">
        <v>73</v>
      </c>
      <c r="G33" s="6">
        <v>0</v>
      </c>
      <c r="H33" s="6">
        <v>0</v>
      </c>
      <c r="I33" s="6">
        <v>0</v>
      </c>
      <c r="J33" s="7" t="s">
        <v>4</v>
      </c>
      <c r="K33" s="5">
        <v>2.405774250000001E-2</v>
      </c>
      <c r="P33"/>
    </row>
    <row r="34" spans="3:16" x14ac:dyDescent="0.2">
      <c r="C34" s="6" t="s">
        <v>67</v>
      </c>
      <c r="D34" s="6" t="s">
        <v>33</v>
      </c>
      <c r="E34" s="92" t="s">
        <v>34</v>
      </c>
      <c r="F34" s="6" t="s">
        <v>73</v>
      </c>
      <c r="G34" s="6" t="s">
        <v>42</v>
      </c>
      <c r="H34" s="6">
        <v>0</v>
      </c>
      <c r="I34" s="6">
        <v>0</v>
      </c>
      <c r="J34" s="7" t="s">
        <v>5</v>
      </c>
      <c r="K34" s="5">
        <v>2.9435463000000005E-2</v>
      </c>
      <c r="P34"/>
    </row>
    <row r="35" spans="3:16" x14ac:dyDescent="0.2">
      <c r="C35" s="6" t="s">
        <v>67</v>
      </c>
      <c r="D35" s="6" t="s">
        <v>39</v>
      </c>
      <c r="E35" s="92" t="s">
        <v>34</v>
      </c>
      <c r="F35" s="6">
        <v>0</v>
      </c>
      <c r="G35" s="6">
        <v>0</v>
      </c>
      <c r="H35" s="6">
        <v>0</v>
      </c>
      <c r="I35" s="6">
        <v>0</v>
      </c>
      <c r="J35" s="7" t="s">
        <v>5</v>
      </c>
      <c r="K35" s="5">
        <v>4.7263063500000015E-2</v>
      </c>
      <c r="P35"/>
    </row>
    <row r="36" spans="3:16" x14ac:dyDescent="0.2">
      <c r="C36" s="6" t="s">
        <v>70</v>
      </c>
      <c r="D36" s="6" t="s">
        <v>39</v>
      </c>
      <c r="E36" s="92" t="s">
        <v>34</v>
      </c>
      <c r="F36" s="6">
        <v>0</v>
      </c>
      <c r="G36" s="6">
        <v>0</v>
      </c>
      <c r="H36" s="6">
        <v>0</v>
      </c>
      <c r="I36" s="6">
        <v>0</v>
      </c>
      <c r="J36" s="7" t="s">
        <v>49</v>
      </c>
      <c r="K36" s="5">
        <v>3.592284937500001E-2</v>
      </c>
      <c r="P36"/>
    </row>
    <row r="37" spans="3:16" x14ac:dyDescent="0.2">
      <c r="C37" s="6" t="s">
        <v>71</v>
      </c>
      <c r="D37" s="6" t="s">
        <v>33</v>
      </c>
      <c r="E37" s="92" t="s">
        <v>40</v>
      </c>
      <c r="F37" s="6" t="s">
        <v>35</v>
      </c>
      <c r="G37" s="6">
        <v>0</v>
      </c>
      <c r="H37" s="6">
        <v>0</v>
      </c>
      <c r="I37" s="6">
        <v>0</v>
      </c>
      <c r="J37" s="7" t="s">
        <v>4</v>
      </c>
      <c r="K37" s="5">
        <v>4.9150946166666647E-2</v>
      </c>
      <c r="P37"/>
    </row>
    <row r="38" spans="3:16" x14ac:dyDescent="0.2">
      <c r="C38" s="6" t="s">
        <v>67</v>
      </c>
      <c r="D38" s="6" t="s">
        <v>33</v>
      </c>
      <c r="E38" s="92" t="s">
        <v>40</v>
      </c>
      <c r="F38" s="6" t="s">
        <v>35</v>
      </c>
      <c r="G38" s="6" t="s">
        <v>42</v>
      </c>
      <c r="H38" s="6">
        <v>0</v>
      </c>
      <c r="I38" s="6">
        <v>0</v>
      </c>
      <c r="J38" s="7" t="s">
        <v>5</v>
      </c>
      <c r="K38" s="5">
        <v>3.6377507833333336E-2</v>
      </c>
      <c r="P38"/>
    </row>
    <row r="39" spans="3:16" x14ac:dyDescent="0.2">
      <c r="C39" s="6" t="s">
        <v>70</v>
      </c>
      <c r="D39" s="6" t="s">
        <v>33</v>
      </c>
      <c r="E39" s="92" t="s">
        <v>40</v>
      </c>
      <c r="F39" s="6">
        <v>0</v>
      </c>
      <c r="G39" s="6">
        <v>0</v>
      </c>
      <c r="H39" s="6">
        <v>0</v>
      </c>
      <c r="I39" s="6" t="s">
        <v>44</v>
      </c>
      <c r="J39" s="7" t="s">
        <v>49</v>
      </c>
      <c r="K39" s="5">
        <v>3.2457425000000004E-3</v>
      </c>
      <c r="P39"/>
    </row>
    <row r="40" spans="3:16" x14ac:dyDescent="0.2">
      <c r="C40" s="6" t="s">
        <v>68</v>
      </c>
      <c r="D40" s="6" t="s">
        <v>33</v>
      </c>
      <c r="E40" s="92" t="s">
        <v>34</v>
      </c>
      <c r="F40" s="6">
        <v>0</v>
      </c>
      <c r="G40" s="6">
        <v>0</v>
      </c>
      <c r="H40" s="6" t="s">
        <v>45</v>
      </c>
      <c r="I40" s="6" t="s">
        <v>47</v>
      </c>
      <c r="J40" s="7" t="s">
        <v>46</v>
      </c>
      <c r="K40" s="5">
        <v>4.4211833125000016E-2</v>
      </c>
      <c r="P40"/>
    </row>
    <row r="41" spans="3:16" x14ac:dyDescent="0.2">
      <c r="C41" s="6" t="s">
        <v>71</v>
      </c>
      <c r="D41" s="6" t="s">
        <v>39</v>
      </c>
      <c r="E41" s="92" t="s">
        <v>34</v>
      </c>
      <c r="F41" s="6" t="s">
        <v>73</v>
      </c>
      <c r="G41" s="6">
        <v>0</v>
      </c>
      <c r="H41" s="6">
        <v>0</v>
      </c>
      <c r="I41" s="6">
        <v>0</v>
      </c>
      <c r="J41" s="7" t="s">
        <v>4</v>
      </c>
      <c r="K41" s="5">
        <v>3.0676274500000007E-2</v>
      </c>
      <c r="P41"/>
    </row>
    <row r="42" spans="3:16" x14ac:dyDescent="0.2">
      <c r="C42" s="6" t="s">
        <v>67</v>
      </c>
      <c r="D42" s="6" t="s">
        <v>39</v>
      </c>
      <c r="E42" s="92" t="s">
        <v>34</v>
      </c>
      <c r="F42" s="6" t="s">
        <v>73</v>
      </c>
      <c r="G42" s="6" t="s">
        <v>36</v>
      </c>
      <c r="H42" s="6">
        <v>0</v>
      </c>
      <c r="I42" s="6">
        <v>0</v>
      </c>
      <c r="J42" s="7" t="s">
        <v>5</v>
      </c>
      <c r="K42" s="5">
        <v>2.7563270250000004E-2</v>
      </c>
      <c r="P42"/>
    </row>
    <row r="43" spans="3:16" x14ac:dyDescent="0.2">
      <c r="C43" s="6" t="s">
        <v>67</v>
      </c>
      <c r="D43" s="6" t="s">
        <v>33</v>
      </c>
      <c r="E43" s="92" t="s">
        <v>34</v>
      </c>
      <c r="F43" s="6" t="s">
        <v>73</v>
      </c>
      <c r="G43" s="6" t="s">
        <v>36</v>
      </c>
      <c r="H43" s="6">
        <v>0</v>
      </c>
      <c r="I43" s="6">
        <v>0</v>
      </c>
      <c r="J43" s="7" t="s">
        <v>5</v>
      </c>
      <c r="K43" s="5">
        <v>2.2089618833333335E-2</v>
      </c>
      <c r="P43"/>
    </row>
    <row r="44" spans="3:16" x14ac:dyDescent="0.2">
      <c r="C44" s="6" t="s">
        <v>67</v>
      </c>
      <c r="D44" s="6" t="s">
        <v>33</v>
      </c>
      <c r="E44" s="92" t="s">
        <v>34</v>
      </c>
      <c r="F44" s="6" t="s">
        <v>35</v>
      </c>
      <c r="G44" s="6" t="s">
        <v>42</v>
      </c>
      <c r="H44" s="6">
        <v>0</v>
      </c>
      <c r="I44" s="6">
        <v>0</v>
      </c>
      <c r="J44" s="7" t="s">
        <v>5</v>
      </c>
      <c r="K44" s="5">
        <v>3.1002771750000005E-2</v>
      </c>
      <c r="P44"/>
    </row>
    <row r="45" spans="3:16" x14ac:dyDescent="0.2">
      <c r="C45" s="6" t="s">
        <v>68</v>
      </c>
      <c r="D45" s="6" t="s">
        <v>33</v>
      </c>
      <c r="E45" s="92" t="s">
        <v>34</v>
      </c>
      <c r="F45" s="6">
        <v>0</v>
      </c>
      <c r="G45" s="6">
        <v>0</v>
      </c>
      <c r="H45" s="6" t="s">
        <v>45</v>
      </c>
      <c r="I45" s="6">
        <v>0</v>
      </c>
      <c r="J45" s="7" t="s">
        <v>46</v>
      </c>
      <c r="K45" s="5">
        <v>4.2375491500000008E-2</v>
      </c>
      <c r="P45"/>
    </row>
    <row r="46" spans="3:16" x14ac:dyDescent="0.2">
      <c r="C46" s="6" t="s">
        <v>68</v>
      </c>
      <c r="D46" s="6" t="s">
        <v>39</v>
      </c>
      <c r="E46" s="92" t="s">
        <v>34</v>
      </c>
      <c r="F46" s="6">
        <v>0</v>
      </c>
      <c r="G46" s="6">
        <v>0</v>
      </c>
      <c r="H46" s="6">
        <v>0</v>
      </c>
      <c r="I46" s="6">
        <v>0</v>
      </c>
      <c r="J46" s="7" t="s">
        <v>46</v>
      </c>
      <c r="K46" s="5">
        <v>4.6287970458333334E-2</v>
      </c>
      <c r="P46"/>
    </row>
    <row r="47" spans="3:16" x14ac:dyDescent="0.2">
      <c r="C47" s="87" t="s">
        <v>71</v>
      </c>
      <c r="D47" s="87" t="s">
        <v>33</v>
      </c>
      <c r="E47" s="87" t="s">
        <v>34</v>
      </c>
      <c r="F47" s="87" t="s">
        <v>35</v>
      </c>
      <c r="G47" s="87" t="s">
        <v>36</v>
      </c>
      <c r="H47" s="87">
        <v>0</v>
      </c>
      <c r="I47" s="87" t="s">
        <v>44</v>
      </c>
      <c r="J47" s="88" t="s">
        <v>4</v>
      </c>
      <c r="K47" s="89">
        <v>4.9631264999999997E-3</v>
      </c>
      <c r="P47"/>
    </row>
    <row r="48" spans="3:16" x14ac:dyDescent="0.2">
      <c r="C48" s="6" t="s">
        <v>70</v>
      </c>
      <c r="D48" s="6" t="s">
        <v>33</v>
      </c>
      <c r="E48" s="92" t="s">
        <v>34</v>
      </c>
      <c r="F48" s="6">
        <v>0</v>
      </c>
      <c r="G48" s="6">
        <v>0</v>
      </c>
      <c r="H48" s="6">
        <v>0</v>
      </c>
      <c r="I48" s="6" t="s">
        <v>27</v>
      </c>
      <c r="J48" s="7" t="s">
        <v>49</v>
      </c>
      <c r="K48" s="5">
        <v>3.1411597499999999E-2</v>
      </c>
      <c r="P48"/>
    </row>
    <row r="49" spans="3:16" x14ac:dyDescent="0.2">
      <c r="C49" s="6" t="s">
        <v>67</v>
      </c>
      <c r="D49" s="6" t="s">
        <v>39</v>
      </c>
      <c r="E49" s="92" t="s">
        <v>34</v>
      </c>
      <c r="F49" s="6" t="s">
        <v>73</v>
      </c>
      <c r="G49" s="6" t="s">
        <v>42</v>
      </c>
      <c r="H49" s="6">
        <v>0</v>
      </c>
      <c r="I49" s="6">
        <v>0</v>
      </c>
      <c r="J49" s="7" t="s">
        <v>5</v>
      </c>
      <c r="K49" s="5">
        <v>3.1627999375E-2</v>
      </c>
      <c r="P49"/>
    </row>
    <row r="50" spans="3:16" x14ac:dyDescent="0.2">
      <c r="C50" s="6" t="s">
        <v>71</v>
      </c>
      <c r="D50" s="6" t="s">
        <v>39</v>
      </c>
      <c r="E50" s="92" t="s">
        <v>34</v>
      </c>
      <c r="F50" s="6">
        <v>0</v>
      </c>
      <c r="G50" s="6">
        <v>0</v>
      </c>
      <c r="H50" s="6">
        <v>0</v>
      </c>
      <c r="I50" s="6" t="s">
        <v>38</v>
      </c>
      <c r="J50" s="7" t="s">
        <v>4</v>
      </c>
      <c r="K50" s="5">
        <v>1.571208625E-2</v>
      </c>
      <c r="P50"/>
    </row>
    <row r="51" spans="3:16" x14ac:dyDescent="0.2">
      <c r="C51" s="87" t="s">
        <v>71</v>
      </c>
      <c r="D51" s="87">
        <v>0</v>
      </c>
      <c r="E51" s="87">
        <v>0</v>
      </c>
      <c r="F51" s="87">
        <v>0</v>
      </c>
      <c r="G51" s="87">
        <v>0</v>
      </c>
      <c r="H51" s="87">
        <v>0</v>
      </c>
      <c r="I51" s="87" t="s">
        <v>29</v>
      </c>
      <c r="J51" s="88" t="s">
        <v>4</v>
      </c>
      <c r="K51" s="89">
        <v>6.945833333333334E-4</v>
      </c>
      <c r="P51"/>
    </row>
    <row r="52" spans="3:16" x14ac:dyDescent="0.2">
      <c r="C52" s="6" t="s">
        <v>67</v>
      </c>
      <c r="D52" s="6">
        <v>0</v>
      </c>
      <c r="E52" s="92">
        <v>0</v>
      </c>
      <c r="F52" s="6">
        <v>0</v>
      </c>
      <c r="G52" s="6">
        <v>0</v>
      </c>
      <c r="H52" s="6">
        <v>0</v>
      </c>
      <c r="I52" s="6" t="s">
        <v>30</v>
      </c>
      <c r="J52" s="7" t="s">
        <v>5</v>
      </c>
      <c r="K52" s="5">
        <v>6.945833333333334E-4</v>
      </c>
      <c r="P52"/>
    </row>
    <row r="53" spans="3:16" x14ac:dyDescent="0.2">
      <c r="C53" s="6" t="s">
        <v>68</v>
      </c>
      <c r="D53" s="6">
        <v>0</v>
      </c>
      <c r="E53" s="92">
        <v>0</v>
      </c>
      <c r="F53" s="6">
        <v>0</v>
      </c>
      <c r="G53" s="6">
        <v>0</v>
      </c>
      <c r="H53" s="6">
        <v>0</v>
      </c>
      <c r="I53" s="6" t="s">
        <v>50</v>
      </c>
      <c r="J53" s="7" t="s">
        <v>46</v>
      </c>
      <c r="K53" s="5">
        <v>6.945833333333334E-4</v>
      </c>
      <c r="P53"/>
    </row>
    <row r="54" spans="3:16" x14ac:dyDescent="0.2">
      <c r="C54" s="6" t="s">
        <v>69</v>
      </c>
      <c r="D54" s="6">
        <v>0</v>
      </c>
      <c r="E54" s="92">
        <v>0</v>
      </c>
      <c r="F54" s="6">
        <v>0</v>
      </c>
      <c r="G54" s="6">
        <v>0</v>
      </c>
      <c r="H54" s="6">
        <v>0</v>
      </c>
      <c r="I54" s="6" t="s">
        <v>51</v>
      </c>
      <c r="J54" s="7" t="s">
        <v>48</v>
      </c>
      <c r="K54" s="5">
        <v>6.945833333333334E-4</v>
      </c>
      <c r="P54"/>
    </row>
    <row r="55" spans="3:16" x14ac:dyDescent="0.2">
      <c r="C55" s="6" t="s">
        <v>70</v>
      </c>
      <c r="D55" s="6">
        <v>0</v>
      </c>
      <c r="E55" s="92">
        <v>0</v>
      </c>
      <c r="F55" s="6">
        <v>0</v>
      </c>
      <c r="G55" s="6">
        <v>0</v>
      </c>
      <c r="H55" s="6">
        <v>0</v>
      </c>
      <c r="I55" s="6" t="s">
        <v>52</v>
      </c>
      <c r="J55" s="7" t="s">
        <v>49</v>
      </c>
      <c r="K55" s="5">
        <v>6.945833333333334E-4</v>
      </c>
      <c r="P55"/>
    </row>
    <row r="56" spans="3:16" x14ac:dyDescent="0.2">
      <c r="C56" s="6"/>
      <c r="D56" s="6"/>
      <c r="E56" s="92"/>
      <c r="F56" s="6"/>
      <c r="G56" s="6"/>
      <c r="H56" s="6"/>
      <c r="I56" s="6"/>
      <c r="J56" s="7"/>
      <c r="K56" s="5"/>
      <c r="P56"/>
    </row>
    <row r="57" spans="3:16" x14ac:dyDescent="0.2">
      <c r="C57" s="6"/>
      <c r="D57" s="6"/>
      <c r="E57" s="92"/>
      <c r="F57" s="6"/>
      <c r="G57" s="6"/>
      <c r="H57" s="6"/>
      <c r="I57" s="6"/>
      <c r="J57" s="7"/>
      <c r="K57" s="5"/>
      <c r="P57"/>
    </row>
    <row r="58" spans="3:16" ht="18.75" x14ac:dyDescent="0.2">
      <c r="C58" s="85" t="s">
        <v>77</v>
      </c>
      <c r="D58" s="6"/>
      <c r="E58" s="92"/>
      <c r="F58" s="6"/>
      <c r="G58" s="6"/>
      <c r="H58" s="6"/>
      <c r="I58" s="6"/>
      <c r="J58" s="7"/>
      <c r="K58" s="5"/>
      <c r="P58"/>
    </row>
    <row r="59" spans="3:16" x14ac:dyDescent="0.2">
      <c r="C59" s="6"/>
      <c r="D59" s="6"/>
      <c r="E59" s="92"/>
      <c r="F59" s="6"/>
      <c r="G59" s="6"/>
      <c r="H59" s="6"/>
      <c r="I59" s="6"/>
      <c r="J59" s="7"/>
      <c r="K59" s="5"/>
      <c r="P59"/>
    </row>
    <row r="60" spans="3:16" x14ac:dyDescent="0.2">
      <c r="C60" t="s">
        <v>66</v>
      </c>
      <c r="D60" t="s">
        <v>15</v>
      </c>
      <c r="E60" s="23" t="s">
        <v>16</v>
      </c>
      <c r="F60" t="s">
        <v>59</v>
      </c>
      <c r="G60" t="s">
        <v>60</v>
      </c>
      <c r="H60" t="s">
        <v>18</v>
      </c>
      <c r="I60" t="s">
        <v>2</v>
      </c>
      <c r="J60" t="s">
        <v>3</v>
      </c>
      <c r="K60" t="s">
        <v>25</v>
      </c>
      <c r="P60"/>
    </row>
    <row r="61" spans="3:16" x14ac:dyDescent="0.2">
      <c r="C61" s="54" t="s">
        <v>32</v>
      </c>
      <c r="D61" s="54" t="s">
        <v>33</v>
      </c>
      <c r="E61" s="93" t="s">
        <v>34</v>
      </c>
      <c r="F61" s="54">
        <v>0</v>
      </c>
      <c r="G61" s="54">
        <v>0</v>
      </c>
      <c r="H61" s="54">
        <v>0</v>
      </c>
      <c r="I61" s="54" t="s">
        <v>74</v>
      </c>
      <c r="J61" s="55" t="s">
        <v>46</v>
      </c>
      <c r="K61" s="5">
        <v>6.9458333333333299E-3</v>
      </c>
      <c r="P61"/>
    </row>
    <row r="62" spans="3:16" x14ac:dyDescent="0.2">
      <c r="C62" s="54" t="s">
        <v>32</v>
      </c>
      <c r="D62" s="54" t="s">
        <v>33</v>
      </c>
      <c r="E62" s="93" t="s">
        <v>34</v>
      </c>
      <c r="F62" s="54">
        <v>0</v>
      </c>
      <c r="G62" s="54">
        <v>0</v>
      </c>
      <c r="H62" s="54">
        <v>0</v>
      </c>
      <c r="I62" s="54" t="s">
        <v>75</v>
      </c>
      <c r="J62" s="55" t="s">
        <v>46</v>
      </c>
      <c r="K62" s="5">
        <v>6.9458333333333299E-3</v>
      </c>
      <c r="P62"/>
    </row>
    <row r="63" spans="3:16" x14ac:dyDescent="0.2">
      <c r="C63" s="54" t="s">
        <v>32</v>
      </c>
      <c r="D63" s="54" t="s">
        <v>33</v>
      </c>
      <c r="E63" s="93" t="s">
        <v>34</v>
      </c>
      <c r="F63" s="54">
        <v>0</v>
      </c>
      <c r="G63" s="54">
        <v>0</v>
      </c>
      <c r="H63" s="54">
        <v>0</v>
      </c>
      <c r="I63" s="54" t="s">
        <v>76</v>
      </c>
      <c r="J63" s="55" t="s">
        <v>46</v>
      </c>
      <c r="K63" s="5">
        <v>6.9458333333333299E-3</v>
      </c>
      <c r="P63"/>
    </row>
    <row r="64" spans="3:16" x14ac:dyDescent="0.2">
      <c r="C64" s="54" t="s">
        <v>32</v>
      </c>
      <c r="D64" s="54" t="s">
        <v>33</v>
      </c>
      <c r="E64" s="93" t="s">
        <v>40</v>
      </c>
      <c r="F64" s="54">
        <v>0</v>
      </c>
      <c r="G64" s="54">
        <v>0</v>
      </c>
      <c r="H64" s="54">
        <v>0</v>
      </c>
      <c r="I64" s="54" t="s">
        <v>74</v>
      </c>
      <c r="J64" s="55" t="s">
        <v>46</v>
      </c>
      <c r="K64" s="5">
        <v>6.9458333333333299E-3</v>
      </c>
      <c r="P64"/>
    </row>
    <row r="65" spans="3:16" x14ac:dyDescent="0.2">
      <c r="C65" s="54" t="s">
        <v>32</v>
      </c>
      <c r="D65" s="54" t="s">
        <v>33</v>
      </c>
      <c r="E65" s="93" t="s">
        <v>40</v>
      </c>
      <c r="F65" s="54">
        <v>0</v>
      </c>
      <c r="G65" s="54">
        <v>0</v>
      </c>
      <c r="H65" s="54">
        <v>0</v>
      </c>
      <c r="I65" s="54" t="s">
        <v>75</v>
      </c>
      <c r="J65" s="55" t="s">
        <v>46</v>
      </c>
      <c r="K65" s="5">
        <v>6.9458333333333299E-3</v>
      </c>
      <c r="P65"/>
    </row>
    <row r="66" spans="3:16" x14ac:dyDescent="0.2">
      <c r="C66" s="54" t="s">
        <v>32</v>
      </c>
      <c r="D66" s="54" t="s">
        <v>33</v>
      </c>
      <c r="E66" s="93" t="s">
        <v>40</v>
      </c>
      <c r="F66" s="54">
        <v>0</v>
      </c>
      <c r="G66" s="54">
        <v>0</v>
      </c>
      <c r="H66" s="54">
        <v>0</v>
      </c>
      <c r="I66" s="54" t="s">
        <v>76</v>
      </c>
      <c r="J66" s="55" t="s">
        <v>46</v>
      </c>
      <c r="K66" s="5">
        <v>6.9458333333333299E-3</v>
      </c>
      <c r="P66"/>
    </row>
    <row r="67" spans="3:16" hidden="1" x14ac:dyDescent="0.2">
      <c r="C67" s="54" t="s">
        <v>32</v>
      </c>
      <c r="D67" s="54" t="s">
        <v>39</v>
      </c>
      <c r="E67" s="93" t="s">
        <v>34</v>
      </c>
      <c r="F67" s="54">
        <v>0</v>
      </c>
      <c r="G67" s="54">
        <v>0</v>
      </c>
      <c r="H67" s="54">
        <v>0</v>
      </c>
      <c r="I67" s="54" t="s">
        <v>74</v>
      </c>
      <c r="J67" s="55" t="s">
        <v>46</v>
      </c>
      <c r="K67" s="5">
        <v>6.9458333333333299E-3</v>
      </c>
      <c r="P67"/>
    </row>
    <row r="68" spans="3:16" hidden="1" x14ac:dyDescent="0.2">
      <c r="C68" s="54" t="s">
        <v>32</v>
      </c>
      <c r="D68" s="54" t="s">
        <v>39</v>
      </c>
      <c r="E68" s="93" t="s">
        <v>34</v>
      </c>
      <c r="F68" s="54">
        <v>0</v>
      </c>
      <c r="G68" s="54">
        <v>0</v>
      </c>
      <c r="H68" s="54">
        <v>0</v>
      </c>
      <c r="I68" s="54" t="s">
        <v>75</v>
      </c>
      <c r="J68" s="55" t="s">
        <v>46</v>
      </c>
      <c r="K68" s="5">
        <v>6.9458333333333299E-3</v>
      </c>
      <c r="P68"/>
    </row>
    <row r="69" spans="3:16" hidden="1" x14ac:dyDescent="0.2">
      <c r="C69" s="54" t="s">
        <v>32</v>
      </c>
      <c r="D69" s="54" t="s">
        <v>39</v>
      </c>
      <c r="E69" s="93" t="s">
        <v>34</v>
      </c>
      <c r="F69" s="54">
        <v>0</v>
      </c>
      <c r="G69" s="54">
        <v>0</v>
      </c>
      <c r="H69" s="54">
        <v>0</v>
      </c>
      <c r="I69" s="54" t="s">
        <v>76</v>
      </c>
      <c r="J69" s="55" t="s">
        <v>46</v>
      </c>
      <c r="K69" s="5">
        <v>6.9458333333333299E-3</v>
      </c>
      <c r="P69"/>
    </row>
    <row r="70" spans="3:16" hidden="1" x14ac:dyDescent="0.2">
      <c r="C70" s="54" t="s">
        <v>32</v>
      </c>
      <c r="D70" s="54" t="s">
        <v>39</v>
      </c>
      <c r="E70" s="93" t="s">
        <v>40</v>
      </c>
      <c r="F70" s="54">
        <v>0</v>
      </c>
      <c r="G70" s="54">
        <v>0</v>
      </c>
      <c r="H70" s="54">
        <v>0</v>
      </c>
      <c r="I70" s="54" t="s">
        <v>74</v>
      </c>
      <c r="J70" s="55" t="s">
        <v>46</v>
      </c>
      <c r="K70" s="5">
        <v>6.9458333333333299E-3</v>
      </c>
      <c r="P70"/>
    </row>
    <row r="71" spans="3:16" hidden="1" x14ac:dyDescent="0.2">
      <c r="C71" s="54" t="s">
        <v>32</v>
      </c>
      <c r="D71" s="54" t="s">
        <v>39</v>
      </c>
      <c r="E71" s="93" t="s">
        <v>40</v>
      </c>
      <c r="F71" s="54">
        <v>0</v>
      </c>
      <c r="G71" s="54">
        <v>0</v>
      </c>
      <c r="H71" s="54">
        <v>0</v>
      </c>
      <c r="I71" s="54" t="s">
        <v>75</v>
      </c>
      <c r="J71" s="55" t="s">
        <v>46</v>
      </c>
      <c r="K71" s="5">
        <v>6.9458333333333299E-3</v>
      </c>
      <c r="P71"/>
    </row>
    <row r="72" spans="3:16" hidden="1" x14ac:dyDescent="0.2">
      <c r="C72" s="54" t="s">
        <v>32</v>
      </c>
      <c r="D72" s="54" t="s">
        <v>39</v>
      </c>
      <c r="E72" s="93" t="s">
        <v>40</v>
      </c>
      <c r="F72" s="54">
        <v>0</v>
      </c>
      <c r="G72" s="54">
        <v>0</v>
      </c>
      <c r="H72" s="54">
        <v>0</v>
      </c>
      <c r="I72" s="54" t="s">
        <v>76</v>
      </c>
      <c r="J72" s="55" t="s">
        <v>46</v>
      </c>
      <c r="K72" s="5">
        <v>6.9458333333333299E-3</v>
      </c>
      <c r="P72"/>
    </row>
    <row r="73" spans="3:16" x14ac:dyDescent="0.2">
      <c r="C73" s="90" t="s">
        <v>32</v>
      </c>
      <c r="D73" s="90" t="s">
        <v>33</v>
      </c>
      <c r="E73" s="90" t="s">
        <v>34</v>
      </c>
      <c r="F73" s="90">
        <v>0</v>
      </c>
      <c r="G73" s="90">
        <v>0</v>
      </c>
      <c r="H73" s="90">
        <v>0</v>
      </c>
      <c r="I73" s="90">
        <v>0</v>
      </c>
      <c r="J73" s="91" t="s">
        <v>4</v>
      </c>
      <c r="K73" s="89">
        <v>6.9458333333333299E-3</v>
      </c>
      <c r="P73"/>
    </row>
    <row r="74" spans="3:16" x14ac:dyDescent="0.2">
      <c r="C74" s="93" t="s">
        <v>32</v>
      </c>
      <c r="D74" s="93" t="s">
        <v>33</v>
      </c>
      <c r="E74" s="93" t="s">
        <v>34</v>
      </c>
      <c r="F74" s="93">
        <v>0</v>
      </c>
      <c r="G74" s="93">
        <v>0</v>
      </c>
      <c r="H74" s="93">
        <v>0</v>
      </c>
      <c r="I74" s="93" t="s">
        <v>75</v>
      </c>
      <c r="J74" s="123" t="s">
        <v>4</v>
      </c>
      <c r="K74" s="124">
        <v>6.9458333333333299E-3</v>
      </c>
      <c r="P74"/>
    </row>
    <row r="75" spans="3:16" hidden="1" x14ac:dyDescent="0.2">
      <c r="C75" s="54" t="s">
        <v>32</v>
      </c>
      <c r="D75" s="54" t="s">
        <v>39</v>
      </c>
      <c r="E75" s="90" t="s">
        <v>34</v>
      </c>
      <c r="F75" s="54">
        <v>0</v>
      </c>
      <c r="G75" s="54">
        <v>0</v>
      </c>
      <c r="H75" s="54">
        <v>0</v>
      </c>
      <c r="I75" s="54">
        <v>0</v>
      </c>
      <c r="J75" s="55" t="s">
        <v>6</v>
      </c>
      <c r="K75" s="5">
        <v>6.9458333333333299E-3</v>
      </c>
      <c r="P75"/>
    </row>
    <row r="76" spans="3:16" hidden="1" x14ac:dyDescent="0.2">
      <c r="C76" s="54" t="s">
        <v>32</v>
      </c>
      <c r="D76" s="54" t="s">
        <v>39</v>
      </c>
      <c r="E76" s="90" t="s">
        <v>40</v>
      </c>
      <c r="F76" s="54">
        <v>0</v>
      </c>
      <c r="G76" s="54">
        <v>0</v>
      </c>
      <c r="H76" s="54">
        <v>0</v>
      </c>
      <c r="I76" s="54">
        <v>0</v>
      </c>
      <c r="J76" s="55" t="s">
        <v>6</v>
      </c>
      <c r="K76" s="5">
        <v>6.9458333333333299E-3</v>
      </c>
      <c r="P76"/>
    </row>
    <row r="77" spans="3:16" hidden="1" x14ac:dyDescent="0.2">
      <c r="C77" s="54" t="s">
        <v>32</v>
      </c>
      <c r="D77" s="54" t="s">
        <v>39</v>
      </c>
      <c r="E77" s="90" t="s">
        <v>34</v>
      </c>
      <c r="F77" s="54">
        <v>0</v>
      </c>
      <c r="G77" s="54">
        <v>0</v>
      </c>
      <c r="H77" s="54">
        <v>0</v>
      </c>
      <c r="I77" s="54">
        <v>0</v>
      </c>
      <c r="J77" s="55" t="s">
        <v>6</v>
      </c>
      <c r="K77" s="5">
        <v>6.9458333333333299E-3</v>
      </c>
      <c r="P77"/>
    </row>
    <row r="78" spans="3:16" hidden="1" x14ac:dyDescent="0.2">
      <c r="C78" s="54" t="s">
        <v>32</v>
      </c>
      <c r="D78" s="54" t="s">
        <v>39</v>
      </c>
      <c r="E78" s="90" t="s">
        <v>40</v>
      </c>
      <c r="F78" s="54">
        <v>0</v>
      </c>
      <c r="G78" s="54">
        <v>0</v>
      </c>
      <c r="H78" s="54">
        <v>0</v>
      </c>
      <c r="I78" s="54">
        <v>0</v>
      </c>
      <c r="J78" s="55" t="s">
        <v>6</v>
      </c>
      <c r="K78" s="5">
        <v>6.9458333333333299E-3</v>
      </c>
      <c r="P78"/>
    </row>
    <row r="79" spans="3:16" x14ac:dyDescent="0.2">
      <c r="C79" s="90" t="s">
        <v>32</v>
      </c>
      <c r="D79" s="90">
        <v>0</v>
      </c>
      <c r="E79" s="90">
        <v>0</v>
      </c>
      <c r="F79" s="90" t="s">
        <v>35</v>
      </c>
      <c r="G79" s="90">
        <v>0</v>
      </c>
      <c r="H79" s="90">
        <v>0</v>
      </c>
      <c r="I79" s="90">
        <v>0</v>
      </c>
      <c r="J79" s="91" t="s">
        <v>4</v>
      </c>
      <c r="K79" s="89">
        <v>6.9458333333333299E-3</v>
      </c>
      <c r="O79" s="122"/>
      <c r="P79" t="s">
        <v>93</v>
      </c>
    </row>
    <row r="80" spans="3:16" x14ac:dyDescent="0.2">
      <c r="C80" s="54" t="s">
        <v>32</v>
      </c>
      <c r="D80" s="54">
        <v>0</v>
      </c>
      <c r="E80" s="93" t="s">
        <v>34</v>
      </c>
      <c r="F80" s="54" t="s">
        <v>73</v>
      </c>
      <c r="G80" s="54">
        <v>0</v>
      </c>
      <c r="H80" s="54">
        <v>0</v>
      </c>
      <c r="I80" s="54">
        <v>0</v>
      </c>
      <c r="J80" s="55" t="s">
        <v>4</v>
      </c>
      <c r="K80" s="5">
        <v>6.9458333333333299E-3</v>
      </c>
      <c r="P80"/>
    </row>
    <row r="81" spans="3:16" x14ac:dyDescent="0.2">
      <c r="C81" s="54" t="s">
        <v>32</v>
      </c>
      <c r="D81" s="54">
        <v>0</v>
      </c>
      <c r="E81" s="93" t="s">
        <v>40</v>
      </c>
      <c r="F81" s="54" t="s">
        <v>73</v>
      </c>
      <c r="G81" s="54">
        <v>0</v>
      </c>
      <c r="H81" s="54">
        <v>0</v>
      </c>
      <c r="I81" s="54">
        <v>0</v>
      </c>
      <c r="J81" s="55" t="s">
        <v>5</v>
      </c>
      <c r="K81" s="5">
        <v>6.9458333333333299E-3</v>
      </c>
      <c r="P81"/>
    </row>
    <row r="82" spans="3:16" hidden="1" x14ac:dyDescent="0.2">
      <c r="C82" s="54" t="s">
        <v>32</v>
      </c>
      <c r="D82" s="54" t="s">
        <v>39</v>
      </c>
      <c r="E82" s="93" t="s">
        <v>34</v>
      </c>
      <c r="F82" s="54" t="s">
        <v>73</v>
      </c>
      <c r="G82" s="54">
        <v>0</v>
      </c>
      <c r="H82" s="54">
        <v>0</v>
      </c>
      <c r="I82" s="54">
        <v>0</v>
      </c>
      <c r="J82" s="55" t="s">
        <v>5</v>
      </c>
      <c r="K82" s="5">
        <v>6.9458333333333299E-3</v>
      </c>
      <c r="P82"/>
    </row>
    <row r="83" spans="3:16" hidden="1" x14ac:dyDescent="0.2">
      <c r="C83" s="54" t="s">
        <v>32</v>
      </c>
      <c r="D83" s="54" t="s">
        <v>39</v>
      </c>
      <c r="E83" s="93" t="s">
        <v>40</v>
      </c>
      <c r="F83" s="54" t="s">
        <v>73</v>
      </c>
      <c r="G83" s="54">
        <v>0</v>
      </c>
      <c r="H83" s="54">
        <v>0</v>
      </c>
      <c r="I83" s="54">
        <v>0</v>
      </c>
      <c r="J83" s="55" t="s">
        <v>5</v>
      </c>
      <c r="K83" s="5">
        <v>6.9458333333333299E-3</v>
      </c>
      <c r="P83"/>
    </row>
    <row r="84" spans="3:16" x14ac:dyDescent="0.2">
      <c r="C84" s="90" t="s">
        <v>32</v>
      </c>
      <c r="D84" s="90">
        <v>0</v>
      </c>
      <c r="E84" s="90">
        <v>0</v>
      </c>
      <c r="F84" s="90">
        <v>0</v>
      </c>
      <c r="G84" s="90">
        <v>0</v>
      </c>
      <c r="H84" s="90">
        <v>0</v>
      </c>
      <c r="I84" s="90" t="s">
        <v>44</v>
      </c>
      <c r="J84" s="91" t="s">
        <v>4</v>
      </c>
      <c r="K84" s="89">
        <v>6.9458333333333299E-3</v>
      </c>
      <c r="P84"/>
    </row>
    <row r="85" spans="3:16" x14ac:dyDescent="0.2">
      <c r="C85" s="54" t="s">
        <v>32</v>
      </c>
      <c r="D85" s="54">
        <v>0</v>
      </c>
      <c r="E85" s="93">
        <v>0</v>
      </c>
      <c r="F85" s="54">
        <v>0</v>
      </c>
      <c r="G85" s="54">
        <v>0</v>
      </c>
      <c r="H85" s="54">
        <v>0</v>
      </c>
      <c r="I85" s="54">
        <v>0</v>
      </c>
      <c r="J85" s="55" t="s">
        <v>5</v>
      </c>
      <c r="K85" s="5">
        <v>6.9458333333333299E-3</v>
      </c>
      <c r="P85"/>
    </row>
    <row r="86" spans="3:16" x14ac:dyDescent="0.2">
      <c r="C86" s="90" t="s">
        <v>32</v>
      </c>
      <c r="D86" s="90">
        <v>0</v>
      </c>
      <c r="E86" s="90">
        <v>0</v>
      </c>
      <c r="F86" s="90" t="s">
        <v>35</v>
      </c>
      <c r="G86" s="90" t="s">
        <v>94</v>
      </c>
      <c r="H86" s="90"/>
      <c r="I86" s="90">
        <v>0</v>
      </c>
      <c r="J86" s="91" t="s">
        <v>4</v>
      </c>
      <c r="K86" s="89">
        <v>6.9458333333333299E-3</v>
      </c>
      <c r="P86"/>
    </row>
    <row r="87" spans="3:16" x14ac:dyDescent="0.2">
      <c r="C87" s="54" t="s">
        <v>32</v>
      </c>
      <c r="D87" s="54">
        <v>0</v>
      </c>
      <c r="E87" s="93">
        <v>0</v>
      </c>
      <c r="F87" s="54" t="s">
        <v>35</v>
      </c>
      <c r="G87" s="54">
        <v>0</v>
      </c>
      <c r="H87" s="54">
        <v>0</v>
      </c>
      <c r="I87" s="54">
        <v>0</v>
      </c>
      <c r="J87" s="55" t="s">
        <v>5</v>
      </c>
      <c r="K87" s="5">
        <v>6.9458333333333299E-3</v>
      </c>
      <c r="P87"/>
    </row>
    <row r="88" spans="3:16" x14ac:dyDescent="0.2">
      <c r="C88" s="54" t="s">
        <v>32</v>
      </c>
      <c r="D88" s="54">
        <v>0</v>
      </c>
      <c r="E88" s="93">
        <v>0</v>
      </c>
      <c r="F88" s="54">
        <v>0</v>
      </c>
      <c r="G88" s="54">
        <v>0</v>
      </c>
      <c r="H88" s="54">
        <v>0</v>
      </c>
      <c r="I88" s="54">
        <v>0</v>
      </c>
      <c r="J88" s="55" t="s">
        <v>5</v>
      </c>
      <c r="K88" s="5">
        <v>6.9458333333333299E-3</v>
      </c>
      <c r="P88"/>
    </row>
    <row r="89" spans="3:16" x14ac:dyDescent="0.2">
      <c r="C89" s="54" t="s">
        <v>32</v>
      </c>
      <c r="D89" s="54">
        <v>0</v>
      </c>
      <c r="E89" s="93">
        <v>0</v>
      </c>
      <c r="F89" s="54">
        <v>0</v>
      </c>
      <c r="G89" s="54">
        <v>0</v>
      </c>
      <c r="H89" s="54">
        <v>0</v>
      </c>
      <c r="I89" s="54">
        <v>0</v>
      </c>
      <c r="J89" s="55" t="s">
        <v>5</v>
      </c>
      <c r="K89" s="5">
        <v>6.9458333333333299E-3</v>
      </c>
      <c r="P89"/>
    </row>
    <row r="90" spans="3:16" x14ac:dyDescent="0.2">
      <c r="C90" s="54" t="s">
        <v>32</v>
      </c>
      <c r="D90" s="54">
        <v>0</v>
      </c>
      <c r="E90" s="93">
        <v>0</v>
      </c>
      <c r="F90" s="54">
        <v>0</v>
      </c>
      <c r="G90" s="54">
        <v>0</v>
      </c>
      <c r="H90" s="54">
        <v>0</v>
      </c>
      <c r="I90" s="54">
        <v>0</v>
      </c>
      <c r="J90" s="55" t="s">
        <v>46</v>
      </c>
      <c r="K90" s="5">
        <v>6.9458333333333299E-3</v>
      </c>
      <c r="P90"/>
    </row>
    <row r="91" spans="3:16" x14ac:dyDescent="0.2">
      <c r="C91" s="54" t="s">
        <v>32</v>
      </c>
      <c r="D91" s="54">
        <v>0</v>
      </c>
      <c r="E91" s="93">
        <v>0</v>
      </c>
      <c r="F91" s="54">
        <v>0</v>
      </c>
      <c r="G91" s="54">
        <v>0</v>
      </c>
      <c r="H91" s="54">
        <v>0</v>
      </c>
      <c r="I91" s="54">
        <v>0</v>
      </c>
      <c r="J91" s="55" t="s">
        <v>46</v>
      </c>
      <c r="K91" s="5">
        <v>6.9458333333333299E-3</v>
      </c>
      <c r="P91"/>
    </row>
    <row r="92" spans="3:16" x14ac:dyDescent="0.2">
      <c r="C92" s="54" t="s">
        <v>32</v>
      </c>
      <c r="D92" s="54">
        <v>0</v>
      </c>
      <c r="E92" s="93">
        <v>0</v>
      </c>
      <c r="F92" s="54">
        <v>0</v>
      </c>
      <c r="G92" s="54">
        <v>0</v>
      </c>
      <c r="H92" s="54" t="s">
        <v>45</v>
      </c>
      <c r="I92" s="54">
        <v>0</v>
      </c>
      <c r="J92" s="55" t="s">
        <v>46</v>
      </c>
      <c r="K92" s="5">
        <v>6.9458333333333299E-3</v>
      </c>
      <c r="P92"/>
    </row>
    <row r="93" spans="3:16" x14ac:dyDescent="0.2">
      <c r="C93" s="54" t="s">
        <v>32</v>
      </c>
      <c r="D93" s="54">
        <v>0</v>
      </c>
      <c r="E93" s="93">
        <v>0</v>
      </c>
      <c r="F93" s="54">
        <v>0</v>
      </c>
      <c r="G93" s="54">
        <v>0</v>
      </c>
      <c r="H93" s="54">
        <v>0</v>
      </c>
      <c r="I93" s="54">
        <v>0</v>
      </c>
      <c r="J93" s="55" t="s">
        <v>48</v>
      </c>
      <c r="K93" s="5">
        <v>6.9458333333333299E-3</v>
      </c>
      <c r="P93"/>
    </row>
    <row r="94" spans="3:16" x14ac:dyDescent="0.2">
      <c r="C94" s="54" t="s">
        <v>32</v>
      </c>
      <c r="D94" s="54">
        <v>0</v>
      </c>
      <c r="E94" s="93">
        <v>0</v>
      </c>
      <c r="F94" s="54">
        <v>0</v>
      </c>
      <c r="G94" s="54">
        <v>0</v>
      </c>
      <c r="H94" s="54">
        <v>0</v>
      </c>
      <c r="I94" s="54">
        <v>0</v>
      </c>
      <c r="J94" s="55" t="s">
        <v>48</v>
      </c>
      <c r="K94" s="5">
        <v>6.9458333333333299E-3</v>
      </c>
      <c r="P94"/>
    </row>
    <row r="95" spans="3:16" x14ac:dyDescent="0.2">
      <c r="C95" s="54" t="s">
        <v>32</v>
      </c>
      <c r="D95" s="54">
        <v>0</v>
      </c>
      <c r="E95" s="93">
        <v>0</v>
      </c>
      <c r="F95" s="54">
        <v>0</v>
      </c>
      <c r="G95" s="54">
        <v>0</v>
      </c>
      <c r="H95" s="54">
        <v>0</v>
      </c>
      <c r="I95" s="54" t="s">
        <v>76</v>
      </c>
      <c r="J95" s="55" t="s">
        <v>49</v>
      </c>
      <c r="K95" s="5">
        <v>6.9458333333333299E-3</v>
      </c>
      <c r="P95"/>
    </row>
    <row r="96" spans="3:16" x14ac:dyDescent="0.2">
      <c r="C96" s="54" t="s">
        <v>32</v>
      </c>
      <c r="D96" s="54">
        <v>0</v>
      </c>
      <c r="E96" s="93">
        <v>0</v>
      </c>
      <c r="F96" s="54">
        <v>0</v>
      </c>
      <c r="G96" s="54">
        <v>0</v>
      </c>
      <c r="H96" s="54">
        <v>0</v>
      </c>
      <c r="I96" s="54" t="s">
        <v>75</v>
      </c>
      <c r="J96" s="55" t="s">
        <v>49</v>
      </c>
      <c r="K96" s="5">
        <v>6.9458333333333299E-3</v>
      </c>
      <c r="P96"/>
    </row>
    <row r="97" spans="3:16" x14ac:dyDescent="0.2">
      <c r="C97" s="6"/>
      <c r="D97" s="6"/>
      <c r="E97" s="92"/>
      <c r="F97" s="6"/>
      <c r="G97" s="6"/>
      <c r="H97" s="6"/>
      <c r="I97" s="6"/>
      <c r="J97" s="7"/>
      <c r="K97" s="5"/>
      <c r="P97"/>
    </row>
    <row r="98" spans="3:16" x14ac:dyDescent="0.2">
      <c r="C98" s="6"/>
      <c r="D98" s="6"/>
      <c r="E98" s="92"/>
      <c r="F98" s="6"/>
      <c r="G98" s="6"/>
      <c r="H98" s="6"/>
      <c r="I98" s="6"/>
      <c r="J98" s="7"/>
      <c r="K98" s="5"/>
      <c r="P98"/>
    </row>
    <row r="99" spans="3:16" x14ac:dyDescent="0.2">
      <c r="C99" s="6"/>
      <c r="D99" s="6"/>
      <c r="E99" s="92"/>
      <c r="F99" s="6"/>
      <c r="G99" s="6"/>
      <c r="H99" s="6"/>
      <c r="I99" s="6"/>
      <c r="J99" s="7"/>
      <c r="K99" s="5"/>
      <c r="P99"/>
    </row>
    <row r="100" spans="3:16" x14ac:dyDescent="0.2">
      <c r="C100" s="6"/>
      <c r="D100" s="6"/>
      <c r="E100" s="92"/>
      <c r="F100" s="6"/>
      <c r="G100" s="6"/>
      <c r="H100" s="6"/>
      <c r="I100" s="6"/>
      <c r="J100" s="7"/>
      <c r="K100" s="5"/>
      <c r="P100"/>
    </row>
    <row r="101" spans="3:16" x14ac:dyDescent="0.2">
      <c r="C101" s="6"/>
      <c r="D101" s="6"/>
      <c r="E101" s="92"/>
      <c r="F101" s="6"/>
      <c r="G101" s="6"/>
      <c r="H101" s="6"/>
      <c r="I101" s="6"/>
      <c r="J101" s="7"/>
      <c r="K101" s="5"/>
      <c r="P101"/>
    </row>
    <row r="102" spans="3:16" x14ac:dyDescent="0.2">
      <c r="C102" s="6"/>
      <c r="D102" s="6"/>
      <c r="E102" s="92"/>
      <c r="F102" s="6"/>
      <c r="G102" s="6"/>
      <c r="H102" s="6"/>
      <c r="I102" s="6"/>
      <c r="J102" s="7"/>
      <c r="K102" s="5"/>
      <c r="P102"/>
    </row>
    <row r="103" spans="3:16" x14ac:dyDescent="0.2">
      <c r="C103" s="6"/>
      <c r="D103" s="6"/>
      <c r="E103" s="92"/>
      <c r="F103" s="6"/>
      <c r="G103" s="6"/>
      <c r="H103" s="6"/>
      <c r="I103" s="6"/>
      <c r="J103" s="7"/>
      <c r="K103" s="5"/>
      <c r="P103"/>
    </row>
    <row r="104" spans="3:16" x14ac:dyDescent="0.2">
      <c r="C104" s="6"/>
      <c r="D104" s="6"/>
      <c r="E104" s="92"/>
      <c r="F104" s="6"/>
      <c r="G104" s="6"/>
      <c r="H104" s="6"/>
      <c r="I104" s="6"/>
      <c r="J104" s="7"/>
      <c r="K104" s="5"/>
      <c r="P104"/>
    </row>
    <row r="105" spans="3:16" x14ac:dyDescent="0.2">
      <c r="C105" s="6"/>
      <c r="D105" s="6"/>
      <c r="E105" s="92"/>
      <c r="F105" s="6"/>
      <c r="G105" s="6"/>
      <c r="H105" s="6"/>
      <c r="I105" s="6"/>
      <c r="J105" s="7"/>
      <c r="K105" s="5"/>
      <c r="P105"/>
    </row>
    <row r="106" spans="3:16" x14ac:dyDescent="0.2">
      <c r="C106" s="6"/>
      <c r="D106" s="6"/>
      <c r="E106" s="92"/>
      <c r="F106" s="6"/>
      <c r="G106" s="6"/>
      <c r="H106" s="6"/>
      <c r="I106" s="6"/>
      <c r="J106" s="7"/>
      <c r="K106" s="5"/>
      <c r="P106"/>
    </row>
    <row r="107" spans="3:16" x14ac:dyDescent="0.2">
      <c r="C107" s="6"/>
      <c r="D107" s="6"/>
      <c r="E107" s="92"/>
      <c r="F107" s="6"/>
      <c r="G107" s="6"/>
      <c r="H107" s="6"/>
      <c r="I107" s="6"/>
      <c r="J107" s="7"/>
      <c r="K107" s="5"/>
      <c r="P107"/>
    </row>
    <row r="108" spans="3:16" x14ac:dyDescent="0.2">
      <c r="C108" s="6"/>
      <c r="D108" s="6"/>
      <c r="E108" s="92"/>
      <c r="F108" s="6"/>
      <c r="G108" s="6"/>
      <c r="H108" s="6"/>
      <c r="I108" s="6"/>
      <c r="J108" s="7"/>
      <c r="K108" s="5"/>
      <c r="P108"/>
    </row>
    <row r="109" spans="3:16" x14ac:dyDescent="0.2">
      <c r="C109" s="6"/>
      <c r="D109" s="6"/>
      <c r="E109" s="92"/>
      <c r="F109" s="6"/>
      <c r="G109" s="6"/>
      <c r="H109" s="6"/>
      <c r="I109" s="6"/>
      <c r="J109" s="7"/>
      <c r="K109" s="5"/>
      <c r="P109"/>
    </row>
    <row r="110" spans="3:16" x14ac:dyDescent="0.2">
      <c r="C110" s="6"/>
      <c r="D110" s="6"/>
      <c r="E110" s="92"/>
      <c r="F110" s="6"/>
      <c r="G110" s="6"/>
      <c r="H110" s="6"/>
      <c r="I110" s="6"/>
      <c r="J110" s="7"/>
      <c r="K110" s="5"/>
      <c r="P110"/>
    </row>
    <row r="111" spans="3:16" x14ac:dyDescent="0.2">
      <c r="C111" s="6"/>
      <c r="D111" s="6"/>
      <c r="E111" s="92"/>
      <c r="F111" s="6"/>
      <c r="G111" s="6"/>
      <c r="H111" s="6"/>
      <c r="I111" s="6"/>
      <c r="J111" s="7"/>
      <c r="K111" s="5"/>
      <c r="P111"/>
    </row>
    <row r="112" spans="3:16" x14ac:dyDescent="0.2">
      <c r="C112" s="6"/>
      <c r="D112" s="6"/>
      <c r="E112" s="92"/>
      <c r="F112" s="6"/>
      <c r="G112" s="6"/>
      <c r="H112" s="6"/>
      <c r="I112" s="6"/>
      <c r="J112" s="7"/>
      <c r="K112" s="5"/>
      <c r="P112"/>
    </row>
    <row r="113" spans="3:16" x14ac:dyDescent="0.2">
      <c r="C113" s="6"/>
      <c r="D113" s="6"/>
      <c r="E113" s="92"/>
      <c r="F113" s="6"/>
      <c r="G113" s="6"/>
      <c r="H113" s="6"/>
      <c r="I113" s="6"/>
      <c r="J113" s="7"/>
      <c r="K113" s="5"/>
      <c r="P113"/>
    </row>
    <row r="114" spans="3:16" x14ac:dyDescent="0.2">
      <c r="C114" s="6"/>
      <c r="D114" s="6"/>
      <c r="E114" s="92"/>
      <c r="F114" s="6"/>
      <c r="G114" s="6"/>
      <c r="H114" s="6"/>
      <c r="I114" s="6"/>
      <c r="J114" s="7"/>
      <c r="K114" s="5"/>
      <c r="P114"/>
    </row>
    <row r="115" spans="3:16" x14ac:dyDescent="0.2">
      <c r="C115" s="6"/>
      <c r="D115" s="6"/>
      <c r="E115" s="92"/>
      <c r="F115" s="6"/>
      <c r="G115" s="6"/>
      <c r="H115" s="6"/>
      <c r="I115" s="6"/>
      <c r="J115" s="6"/>
      <c r="K115" s="7"/>
      <c r="P115"/>
    </row>
    <row r="116" spans="3:16" x14ac:dyDescent="0.2">
      <c r="C116" s="6"/>
      <c r="D116" s="6"/>
      <c r="E116" s="92"/>
      <c r="F116" s="6"/>
      <c r="G116" s="6"/>
      <c r="H116" s="6"/>
      <c r="I116" s="6"/>
      <c r="J116" s="6"/>
      <c r="K116" s="5"/>
      <c r="P116"/>
    </row>
    <row r="117" spans="3:16" x14ac:dyDescent="0.2">
      <c r="C117" s="6"/>
      <c r="D117" s="6"/>
      <c r="E117" s="92"/>
      <c r="F117" s="6"/>
      <c r="G117" s="6"/>
      <c r="H117" s="6"/>
      <c r="I117" s="6"/>
      <c r="J117" s="6"/>
      <c r="K117" s="5"/>
      <c r="P117"/>
    </row>
    <row r="118" spans="3:16" x14ac:dyDescent="0.2">
      <c r="C118" s="6"/>
      <c r="D118" s="6"/>
      <c r="E118" s="92"/>
      <c r="F118" s="6"/>
      <c r="G118" s="6"/>
      <c r="H118" s="6"/>
      <c r="I118" s="6"/>
      <c r="J118" s="6"/>
      <c r="K118" s="5"/>
      <c r="P118"/>
    </row>
    <row r="119" spans="3:16" x14ac:dyDescent="0.2">
      <c r="C119" s="6"/>
      <c r="D119" s="6"/>
      <c r="E119" s="92"/>
      <c r="F119" s="6"/>
      <c r="G119" s="6"/>
      <c r="H119" s="6"/>
      <c r="I119" s="6"/>
      <c r="J119" s="6"/>
      <c r="K119" s="5"/>
      <c r="P119"/>
    </row>
    <row r="120" spans="3:16" x14ac:dyDescent="0.2">
      <c r="C120" s="6"/>
      <c r="D120" s="6"/>
      <c r="E120" s="92"/>
      <c r="F120" s="6"/>
      <c r="G120" s="6"/>
      <c r="H120" s="6"/>
      <c r="I120" s="6"/>
      <c r="J120" s="6"/>
      <c r="K120" s="5"/>
      <c r="P120"/>
    </row>
    <row r="121" spans="3:16" x14ac:dyDescent="0.2">
      <c r="C121" s="6"/>
      <c r="D121" s="6"/>
      <c r="E121" s="92"/>
      <c r="F121" s="6"/>
      <c r="G121" s="6"/>
      <c r="H121" s="6"/>
      <c r="I121" s="6"/>
      <c r="J121" s="6"/>
      <c r="K121" s="5"/>
      <c r="P121"/>
    </row>
    <row r="122" spans="3:16" x14ac:dyDescent="0.2">
      <c r="C122" s="6"/>
      <c r="D122" s="6"/>
      <c r="E122" s="92"/>
      <c r="F122" s="6"/>
      <c r="G122" s="6"/>
      <c r="H122" s="6"/>
      <c r="I122" s="6"/>
      <c r="J122" s="6"/>
      <c r="K122" s="5"/>
      <c r="P122"/>
    </row>
    <row r="123" spans="3:16" x14ac:dyDescent="0.2">
      <c r="C123" s="6"/>
      <c r="D123" s="6"/>
      <c r="E123" s="92"/>
      <c r="F123" s="6"/>
      <c r="G123" s="6"/>
      <c r="H123" s="6"/>
      <c r="I123" s="6"/>
      <c r="J123" s="6"/>
      <c r="K123" s="5"/>
      <c r="P123"/>
    </row>
    <row r="124" spans="3:16" x14ac:dyDescent="0.2">
      <c r="C124" s="6"/>
      <c r="D124" s="6"/>
      <c r="E124" s="92"/>
      <c r="F124" s="6"/>
      <c r="G124" s="6"/>
      <c r="H124" s="6"/>
      <c r="I124" s="6"/>
      <c r="J124" s="6"/>
      <c r="K124" s="5"/>
      <c r="P124"/>
    </row>
    <row r="125" spans="3:16" x14ac:dyDescent="0.2">
      <c r="C125" s="6"/>
      <c r="D125" s="6"/>
      <c r="E125" s="92"/>
      <c r="F125" s="6"/>
      <c r="G125" s="6"/>
      <c r="H125" s="6"/>
      <c r="I125" s="6"/>
      <c r="J125" s="6"/>
      <c r="K125" s="5"/>
      <c r="P125"/>
    </row>
    <row r="126" spans="3:16" x14ac:dyDescent="0.2">
      <c r="C126" s="6"/>
      <c r="D126" s="6"/>
      <c r="E126" s="92"/>
      <c r="F126" s="6"/>
      <c r="G126" s="6"/>
      <c r="H126" s="6"/>
      <c r="I126" s="6"/>
      <c r="J126" s="6"/>
      <c r="K126" s="5"/>
      <c r="P126"/>
    </row>
    <row r="127" spans="3:16" x14ac:dyDescent="0.2">
      <c r="C127" s="6"/>
      <c r="D127" s="6"/>
      <c r="E127" s="92"/>
      <c r="F127" s="6"/>
      <c r="G127" s="6"/>
      <c r="H127" s="6"/>
      <c r="I127" s="6"/>
      <c r="J127" s="6"/>
      <c r="K127" s="5"/>
      <c r="P127"/>
    </row>
    <row r="128" spans="3:16" x14ac:dyDescent="0.2">
      <c r="C128" s="6"/>
      <c r="D128" s="6"/>
      <c r="E128" s="92"/>
      <c r="F128" s="6"/>
      <c r="G128" s="6"/>
      <c r="H128" s="6"/>
      <c r="I128" s="6"/>
      <c r="J128" s="6"/>
      <c r="K128" s="5"/>
      <c r="P128"/>
    </row>
    <row r="129" spans="3:16" x14ac:dyDescent="0.2">
      <c r="C129" s="6"/>
      <c r="D129" s="6"/>
      <c r="E129" s="92"/>
      <c r="F129" s="6"/>
      <c r="G129" s="6"/>
      <c r="H129" s="6"/>
      <c r="I129" s="6"/>
      <c r="J129" s="6"/>
      <c r="K129" s="5"/>
      <c r="P129"/>
    </row>
    <row r="130" spans="3:16" x14ac:dyDescent="0.2">
      <c r="C130" s="6"/>
      <c r="D130" s="6"/>
      <c r="E130" s="92"/>
      <c r="F130" s="6"/>
      <c r="G130" s="6"/>
      <c r="H130" s="6"/>
      <c r="I130" s="6"/>
      <c r="J130" s="6"/>
      <c r="K130" s="5"/>
      <c r="P130"/>
    </row>
    <row r="131" spans="3:16" x14ac:dyDescent="0.2">
      <c r="C131" s="6"/>
      <c r="D131" s="6"/>
      <c r="E131" s="92"/>
      <c r="F131" s="6"/>
      <c r="G131" s="6"/>
      <c r="H131" s="6"/>
      <c r="I131" s="6"/>
      <c r="J131" s="6"/>
      <c r="K131" s="5"/>
      <c r="P131"/>
    </row>
    <row r="132" spans="3:16" x14ac:dyDescent="0.2">
      <c r="C132" s="6"/>
      <c r="D132" s="6"/>
      <c r="E132" s="92"/>
      <c r="F132" s="6"/>
      <c r="G132" s="6"/>
      <c r="H132" s="6"/>
      <c r="I132" s="6"/>
      <c r="J132" s="6"/>
      <c r="K132" s="5"/>
      <c r="P132"/>
    </row>
    <row r="133" spans="3:16" x14ac:dyDescent="0.2">
      <c r="C133" s="6"/>
      <c r="D133" s="6"/>
      <c r="E133" s="92"/>
      <c r="F133" s="6"/>
      <c r="G133" s="6"/>
      <c r="H133" s="6"/>
      <c r="I133" s="6"/>
      <c r="J133" s="6"/>
      <c r="K133" s="5"/>
      <c r="P133"/>
    </row>
    <row r="134" spans="3:16" x14ac:dyDescent="0.2">
      <c r="C134" s="6"/>
      <c r="D134" s="6"/>
      <c r="E134" s="92"/>
      <c r="F134" s="6"/>
      <c r="G134" s="6"/>
      <c r="H134" s="6"/>
      <c r="I134" s="6"/>
      <c r="J134" s="6"/>
      <c r="K134" s="5"/>
      <c r="P134"/>
    </row>
    <row r="135" spans="3:16" x14ac:dyDescent="0.2">
      <c r="C135" s="6"/>
      <c r="D135" s="6"/>
      <c r="E135" s="92"/>
      <c r="F135" s="6"/>
      <c r="G135" s="6"/>
      <c r="H135" s="6"/>
      <c r="I135" s="6"/>
      <c r="J135" s="6"/>
      <c r="K135" s="5"/>
      <c r="P135"/>
    </row>
    <row r="136" spans="3:16" x14ac:dyDescent="0.2">
      <c r="C136" s="6"/>
      <c r="D136" s="6"/>
      <c r="E136" s="92"/>
      <c r="F136" s="6"/>
      <c r="G136" s="6"/>
      <c r="H136" s="6"/>
      <c r="I136" s="6"/>
      <c r="J136" s="6"/>
      <c r="K136" s="5"/>
      <c r="P136"/>
    </row>
    <row r="137" spans="3:16" x14ac:dyDescent="0.2">
      <c r="E137" s="23"/>
    </row>
    <row r="138" spans="3:16" x14ac:dyDescent="0.2">
      <c r="E138" s="23"/>
    </row>
    <row r="139" spans="3:16" x14ac:dyDescent="0.2">
      <c r="E139" s="23"/>
    </row>
    <row r="140" spans="3:16" x14ac:dyDescent="0.2">
      <c r="E140" s="23"/>
    </row>
    <row r="141" spans="3:16" x14ac:dyDescent="0.2">
      <c r="E141" s="23"/>
    </row>
    <row r="142" spans="3:16" x14ac:dyDescent="0.2">
      <c r="E142" s="23"/>
    </row>
    <row r="143" spans="3:16" x14ac:dyDescent="0.2">
      <c r="E143" s="23"/>
    </row>
    <row r="144" spans="3:16" x14ac:dyDescent="0.2">
      <c r="E144" s="23"/>
    </row>
    <row r="145" spans="5:5" x14ac:dyDescent="0.2">
      <c r="E145" s="23"/>
    </row>
    <row r="146" spans="5:5" x14ac:dyDescent="0.2">
      <c r="E146" s="23"/>
    </row>
    <row r="147" spans="5:5" x14ac:dyDescent="0.2">
      <c r="E147" s="23"/>
    </row>
    <row r="148" spans="5:5" x14ac:dyDescent="0.2">
      <c r="E148" s="23"/>
    </row>
    <row r="149" spans="5:5" x14ac:dyDescent="0.2">
      <c r="E149" s="23"/>
    </row>
    <row r="150" spans="5:5" x14ac:dyDescent="0.2">
      <c r="E150" s="23"/>
    </row>
    <row r="151" spans="5:5" x14ac:dyDescent="0.2">
      <c r="E151" s="23"/>
    </row>
    <row r="152" spans="5:5" x14ac:dyDescent="0.2">
      <c r="E152" s="23"/>
    </row>
    <row r="153" spans="5:5" x14ac:dyDescent="0.2">
      <c r="E153" s="23"/>
    </row>
    <row r="154" spans="5:5" x14ac:dyDescent="0.2">
      <c r="E154" s="23"/>
    </row>
    <row r="155" spans="5:5" x14ac:dyDescent="0.2">
      <c r="E155" s="23"/>
    </row>
    <row r="156" spans="5:5" x14ac:dyDescent="0.2">
      <c r="E156" s="23"/>
    </row>
    <row r="157" spans="5:5" x14ac:dyDescent="0.2">
      <c r="E157" s="23"/>
    </row>
  </sheetData>
  <phoneticPr fontId="6" type="noConversion"/>
  <conditionalFormatting sqref="D8:D55 D61:D96">
    <cfRule type="containsText" dxfId="27" priority="17" operator="containsText" text="REI">
      <formula>NOT(ISERROR(SEARCH("REI",D8)))</formula>
    </cfRule>
    <cfRule type="containsText" dxfId="26" priority="18" operator="containsText" text="ISO">
      <formula>NOT(ISERROR(SEARCH("ISO",D8)))</formula>
    </cfRule>
  </conditionalFormatting>
  <conditionalFormatting sqref="F8:F59 F61:F136">
    <cfRule type="containsText" dxfId="23" priority="14" operator="containsText" text="Poly">
      <formula>NOT(ISERROR(SEARCH("Poly",F8)))</formula>
    </cfRule>
  </conditionalFormatting>
  <conditionalFormatting sqref="G8:H59 G61:H136">
    <cfRule type="containsText" dxfId="22" priority="10" operator="containsText" text="U3P3">
      <formula>NOT(ISERROR(SEARCH("U3P3",G8)))</formula>
    </cfRule>
    <cfRule type="containsText" dxfId="21" priority="11" operator="containsText" text="U2P2">
      <formula>NOT(ISERROR(SEARCH("U2P2",G8)))</formula>
    </cfRule>
    <cfRule type="containsText" dxfId="20" priority="12" operator="containsText" text="Viroc">
      <formula>NOT(ISERROR(SEARCH("Viroc",G8)))</formula>
    </cfRule>
    <cfRule type="containsText" dxfId="19" priority="13" operator="containsText" text="Agglo">
      <formula>NOT(ISERROR(SEARCH("Agglo",G8)))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13F34-8BD3-4CA1-847C-E32518E6BDC0}">
  <sheetPr codeName="Feuil2"/>
  <dimension ref="D3:AM49"/>
  <sheetViews>
    <sheetView showGridLines="0" zoomScale="70" zoomScaleNormal="70" workbookViewId="0">
      <selection activeCell="AD41" sqref="AD41"/>
    </sheetView>
  </sheetViews>
  <sheetFormatPr baseColWidth="10" defaultColWidth="11.5" defaultRowHeight="14.25" outlineLevelCol="1" x14ac:dyDescent="0.2"/>
  <cols>
    <col min="1" max="3" width="3.625" style="1" customWidth="1"/>
    <col min="4" max="4" width="12.875" style="1" customWidth="1"/>
    <col min="5" max="5" width="12.625" style="1" hidden="1" customWidth="1"/>
    <col min="6" max="6" width="10.75" style="1" bestFit="1" customWidth="1"/>
    <col min="7" max="7" width="8.75" style="1" bestFit="1" customWidth="1"/>
    <col min="8" max="10" width="7.625" style="1" customWidth="1"/>
    <col min="11" max="11" width="18.5" style="1" customWidth="1"/>
    <col min="12" max="12" width="7.625" style="1" customWidth="1"/>
    <col min="13" max="13" width="13.375" style="1" customWidth="1" outlineLevel="1"/>
    <col min="14" max="14" width="8.625" style="1" customWidth="1" outlineLevel="1"/>
    <col min="15" max="15" width="10.625" style="1" bestFit="1" customWidth="1" outlineLevel="1"/>
    <col min="16" max="16" width="8.625" style="1" customWidth="1" outlineLevel="1"/>
    <col min="17" max="17" width="11" style="1" bestFit="1" customWidth="1" outlineLevel="1"/>
    <col min="18" max="20" width="7.625" style="1" customWidth="1" outlineLevel="1"/>
    <col min="21" max="21" width="15.25" style="1" customWidth="1" outlineLevel="1"/>
    <col min="22" max="22" width="7.625" style="1" customWidth="1" outlineLevel="1"/>
    <col min="23" max="24" width="7.625" style="1" customWidth="1"/>
    <col min="25" max="25" width="6.75" style="1" customWidth="1"/>
    <col min="26" max="26" width="8.5" style="1" customWidth="1"/>
    <col min="27" max="27" width="6.75" style="1" customWidth="1"/>
    <col min="28" max="28" width="12.875" style="1" customWidth="1"/>
    <col min="29" max="29" width="13" style="1" customWidth="1" outlineLevel="1"/>
    <col min="30" max="30" width="10" style="1" customWidth="1" outlineLevel="1"/>
    <col min="31" max="31" width="9.375" style="1" customWidth="1"/>
    <col min="32" max="33" width="9.375" style="1" customWidth="1" outlineLevel="1"/>
    <col min="34" max="34" width="9.375" style="1" customWidth="1"/>
    <col min="35" max="36" width="9.375" style="1" customWidth="1" outlineLevel="1"/>
    <col min="37" max="64" width="9.375" style="1" customWidth="1"/>
    <col min="65" max="16384" width="11.5" style="1"/>
  </cols>
  <sheetData>
    <row r="3" spans="4:22" ht="23.25" x14ac:dyDescent="0.2">
      <c r="D3" s="107" t="s">
        <v>79</v>
      </c>
    </row>
    <row r="5" spans="4:22" ht="23.25" customHeight="1" x14ac:dyDescent="0.2">
      <c r="D5" s="64" t="s">
        <v>7</v>
      </c>
      <c r="E5" s="67" t="s">
        <v>31</v>
      </c>
      <c r="F5" s="56" t="s">
        <v>0</v>
      </c>
      <c r="G5" s="57"/>
      <c r="H5" s="60" t="s">
        <v>8</v>
      </c>
      <c r="I5" s="57"/>
      <c r="J5" s="61"/>
      <c r="K5" s="60" t="s">
        <v>9</v>
      </c>
      <c r="L5" s="61"/>
      <c r="M5" s="57" t="s">
        <v>10</v>
      </c>
      <c r="N5" s="57"/>
      <c r="O5" s="60" t="s">
        <v>11</v>
      </c>
      <c r="P5" s="61"/>
      <c r="Q5" s="57" t="s">
        <v>12</v>
      </c>
      <c r="R5" s="57"/>
      <c r="S5" s="60" t="s">
        <v>13</v>
      </c>
      <c r="T5" s="61"/>
      <c r="U5" s="57" t="s">
        <v>14</v>
      </c>
      <c r="V5" s="61"/>
    </row>
    <row r="6" spans="4:22" s="8" customFormat="1" x14ac:dyDescent="0.2">
      <c r="D6" s="65"/>
      <c r="E6" s="68"/>
      <c r="F6" s="58"/>
      <c r="G6" s="59"/>
      <c r="H6" s="62"/>
      <c r="I6" s="59"/>
      <c r="J6" s="63"/>
      <c r="K6" s="62"/>
      <c r="L6" s="63"/>
      <c r="M6" s="59"/>
      <c r="N6" s="59"/>
      <c r="O6" s="62"/>
      <c r="P6" s="63"/>
      <c r="Q6" s="59"/>
      <c r="R6" s="59"/>
      <c r="S6" s="62"/>
      <c r="T6" s="63"/>
      <c r="U6" s="59"/>
      <c r="V6" s="63"/>
    </row>
    <row r="7" spans="4:22" ht="15.75" x14ac:dyDescent="0.2">
      <c r="D7" s="66"/>
      <c r="E7" s="69"/>
      <c r="F7" s="33" t="s">
        <v>15</v>
      </c>
      <c r="G7" s="95" t="s">
        <v>16</v>
      </c>
      <c r="H7" s="99" t="s">
        <v>59</v>
      </c>
      <c r="I7" s="34" t="s">
        <v>60</v>
      </c>
      <c r="J7" s="100" t="s">
        <v>18</v>
      </c>
      <c r="K7" s="47" t="s">
        <v>23</v>
      </c>
      <c r="L7" s="35" t="s">
        <v>24</v>
      </c>
      <c r="M7" s="32" t="s">
        <v>23</v>
      </c>
      <c r="N7" s="43" t="s">
        <v>24</v>
      </c>
      <c r="O7" s="47" t="s">
        <v>23</v>
      </c>
      <c r="P7" s="35" t="s">
        <v>24</v>
      </c>
      <c r="Q7" s="32" t="s">
        <v>23</v>
      </c>
      <c r="R7" s="43" t="s">
        <v>24</v>
      </c>
      <c r="S7" s="47" t="s">
        <v>23</v>
      </c>
      <c r="T7" s="35" t="s">
        <v>24</v>
      </c>
      <c r="U7" s="32" t="s">
        <v>23</v>
      </c>
      <c r="V7" s="35" t="s">
        <v>24</v>
      </c>
    </row>
    <row r="8" spans="4:22" ht="15.75" x14ac:dyDescent="0.2">
      <c r="D8" s="109" t="s">
        <v>81</v>
      </c>
      <c r="E8" s="28"/>
      <c r="F8" s="110" t="s">
        <v>33</v>
      </c>
      <c r="G8" s="111" t="s">
        <v>34</v>
      </c>
      <c r="H8" s="112" t="s">
        <v>35</v>
      </c>
      <c r="I8" s="113" t="s">
        <v>36</v>
      </c>
      <c r="J8" s="114"/>
      <c r="K8" s="115" t="s">
        <v>38</v>
      </c>
      <c r="L8" s="116">
        <v>1</v>
      </c>
      <c r="M8" s="117" t="s">
        <v>44</v>
      </c>
      <c r="N8" s="118">
        <v>1</v>
      </c>
      <c r="O8" s="115" t="s">
        <v>29</v>
      </c>
      <c r="P8" s="36">
        <v>10</v>
      </c>
      <c r="Q8" s="26"/>
      <c r="R8" s="44"/>
      <c r="S8" s="48"/>
      <c r="T8" s="36"/>
      <c r="U8" s="26"/>
      <c r="V8" s="36"/>
    </row>
    <row r="9" spans="4:22" ht="15.75" x14ac:dyDescent="0.2">
      <c r="D9" s="109" t="s">
        <v>82</v>
      </c>
      <c r="E9" s="29"/>
      <c r="F9" s="30"/>
      <c r="G9" s="96"/>
      <c r="H9" s="101"/>
      <c r="I9" s="25"/>
      <c r="J9" s="102"/>
      <c r="K9" s="48"/>
      <c r="L9" s="36"/>
      <c r="M9" s="26"/>
      <c r="N9" s="44"/>
      <c r="O9" s="48"/>
      <c r="P9" s="36"/>
      <c r="Q9" s="26"/>
      <c r="R9" s="44"/>
      <c r="S9" s="48"/>
      <c r="T9" s="36"/>
      <c r="U9" s="26"/>
      <c r="V9" s="36"/>
    </row>
    <row r="10" spans="4:22" ht="15.75" x14ac:dyDescent="0.2">
      <c r="D10" s="109" t="s">
        <v>83</v>
      </c>
      <c r="E10" s="29"/>
      <c r="F10" s="30"/>
      <c r="G10" s="96"/>
      <c r="H10" s="101"/>
      <c r="I10" s="25"/>
      <c r="J10" s="102"/>
      <c r="K10" s="48"/>
      <c r="L10" s="36"/>
      <c r="M10" s="26"/>
      <c r="N10" s="44"/>
      <c r="O10" s="48"/>
      <c r="P10" s="36"/>
      <c r="Q10" s="26"/>
      <c r="R10" s="44"/>
      <c r="S10" s="48"/>
      <c r="T10" s="36"/>
      <c r="U10" s="26"/>
      <c r="V10" s="36"/>
    </row>
    <row r="11" spans="4:22" ht="15.75" x14ac:dyDescent="0.2">
      <c r="D11" s="109" t="s">
        <v>84</v>
      </c>
      <c r="E11" s="29"/>
      <c r="F11" s="30"/>
      <c r="G11" s="96"/>
      <c r="H11" s="101"/>
      <c r="I11" s="25"/>
      <c r="J11" s="102"/>
      <c r="K11" s="48"/>
      <c r="L11" s="36"/>
      <c r="M11" s="26"/>
      <c r="N11" s="44"/>
      <c r="O11" s="48"/>
      <c r="P11" s="36"/>
      <c r="Q11" s="26"/>
      <c r="R11" s="44"/>
      <c r="S11" s="48"/>
      <c r="T11" s="36"/>
      <c r="U11" s="26"/>
      <c r="V11" s="36"/>
    </row>
    <row r="12" spans="4:22" ht="15.75" x14ac:dyDescent="0.2">
      <c r="D12" s="109" t="s">
        <v>85</v>
      </c>
      <c r="E12" s="29"/>
      <c r="F12" s="30"/>
      <c r="G12" s="96"/>
      <c r="H12" s="101"/>
      <c r="I12" s="25"/>
      <c r="J12" s="102"/>
      <c r="K12" s="48"/>
      <c r="L12" s="36"/>
      <c r="M12" s="26"/>
      <c r="N12" s="44"/>
      <c r="O12" s="48"/>
      <c r="P12" s="36"/>
      <c r="Q12" s="26"/>
      <c r="R12" s="44"/>
      <c r="S12" s="48"/>
      <c r="T12" s="36"/>
      <c r="U12" s="26"/>
      <c r="V12" s="36"/>
    </row>
    <row r="13" spans="4:22" ht="15.75" x14ac:dyDescent="0.2">
      <c r="D13" s="109" t="s">
        <v>86</v>
      </c>
      <c r="E13" s="29"/>
      <c r="F13" s="30"/>
      <c r="G13" s="96"/>
      <c r="H13" s="101"/>
      <c r="I13" s="25"/>
      <c r="J13" s="102"/>
      <c r="K13" s="48"/>
      <c r="L13" s="36"/>
      <c r="M13" s="26"/>
      <c r="N13" s="44"/>
      <c r="O13" s="48"/>
      <c r="P13" s="36"/>
      <c r="Q13" s="26"/>
      <c r="R13" s="44"/>
      <c r="S13" s="48"/>
      <c r="T13" s="36"/>
      <c r="U13" s="26"/>
      <c r="V13" s="36"/>
    </row>
    <row r="14" spans="4:22" ht="15.75" x14ac:dyDescent="0.2">
      <c r="D14" s="109" t="s">
        <v>87</v>
      </c>
      <c r="E14" s="29"/>
      <c r="F14" s="30"/>
      <c r="G14" s="96"/>
      <c r="H14" s="101"/>
      <c r="I14" s="25"/>
      <c r="J14" s="102"/>
      <c r="K14" s="48"/>
      <c r="L14" s="36"/>
      <c r="M14" s="26"/>
      <c r="N14" s="44"/>
      <c r="O14" s="48"/>
      <c r="P14" s="36"/>
      <c r="Q14" s="26"/>
      <c r="R14" s="44"/>
      <c r="S14" s="48"/>
      <c r="T14" s="36"/>
      <c r="U14" s="26"/>
      <c r="V14" s="36"/>
    </row>
    <row r="15" spans="4:22" ht="15.75" x14ac:dyDescent="0.2">
      <c r="D15" s="109" t="s">
        <v>88</v>
      </c>
      <c r="E15" s="29"/>
      <c r="F15" s="31"/>
      <c r="G15" s="97"/>
      <c r="H15" s="103"/>
      <c r="I15" s="24"/>
      <c r="J15" s="104"/>
      <c r="K15" s="49"/>
      <c r="L15" s="37"/>
      <c r="M15" s="27"/>
      <c r="N15" s="45"/>
      <c r="O15" s="49"/>
      <c r="P15" s="37"/>
      <c r="Q15" s="27"/>
      <c r="R15" s="45"/>
      <c r="S15" s="49"/>
      <c r="T15" s="37"/>
      <c r="U15" s="27"/>
      <c r="V15" s="37"/>
    </row>
    <row r="16" spans="4:22" ht="15.75" x14ac:dyDescent="0.2">
      <c r="D16" s="109" t="s">
        <v>89</v>
      </c>
      <c r="E16" s="29"/>
      <c r="F16" s="31"/>
      <c r="G16" s="97"/>
      <c r="H16" s="103"/>
      <c r="I16" s="24"/>
      <c r="J16" s="104"/>
      <c r="K16" s="49"/>
      <c r="L16" s="37"/>
      <c r="M16" s="27"/>
      <c r="N16" s="45"/>
      <c r="O16" s="49"/>
      <c r="P16" s="37"/>
      <c r="Q16" s="27"/>
      <c r="R16" s="45"/>
      <c r="S16" s="49"/>
      <c r="T16" s="37"/>
      <c r="U16" s="27"/>
      <c r="V16" s="37"/>
    </row>
    <row r="17" spans="4:39" ht="15.75" x14ac:dyDescent="0.2">
      <c r="D17" s="109" t="s">
        <v>90</v>
      </c>
      <c r="E17" s="38"/>
      <c r="F17" s="39"/>
      <c r="G17" s="98"/>
      <c r="H17" s="105"/>
      <c r="I17" s="40"/>
      <c r="J17" s="106"/>
      <c r="K17" s="50"/>
      <c r="L17" s="42"/>
      <c r="M17" s="41"/>
      <c r="N17" s="46"/>
      <c r="O17" s="50"/>
      <c r="P17" s="42"/>
      <c r="Q17" s="41"/>
      <c r="R17" s="46"/>
      <c r="S17" s="50"/>
      <c r="T17" s="42"/>
      <c r="U17" s="41"/>
      <c r="V17" s="42"/>
    </row>
    <row r="18" spans="4:39" x14ac:dyDescent="0.2"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2"/>
      <c r="AH18" s="51"/>
    </row>
    <row r="19" spans="4:39" x14ac:dyDescent="0.2"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</row>
    <row r="20" spans="4:39" x14ac:dyDescent="0.2"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</row>
    <row r="21" spans="4:39" x14ac:dyDescent="0.2"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</row>
    <row r="22" spans="4:39" ht="23.25" x14ac:dyDescent="0.2">
      <c r="D22" s="51"/>
      <c r="E22" s="51"/>
      <c r="F22" s="108" t="s">
        <v>80</v>
      </c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"/>
    </row>
    <row r="23" spans="4:39" x14ac:dyDescent="0.2"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2"/>
      <c r="V23" s="51"/>
      <c r="W23" s="51"/>
      <c r="X23" s="51"/>
      <c r="Y23" s="51"/>
      <c r="Z23" s="51"/>
      <c r="AA23" s="51"/>
      <c r="AB23" s="52"/>
      <c r="AC23" s="51"/>
      <c r="AD23" s="51"/>
      <c r="AE23" s="51"/>
      <c r="AF23" s="51"/>
      <c r="AG23" s="51"/>
      <c r="AH23" s="51"/>
    </row>
    <row r="24" spans="4:39" ht="0.75" customHeight="1" thickBot="1" x14ac:dyDescent="0.25"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</row>
    <row r="25" spans="4:39" ht="26.25" customHeight="1" x14ac:dyDescent="0.2">
      <c r="D25" s="51"/>
      <c r="E25" s="51"/>
      <c r="F25" s="75" t="s">
        <v>7</v>
      </c>
      <c r="G25" s="76" t="s">
        <v>61</v>
      </c>
      <c r="H25" s="76"/>
      <c r="I25" s="76"/>
      <c r="J25" s="76" t="s">
        <v>62</v>
      </c>
      <c r="K25" s="76"/>
      <c r="L25" s="76"/>
      <c r="M25" s="76" t="s">
        <v>63</v>
      </c>
      <c r="N25" s="76"/>
      <c r="O25" s="76"/>
      <c r="P25" s="76" t="s">
        <v>64</v>
      </c>
      <c r="Q25" s="76"/>
      <c r="R25" s="76"/>
      <c r="S25" s="76" t="s">
        <v>65</v>
      </c>
      <c r="T25" s="76"/>
      <c r="U25" s="76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</row>
    <row r="26" spans="4:39" ht="47.25" x14ac:dyDescent="0.2">
      <c r="D26" s="51"/>
      <c r="E26" s="51"/>
      <c r="F26" s="77"/>
      <c r="G26" s="70" t="s">
        <v>19</v>
      </c>
      <c r="H26" s="71" t="s">
        <v>20</v>
      </c>
      <c r="I26" s="71"/>
      <c r="J26" s="70" t="s">
        <v>21</v>
      </c>
      <c r="K26" s="71" t="s">
        <v>22</v>
      </c>
      <c r="L26" s="71"/>
      <c r="M26" s="70" t="s">
        <v>53</v>
      </c>
      <c r="N26" s="71" t="s">
        <v>54</v>
      </c>
      <c r="O26" s="71"/>
      <c r="P26" s="70" t="s">
        <v>55</v>
      </c>
      <c r="Q26" s="71" t="s">
        <v>56</v>
      </c>
      <c r="R26" s="71"/>
      <c r="S26" s="70" t="s">
        <v>57</v>
      </c>
      <c r="T26" s="71" t="s">
        <v>58</v>
      </c>
      <c r="U26" s="78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</row>
    <row r="27" spans="4:39" ht="14.25" customHeight="1" x14ac:dyDescent="0.2">
      <c r="D27" s="51"/>
      <c r="E27" s="51"/>
      <c r="F27" s="80" t="str">
        <f>D8</f>
        <v>001</v>
      </c>
      <c r="G27" s="119" cm="1">
        <f t="array" ref="G27">SUMPRODUCT(((Tableau3[Gamme]=0)+(Tableau3[Gamme]=F8))*((Tableau3[Long.]=0)+(Tableau3[Long.]=G8))*((Tableau3[Carrosserie]=0)+(Tableau3[Carrosserie]=H8))*((Tableau3[Moteur]=0)+(Tableau3[Moteur]=I8))*((Tableau3[Sol]=0)+(Tableau3[Sol]=J8))*(Tableau3[Option]=0)*(Tableau3[Poste]=Param!$H$6)*(Tableau3[H/M/S]))</f>
        <v>4.1674999999999976E-2</v>
      </c>
      <c r="H27" s="120" cm="1">
        <f t="array" ref="H27">(SUMPRODUCT(Tableau2[H/M/S]*((Tableau2[Gamme]=0)+(Tableau2[Gamme]=F8))*((Tableau2[Long.]=0)+(Tableau2[Long.]=G8))*((Tableau2[Sol]=0)+(Tableau2[Sol]=H8))*((Tableau2[Carrosserie]=0)+(Tableau2[Carrosserie]=I8))*((Tableau2[Moteur]=0)+(Tableau2[Moteur]=J8))*(Tableau2[Option]=0)*(Tableau2[Poste]=Param!$H$6)))+IF(K8&lt;&gt;"",L8*SUMPRODUCT(Tableau2[H/M/S]*((Tableau2[Gamme]=0)+(Tableau2[Gamme]=F8))*((Tableau2[Long.]=0)+(Tableau2[Long.]=G8))*((Tableau2[Sol]=0)+(Tableau2[Sol]=H8))*((Tableau2[Carrosserie]=0)+(Tableau2[Carrosserie]=I8))*((Tableau2[Moteur]=0)+(Tableau2[Moteur]=J8))*(Tableau2[Option]=K8)*(Tableau2[Poste]=Param!$H$6)),0)+IF(M8&lt;&gt;"",N8*SUMPRODUCT(Tableau2[H/M/S]*((Tableau2[Gamme]=0)+(Tableau2[Gamme]=F8))*((Tableau2[Long.]=0)+(Tableau2[Long.]=G8))*((Tableau2[Sol]=0)+(Tableau2[Sol]=H8))*((Tableau2[Carrosserie]=0)+(Tableau2[Carrosserie]=I8))*((Tableau2[Moteur]=0)+(Tableau2[Moteur]=J8))*(Tableau2[Option]=M8)*(Tableau2[Poste]=Param!$H$6)),0)+IF(O8&lt;&gt;"",P8*SUMPRODUCT(Tableau2[H/M/S]*((Tableau2[Gamme]=0)+(Tableau2[Gamme]=F8))*((Tableau2[Long.]=0)+(Tableau2[Long.]=G8))*((Tableau2[Sol]=0)+(Tableau2[Sol]=H8))*((Tableau2[Carrosserie]=0)+(Tableau2[Carrosserie]=I8))*((Tableau2[Moteur]=0)+(Tableau2[Moteur]=J8))*(Tableau2[Option]=O8)*(Tableau2[Poste]=Param!$H$6)),0)+IF(Q8&lt;&gt;"",R8*SUMPRODUCT(Tableau2[H/M/S]*((Tableau2[Gamme]=0)+(Tableau2[Gamme]=F8))*((Tableau2[Long.]=0)+(Tableau2[Long.]=G8))*((Tableau2[Sol]=0)+(Tableau2[Sol]=H8))*((Tableau2[Carrosserie]=0)+(Tableau2[Carrosserie]=I8))*((Tableau2[Moteur]=0)+(Tableau2[Moteur]=J8))*(Tableau2[Option]=Q8)*(Tableau2[Poste]=Param!$H$6)),0)+IF(S8&lt;&gt;"",T8*SUMPRODUCT(Tableau2[H/M/S]*((Tableau2[Gamme]=0)+(Tableau2[Gamme]=F8))*((Tableau2[Long.]=0)+(Tableau2[Long.]=G8))*((Tableau2[Sol]=0)+(Tableau2[Sol]=H8))*((Tableau2[Carrosserie]=0)+(Tableau2[Carrosserie]=I8))*((Tableau2[Moteur]=0)+(Tableau2[Moteur]=J8))*(Tableau2[Option]=S8)*(Tableau2[Poste]=Param!$H$6)),0)+IF(U8&lt;&gt;"",V8*SUMPRODUCT(Tableau2[H/M/S]*((Tableau2[Gamme]=0)+(Tableau2[Gamme]=F8))*((Tableau2[Long.]=0)+(Tableau2[Long.]=G8))*((Tableau2[Sol]=0)+(Tableau2[Sol]=H8))*((Tableau2[Carrosserie]=0)+(Tableau2[Carrosserie]=I8))*((Tableau2[Moteur]=0)+(Tableau2[Moteur]=J8))*(Tableau2[Option]=U8)*(Tableau2[Poste]=Param!$H$6)),0)</f>
        <v>0.20003387758333341</v>
      </c>
      <c r="I27" s="121"/>
      <c r="J27" s="72"/>
      <c r="K27" s="73"/>
      <c r="L27" s="73"/>
      <c r="M27" s="72"/>
      <c r="N27" s="73"/>
      <c r="O27" s="73"/>
      <c r="P27" s="72"/>
      <c r="Q27" s="73"/>
      <c r="R27" s="73"/>
      <c r="S27" s="72"/>
      <c r="T27" s="73"/>
      <c r="U27" s="79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</row>
    <row r="28" spans="4:39" ht="15.75" x14ac:dyDescent="0.2">
      <c r="D28" s="51"/>
      <c r="E28" s="51"/>
      <c r="F28" s="80" t="str">
        <f>D9</f>
        <v>002</v>
      </c>
      <c r="G28" s="74"/>
      <c r="H28" s="73"/>
      <c r="I28" s="73"/>
      <c r="J28" s="74"/>
      <c r="K28" s="73"/>
      <c r="L28" s="73"/>
      <c r="M28" s="74"/>
      <c r="N28" s="73"/>
      <c r="O28" s="73"/>
      <c r="P28" s="74"/>
      <c r="Q28" s="73"/>
      <c r="R28" s="73"/>
      <c r="S28" s="74"/>
      <c r="T28" s="73"/>
      <c r="U28" s="79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</row>
    <row r="29" spans="4:39" ht="15.75" x14ac:dyDescent="0.2">
      <c r="D29" s="51"/>
      <c r="E29" s="51"/>
      <c r="F29" s="80" t="str">
        <f>D10</f>
        <v>003</v>
      </c>
      <c r="G29" s="74"/>
      <c r="H29" s="73"/>
      <c r="I29" s="73"/>
      <c r="J29" s="74"/>
      <c r="K29" s="73"/>
      <c r="L29" s="73"/>
      <c r="M29" s="74"/>
      <c r="N29" s="73"/>
      <c r="O29" s="73"/>
      <c r="P29" s="74"/>
      <c r="Q29" s="73"/>
      <c r="R29" s="73"/>
      <c r="S29" s="74"/>
      <c r="T29" s="73"/>
      <c r="U29" s="79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</row>
    <row r="30" spans="4:39" ht="15.75" x14ac:dyDescent="0.2">
      <c r="D30" s="51"/>
      <c r="E30" s="51"/>
      <c r="F30" s="80" t="str">
        <f>D11</f>
        <v>004</v>
      </c>
      <c r="G30" s="74"/>
      <c r="H30" s="73"/>
      <c r="I30" s="73"/>
      <c r="J30" s="74"/>
      <c r="K30" s="73"/>
      <c r="L30" s="73"/>
      <c r="M30" s="74"/>
      <c r="N30" s="73"/>
      <c r="O30" s="73"/>
      <c r="P30" s="74"/>
      <c r="Q30" s="73"/>
      <c r="R30" s="73"/>
      <c r="S30" s="74"/>
      <c r="T30" s="73"/>
      <c r="U30" s="79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</row>
    <row r="31" spans="4:39" ht="15.75" x14ac:dyDescent="0.2">
      <c r="D31" s="51"/>
      <c r="E31" s="51"/>
      <c r="F31" s="80" t="str">
        <f>D12</f>
        <v>005</v>
      </c>
      <c r="G31" s="74"/>
      <c r="H31" s="73"/>
      <c r="I31" s="73"/>
      <c r="J31" s="74"/>
      <c r="K31" s="73"/>
      <c r="L31" s="73"/>
      <c r="M31" s="74"/>
      <c r="N31" s="73"/>
      <c r="O31" s="73"/>
      <c r="P31" s="74"/>
      <c r="Q31" s="73"/>
      <c r="R31" s="73"/>
      <c r="S31" s="74"/>
      <c r="T31" s="73"/>
      <c r="U31" s="79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M31" s="5"/>
    </row>
    <row r="32" spans="4:39" ht="15.75" x14ac:dyDescent="0.2">
      <c r="D32" s="51"/>
      <c r="E32" s="51"/>
      <c r="F32" s="80" t="str">
        <f>D13</f>
        <v>006</v>
      </c>
      <c r="G32" s="74"/>
      <c r="H32" s="73"/>
      <c r="I32" s="73"/>
      <c r="J32" s="74"/>
      <c r="K32" s="73"/>
      <c r="L32" s="73"/>
      <c r="M32" s="74"/>
      <c r="N32" s="73"/>
      <c r="O32" s="73"/>
      <c r="P32" s="74"/>
      <c r="Q32" s="73"/>
      <c r="R32" s="73"/>
      <c r="S32" s="74"/>
      <c r="T32" s="73"/>
      <c r="U32" s="79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</row>
    <row r="33" spans="4:34" ht="15.75" x14ac:dyDescent="0.2">
      <c r="D33" s="51"/>
      <c r="E33" s="51"/>
      <c r="F33" s="80" t="str">
        <f>D14</f>
        <v>007</v>
      </c>
      <c r="G33" s="74"/>
      <c r="H33" s="73"/>
      <c r="I33" s="73"/>
      <c r="J33" s="74"/>
      <c r="K33" s="73"/>
      <c r="L33" s="73"/>
      <c r="M33" s="74"/>
      <c r="N33" s="73"/>
      <c r="O33" s="73"/>
      <c r="P33" s="74"/>
      <c r="Q33" s="73"/>
      <c r="R33" s="73"/>
      <c r="S33" s="74"/>
      <c r="T33" s="73"/>
      <c r="U33" s="79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</row>
    <row r="34" spans="4:34" ht="15.75" x14ac:dyDescent="0.2">
      <c r="D34" s="51"/>
      <c r="E34" s="51"/>
      <c r="F34" s="80" t="str">
        <f>D15</f>
        <v>008</v>
      </c>
      <c r="G34" s="74"/>
      <c r="H34" s="73"/>
      <c r="I34" s="73"/>
      <c r="J34" s="74"/>
      <c r="K34" s="73"/>
      <c r="L34" s="73"/>
      <c r="M34" s="74"/>
      <c r="N34" s="73"/>
      <c r="O34" s="73"/>
      <c r="P34" s="74"/>
      <c r="Q34" s="73"/>
      <c r="R34" s="73"/>
      <c r="S34" s="74"/>
      <c r="T34" s="73"/>
      <c r="U34" s="79"/>
      <c r="V34" s="51"/>
      <c r="W34" s="51"/>
      <c r="X34" s="51"/>
      <c r="Y34" s="51"/>
      <c r="Z34" s="51"/>
      <c r="AA34" s="51"/>
      <c r="AB34" s="51"/>
      <c r="AC34" s="51"/>
      <c r="AD34" s="51"/>
      <c r="AE34" s="51"/>
      <c r="AF34" s="51"/>
      <c r="AG34" s="51"/>
    </row>
    <row r="35" spans="4:34" ht="15.75" x14ac:dyDescent="0.2">
      <c r="D35" s="51"/>
      <c r="E35" s="51"/>
      <c r="F35" s="80" t="str">
        <f>D15</f>
        <v>008</v>
      </c>
      <c r="G35" s="74"/>
      <c r="H35" s="73"/>
      <c r="I35" s="73"/>
      <c r="J35" s="74"/>
      <c r="K35" s="73"/>
      <c r="L35" s="73"/>
      <c r="M35" s="74"/>
      <c r="N35" s="73"/>
      <c r="O35" s="73"/>
      <c r="P35" s="74"/>
      <c r="Q35" s="73"/>
      <c r="R35" s="73"/>
      <c r="S35" s="74"/>
      <c r="T35" s="73"/>
      <c r="U35" s="79"/>
      <c r="V35" s="51"/>
      <c r="W35" s="51"/>
      <c r="X35" s="51"/>
      <c r="Y35" s="51"/>
      <c r="Z35" s="51"/>
      <c r="AA35" s="51"/>
      <c r="AB35" s="52"/>
      <c r="AC35" s="51"/>
      <c r="AD35" s="51"/>
      <c r="AE35" s="51"/>
      <c r="AF35" s="51"/>
      <c r="AG35" s="51"/>
    </row>
    <row r="36" spans="4:34" ht="15.75" x14ac:dyDescent="0.2">
      <c r="D36" s="51"/>
      <c r="E36" s="51"/>
      <c r="F36" s="80" t="str">
        <f>D16</f>
        <v>009</v>
      </c>
      <c r="G36" s="74"/>
      <c r="H36" s="73"/>
      <c r="I36" s="73"/>
      <c r="J36" s="74"/>
      <c r="K36" s="73"/>
      <c r="L36" s="73"/>
      <c r="M36" s="74"/>
      <c r="N36" s="73"/>
      <c r="O36" s="73"/>
      <c r="P36" s="74"/>
      <c r="Q36" s="73"/>
      <c r="R36" s="73"/>
      <c r="S36" s="74"/>
      <c r="T36" s="73"/>
      <c r="U36" s="79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</row>
    <row r="37" spans="4:34" ht="16.5" thickBot="1" x14ac:dyDescent="0.25">
      <c r="D37" s="51"/>
      <c r="E37" s="51"/>
      <c r="F37" s="81" t="str">
        <f>D17</f>
        <v>010</v>
      </c>
      <c r="G37" s="82"/>
      <c r="H37" s="83"/>
      <c r="I37" s="83"/>
      <c r="J37" s="82"/>
      <c r="K37" s="83"/>
      <c r="L37" s="83"/>
      <c r="M37" s="82"/>
      <c r="N37" s="83"/>
      <c r="O37" s="83"/>
      <c r="P37" s="82"/>
      <c r="Q37" s="83"/>
      <c r="R37" s="83"/>
      <c r="S37" s="82"/>
      <c r="T37" s="83"/>
      <c r="U37" s="84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</row>
    <row r="38" spans="4:34" x14ac:dyDescent="0.2">
      <c r="D38" s="51"/>
      <c r="E38" s="51"/>
      <c r="W38" s="51"/>
      <c r="X38" s="51"/>
      <c r="Y38" s="51"/>
      <c r="Z38" s="52"/>
      <c r="AA38" s="51"/>
      <c r="AB38" s="51"/>
      <c r="AC38" s="51"/>
      <c r="AD38" s="51"/>
      <c r="AE38" s="51"/>
      <c r="AF38" s="51"/>
      <c r="AG38" s="51"/>
      <c r="AH38" s="51"/>
    </row>
    <row r="39" spans="4:34" x14ac:dyDescent="0.2">
      <c r="D39" s="51"/>
      <c r="E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</row>
    <row r="40" spans="4:34" x14ac:dyDescent="0.2">
      <c r="D40" s="51"/>
      <c r="E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</row>
    <row r="41" spans="4:34" x14ac:dyDescent="0.2">
      <c r="D41" s="51"/>
      <c r="E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</row>
    <row r="42" spans="4:34" x14ac:dyDescent="0.2"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</row>
    <row r="43" spans="4:34" x14ac:dyDescent="0.2"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</row>
    <row r="44" spans="4:34" x14ac:dyDescent="0.2">
      <c r="D44" s="51"/>
      <c r="E44" s="51"/>
      <c r="F44" s="51"/>
      <c r="G44" s="51"/>
      <c r="H44" s="51"/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</row>
    <row r="45" spans="4:34" x14ac:dyDescent="0.2"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</row>
    <row r="46" spans="4:34" x14ac:dyDescent="0.2"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</row>
    <row r="47" spans="4:34" x14ac:dyDescent="0.2"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</row>
    <row r="48" spans="4:34" x14ac:dyDescent="0.2"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</row>
    <row r="49" spans="4:34" x14ac:dyDescent="0.2"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</row>
  </sheetData>
  <mergeCells count="76">
    <mergeCell ref="H37:I37"/>
    <mergeCell ref="K37:L37"/>
    <mergeCell ref="N37:O37"/>
    <mergeCell ref="Q37:R37"/>
    <mergeCell ref="H35:I35"/>
    <mergeCell ref="K35:L35"/>
    <mergeCell ref="N35:O35"/>
    <mergeCell ref="Q35:R35"/>
    <mergeCell ref="H36:I36"/>
    <mergeCell ref="K36:L36"/>
    <mergeCell ref="N36:O36"/>
    <mergeCell ref="Q36:R36"/>
    <mergeCell ref="H33:I33"/>
    <mergeCell ref="K33:L33"/>
    <mergeCell ref="N33:O33"/>
    <mergeCell ref="Q33:R33"/>
    <mergeCell ref="H34:I34"/>
    <mergeCell ref="K34:L34"/>
    <mergeCell ref="N34:O34"/>
    <mergeCell ref="Q34:R34"/>
    <mergeCell ref="H31:I31"/>
    <mergeCell ref="K31:L31"/>
    <mergeCell ref="N31:O31"/>
    <mergeCell ref="Q31:R31"/>
    <mergeCell ref="H32:I32"/>
    <mergeCell ref="K32:L32"/>
    <mergeCell ref="N32:O32"/>
    <mergeCell ref="Q32:R32"/>
    <mergeCell ref="K29:L29"/>
    <mergeCell ref="N29:O29"/>
    <mergeCell ref="Q29:R29"/>
    <mergeCell ref="H30:I30"/>
    <mergeCell ref="K30:L30"/>
    <mergeCell ref="N30:O30"/>
    <mergeCell ref="Q30:R30"/>
    <mergeCell ref="T35:U35"/>
    <mergeCell ref="T36:U36"/>
    <mergeCell ref="T37:U37"/>
    <mergeCell ref="H26:I26"/>
    <mergeCell ref="K26:L26"/>
    <mergeCell ref="N26:O26"/>
    <mergeCell ref="Q26:R26"/>
    <mergeCell ref="H27:I27"/>
    <mergeCell ref="K27:L27"/>
    <mergeCell ref="N27:O27"/>
    <mergeCell ref="Q27:R27"/>
    <mergeCell ref="H28:I28"/>
    <mergeCell ref="K28:L28"/>
    <mergeCell ref="N28:O28"/>
    <mergeCell ref="Q28:R28"/>
    <mergeCell ref="H29:I29"/>
    <mergeCell ref="T30:U30"/>
    <mergeCell ref="T31:U31"/>
    <mergeCell ref="T32:U32"/>
    <mergeCell ref="T33:U33"/>
    <mergeCell ref="T34:U34"/>
    <mergeCell ref="F25:F26"/>
    <mergeCell ref="G25:I25"/>
    <mergeCell ref="J25:L25"/>
    <mergeCell ref="M25:O25"/>
    <mergeCell ref="P25:R25"/>
    <mergeCell ref="F5:G6"/>
    <mergeCell ref="H5:J6"/>
    <mergeCell ref="D5:D7"/>
    <mergeCell ref="Q5:R6"/>
    <mergeCell ref="S5:T6"/>
    <mergeCell ref="U5:V6"/>
    <mergeCell ref="K5:L6"/>
    <mergeCell ref="M5:N6"/>
    <mergeCell ref="O5:P6"/>
    <mergeCell ref="E5:E7"/>
    <mergeCell ref="S25:U25"/>
    <mergeCell ref="T26:U26"/>
    <mergeCell ref="T27:U27"/>
    <mergeCell ref="T28:U28"/>
    <mergeCell ref="T29:U29"/>
  </mergeCells>
  <phoneticPr fontId="6" type="noConversion"/>
  <conditionalFormatting sqref="F5 F7">
    <cfRule type="cellIs" dxfId="18" priority="17" operator="equal">
      <formula>$AH$4</formula>
    </cfRule>
    <cfRule type="cellIs" dxfId="17" priority="18" operator="equal">
      <formula>$AI$3</formula>
    </cfRule>
  </conditionalFormatting>
  <conditionalFormatting sqref="G7">
    <cfRule type="cellIs" dxfId="16" priority="19" operator="equal">
      <formula>$AI$4</formula>
    </cfRule>
    <cfRule type="cellIs" dxfId="15" priority="20" operator="equal">
      <formula>$AK$3</formula>
    </cfRule>
  </conditionalFormatting>
  <conditionalFormatting sqref="K17">
    <cfRule type="expression" dxfId="14" priority="14">
      <formula>IF($F17&lt;&gt;$F18,TRUE,FALSE)</formula>
    </cfRule>
  </conditionalFormatting>
  <conditionalFormatting sqref="F8:F17">
    <cfRule type="containsText" dxfId="13" priority="12" operator="containsText" text="REI">
      <formula>NOT(ISERROR(SEARCH("REI",F8)))</formula>
    </cfRule>
    <cfRule type="containsText" dxfId="12" priority="13" operator="containsText" text="ISO">
      <formula>NOT(ISERROR(SEARCH("ISO",F8)))</formula>
    </cfRule>
  </conditionalFormatting>
  <conditionalFormatting sqref="G9:G17">
    <cfRule type="containsText" dxfId="11" priority="10" operator="containsText" text="&gt;">
      <formula>NOT(ISERROR(SEARCH("&gt;",G9)))</formula>
    </cfRule>
    <cfRule type="containsText" dxfId="10" priority="11" operator="containsText" text="&lt;">
      <formula>NOT(ISERROR(SEARCH("&lt;",G9)))</formula>
    </cfRule>
  </conditionalFormatting>
  <conditionalFormatting sqref="H8:H17">
    <cfRule type="containsText" dxfId="9" priority="9" operator="containsText" text="Poly">
      <formula>NOT(ISERROR(SEARCH("Poly",H8)))</formula>
    </cfRule>
  </conditionalFormatting>
  <conditionalFormatting sqref="I8:I17">
    <cfRule type="containsText" dxfId="8" priority="5" operator="containsText" text="U3P3">
      <formula>NOT(ISERROR(SEARCH("U3P3",I8)))</formula>
    </cfRule>
    <cfRule type="containsText" dxfId="7" priority="6" operator="containsText" text="U2P2">
      <formula>NOT(ISERROR(SEARCH("U2P2",I8)))</formula>
    </cfRule>
    <cfRule type="containsText" dxfId="6" priority="7" operator="containsText" text="Viroc">
      <formula>NOT(ISERROR(SEARCH("Viroc",I8)))</formula>
    </cfRule>
    <cfRule type="containsText" dxfId="5" priority="8" operator="containsText" text="Agglo">
      <formula>NOT(ISERROR(SEARCH("Agglo",I8)))</formula>
    </cfRule>
  </conditionalFormatting>
  <conditionalFormatting sqref="J8:J17">
    <cfRule type="containsText" dxfId="4" priority="1" operator="containsText" text="U3P3">
      <formula>NOT(ISERROR(SEARCH("U3P3",J8)))</formula>
    </cfRule>
    <cfRule type="containsText" dxfId="3" priority="2" operator="containsText" text="U2P2">
      <formula>NOT(ISERROR(SEARCH("U2P2",J8)))</formula>
    </cfRule>
    <cfRule type="containsText" dxfId="2" priority="3" operator="containsText" text="Viroc">
      <formula>NOT(ISERROR(SEARCH("Viroc",J8)))</formula>
    </cfRule>
    <cfRule type="containsText" dxfId="1" priority="4" operator="containsText" text="Agglo">
      <formula>NOT(ISERROR(SEARCH("Agglo",J8)))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 xr:uid="{8D0A7DAB-D764-456B-83E9-800CD894665C}">
          <x14:formula1>
            <xm:f>Param!$C$6:$C$7</xm:f>
          </x14:formula1>
          <xm:sqref>F8:F17</xm:sqref>
        </x14:dataValidation>
        <x14:dataValidation type="list" allowBlank="1" showInputMessage="1" showErrorMessage="1" xr:uid="{31682856-C090-424A-B0C5-1AA49EA54799}">
          <x14:formula1>
            <xm:f>Param!$D$6:$D$7</xm:f>
          </x14:formula1>
          <xm:sqref>G8:G17</xm:sqref>
        </x14:dataValidation>
        <x14:dataValidation type="list" allowBlank="1" showInputMessage="1" showErrorMessage="1" xr:uid="{4DF014B0-8953-45CA-B167-1F362D6BCD3F}">
          <x14:formula1>
            <xm:f>Param!$E$6:$E$7</xm:f>
          </x14:formula1>
          <xm:sqref>H8:H17</xm:sqref>
        </x14:dataValidation>
        <x14:dataValidation type="list" allowBlank="1" showInputMessage="1" showErrorMessage="1" xr:uid="{4723594B-F45E-403B-AD96-B162669C7FEF}">
          <x14:formula1>
            <xm:f>Param!$F$6:$F$7</xm:f>
          </x14:formula1>
          <xm:sqref>I8:I17</xm:sqref>
        </x14:dataValidation>
        <x14:dataValidation type="list" allowBlank="1" showInputMessage="1" showErrorMessage="1" xr:uid="{049C5074-4396-43FC-B05B-30D1ADFC72C9}">
          <x14:formula1>
            <xm:f>Param!$G$6:$G$11</xm:f>
          </x14:formula1>
          <xm:sqref>J8:J17</xm:sqref>
        </x14:dataValidation>
        <x14:dataValidation type="list" allowBlank="1" showInputMessage="1" showErrorMessage="1" xr:uid="{4AC49D5C-2493-4D14-9083-EFA282214301}">
          <x14:formula1>
            <xm:f>Param!$J$6:$J$16</xm:f>
          </x14:formula1>
          <xm:sqref>V8:V14 N8:N14 P8:P14 R8:R14 T8:T14</xm:sqref>
        </x14:dataValidation>
        <x14:dataValidation type="list" showInputMessage="1" showErrorMessage="1" xr:uid="{ABF6B71B-D6F1-43C0-B659-093F920C2D46}">
          <x14:formula1>
            <xm:f>Param!$I$6:$I$15</xm:f>
          </x14:formula1>
          <xm:sqref>M8:M14 O8:O17 Q8:Q17 U8:U17 K8:K14</xm:sqref>
        </x14:dataValidation>
        <x14:dataValidation type="list" allowBlank="1" showInputMessage="1" showErrorMessage="1" xr:uid="{17BD3F0D-F231-4716-B95D-EC213FFBE582}">
          <x14:formula1>
            <xm:f>Param!$J$6:$J$26</xm:f>
          </x14:formula1>
          <xm:sqref>L8:L14</xm:sqref>
        </x14:dataValidation>
        <x14:dataValidation type="list" showInputMessage="1" showErrorMessage="1" xr:uid="{92D53D3C-CCB3-41C3-9761-076F84571838}">
          <x14:formula1>
            <xm:f>Param!$I$6:$I$260</xm:f>
          </x14:formula1>
          <xm:sqref>S8:S14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EAEFA-0419-408A-8234-950EF57A3B5C}">
  <sheetPr codeName="Feuil4"/>
  <dimension ref="C4:Q79"/>
  <sheetViews>
    <sheetView workbookViewId="0">
      <selection activeCell="L27" sqref="L27"/>
    </sheetView>
  </sheetViews>
  <sheetFormatPr baseColWidth="10" defaultRowHeight="14.25" x14ac:dyDescent="0.2"/>
  <cols>
    <col min="3" max="3" width="10.25" customWidth="1"/>
    <col min="4" max="4" width="7.875" customWidth="1"/>
    <col min="5" max="5" width="9.25" customWidth="1"/>
    <col min="6" max="6" width="10.875" customWidth="1"/>
    <col min="7" max="7" width="13.625" customWidth="1"/>
    <col min="9" max="9" width="18.375" customWidth="1"/>
    <col min="10" max="10" width="13.375" customWidth="1"/>
    <col min="11" max="11" width="18.375" customWidth="1"/>
    <col min="12" max="12" width="15.25" style="1" customWidth="1"/>
    <col min="13" max="17" width="11.5" style="1" customWidth="1"/>
    <col min="18" max="23" width="10.5" customWidth="1"/>
  </cols>
  <sheetData>
    <row r="4" spans="3:17" x14ac:dyDescent="0.2">
      <c r="L4"/>
      <c r="M4"/>
      <c r="N4"/>
      <c r="O4"/>
      <c r="P4"/>
      <c r="Q4"/>
    </row>
    <row r="5" spans="3:17" x14ac:dyDescent="0.2">
      <c r="C5" s="9" t="s">
        <v>15</v>
      </c>
      <c r="D5" s="10" t="s">
        <v>16</v>
      </c>
      <c r="E5" s="10" t="s">
        <v>17</v>
      </c>
      <c r="F5" s="10" t="s">
        <v>1</v>
      </c>
      <c r="G5" s="11" t="s">
        <v>18</v>
      </c>
      <c r="H5" s="12" t="s">
        <v>26</v>
      </c>
      <c r="I5" s="13" t="s">
        <v>2</v>
      </c>
      <c r="J5" s="13" t="s">
        <v>28</v>
      </c>
      <c r="L5"/>
      <c r="M5"/>
      <c r="N5"/>
      <c r="O5"/>
      <c r="P5"/>
      <c r="Q5"/>
    </row>
    <row r="6" spans="3:17" x14ac:dyDescent="0.2">
      <c r="C6" s="14" t="s">
        <v>33</v>
      </c>
      <c r="D6" s="15" t="s">
        <v>34</v>
      </c>
      <c r="E6" s="15" t="s">
        <v>35</v>
      </c>
      <c r="F6" s="15" t="s">
        <v>36</v>
      </c>
      <c r="G6" s="16" t="s">
        <v>37</v>
      </c>
      <c r="H6" s="17" t="s">
        <v>4</v>
      </c>
      <c r="I6" s="18" t="s">
        <v>38</v>
      </c>
      <c r="J6" s="18">
        <v>1</v>
      </c>
      <c r="L6"/>
      <c r="M6"/>
      <c r="N6"/>
      <c r="O6"/>
      <c r="P6"/>
      <c r="Q6"/>
    </row>
    <row r="7" spans="3:17" x14ac:dyDescent="0.2">
      <c r="C7" s="14" t="s">
        <v>39</v>
      </c>
      <c r="D7" s="15" t="s">
        <v>40</v>
      </c>
      <c r="E7" s="15" t="s">
        <v>41</v>
      </c>
      <c r="F7" s="15" t="s">
        <v>42</v>
      </c>
      <c r="G7" s="16" t="s">
        <v>43</v>
      </c>
      <c r="H7" s="17" t="s">
        <v>5</v>
      </c>
      <c r="I7" s="18" t="s">
        <v>44</v>
      </c>
      <c r="J7" s="18">
        <v>2</v>
      </c>
      <c r="L7"/>
      <c r="M7"/>
      <c r="N7"/>
      <c r="O7"/>
      <c r="P7"/>
      <c r="Q7"/>
    </row>
    <row r="8" spans="3:17" x14ac:dyDescent="0.2">
      <c r="C8" s="14"/>
      <c r="D8" s="15"/>
      <c r="E8" s="15"/>
      <c r="F8" s="15"/>
      <c r="G8" s="16" t="s">
        <v>45</v>
      </c>
      <c r="H8" s="17" t="s">
        <v>46</v>
      </c>
      <c r="I8" s="18" t="s">
        <v>47</v>
      </c>
      <c r="J8" s="18">
        <v>3</v>
      </c>
      <c r="L8"/>
      <c r="M8"/>
      <c r="N8"/>
      <c r="O8"/>
      <c r="P8"/>
      <c r="Q8"/>
    </row>
    <row r="9" spans="3:17" x14ac:dyDescent="0.2">
      <c r="C9" s="14"/>
      <c r="D9" s="15"/>
      <c r="E9" s="15"/>
      <c r="F9" s="15"/>
      <c r="G9" s="19"/>
      <c r="H9" s="17" t="s">
        <v>48</v>
      </c>
      <c r="I9" s="18" t="s">
        <v>29</v>
      </c>
      <c r="J9" s="18">
        <v>4</v>
      </c>
      <c r="L9"/>
      <c r="M9"/>
      <c r="N9"/>
      <c r="O9"/>
      <c r="P9"/>
      <c r="Q9"/>
    </row>
    <row r="10" spans="3:17" x14ac:dyDescent="0.2">
      <c r="C10" s="14"/>
      <c r="D10" s="15"/>
      <c r="E10" s="15"/>
      <c r="F10" s="15"/>
      <c r="G10" s="19"/>
      <c r="H10" s="17" t="s">
        <v>49</v>
      </c>
      <c r="I10" s="18" t="s">
        <v>30</v>
      </c>
      <c r="J10" s="18">
        <v>5</v>
      </c>
      <c r="L10"/>
      <c r="M10"/>
      <c r="N10"/>
      <c r="O10"/>
      <c r="P10"/>
      <c r="Q10"/>
    </row>
    <row r="11" spans="3:17" x14ac:dyDescent="0.2">
      <c r="C11" s="20"/>
      <c r="D11" s="21"/>
      <c r="E11" s="21"/>
      <c r="F11" s="21"/>
      <c r="G11" s="22"/>
      <c r="H11" s="17"/>
      <c r="I11" s="18" t="s">
        <v>50</v>
      </c>
      <c r="J11" s="18">
        <v>6</v>
      </c>
      <c r="L11"/>
      <c r="M11"/>
      <c r="N11"/>
      <c r="O11"/>
      <c r="P11"/>
      <c r="Q11"/>
    </row>
    <row r="12" spans="3:17" x14ac:dyDescent="0.2">
      <c r="C12" s="23"/>
      <c r="D12" s="23"/>
      <c r="E12" s="23"/>
      <c r="F12" s="23"/>
      <c r="G12" s="23"/>
      <c r="H12" s="17"/>
      <c r="I12" s="18" t="s">
        <v>51</v>
      </c>
      <c r="J12" s="18">
        <v>7</v>
      </c>
    </row>
    <row r="13" spans="3:17" x14ac:dyDescent="0.2">
      <c r="C13" s="23"/>
      <c r="D13" s="23"/>
      <c r="E13" s="23"/>
      <c r="F13" s="23"/>
      <c r="G13" s="23"/>
      <c r="H13" s="17"/>
      <c r="I13" s="18" t="s">
        <v>52</v>
      </c>
      <c r="J13" s="18">
        <v>8</v>
      </c>
    </row>
    <row r="14" spans="3:17" x14ac:dyDescent="0.2">
      <c r="C14" s="23"/>
      <c r="D14" s="23"/>
      <c r="E14" s="23"/>
      <c r="F14" s="23"/>
      <c r="G14" s="23"/>
      <c r="H14" s="17"/>
      <c r="I14" s="18"/>
      <c r="J14" s="18">
        <v>9</v>
      </c>
    </row>
    <row r="15" spans="3:17" x14ac:dyDescent="0.2">
      <c r="C15" s="23"/>
      <c r="D15" s="23"/>
      <c r="E15" s="23"/>
      <c r="F15" s="23"/>
      <c r="G15" s="23"/>
      <c r="H15" s="17"/>
      <c r="I15" s="18"/>
      <c r="J15" s="18">
        <v>10</v>
      </c>
    </row>
    <row r="16" spans="3:17" x14ac:dyDescent="0.2">
      <c r="C16" s="23"/>
      <c r="D16" s="23"/>
      <c r="E16" s="23"/>
      <c r="F16" s="23"/>
      <c r="G16" s="18"/>
      <c r="I16" s="1"/>
      <c r="J16" s="1"/>
      <c r="K16" s="1"/>
      <c r="O16"/>
      <c r="P16"/>
      <c r="Q16"/>
    </row>
    <row r="17" spans="3:17" x14ac:dyDescent="0.2">
      <c r="C17" s="23"/>
      <c r="D17" s="23"/>
      <c r="E17" s="23"/>
      <c r="F17" s="23"/>
      <c r="G17" s="18"/>
      <c r="I17" s="1"/>
      <c r="J17" s="1"/>
      <c r="K17" s="1"/>
      <c r="O17"/>
      <c r="P17"/>
      <c r="Q17"/>
    </row>
    <row r="18" spans="3:17" x14ac:dyDescent="0.2">
      <c r="C18" s="23"/>
      <c r="D18" s="23"/>
      <c r="E18" s="23"/>
      <c r="F18" s="23"/>
      <c r="G18" s="18"/>
      <c r="I18" s="1"/>
      <c r="J18" s="1"/>
      <c r="K18" s="1"/>
      <c r="O18"/>
      <c r="P18"/>
      <c r="Q18"/>
    </row>
    <row r="19" spans="3:17" x14ac:dyDescent="0.2">
      <c r="C19" s="23"/>
      <c r="D19" s="23"/>
      <c r="E19" s="23"/>
      <c r="F19" s="23"/>
      <c r="G19" s="18"/>
      <c r="I19" s="1"/>
      <c r="J19" s="1"/>
      <c r="K19" s="1"/>
      <c r="O19"/>
      <c r="P19"/>
      <c r="Q19"/>
    </row>
    <row r="20" spans="3:17" x14ac:dyDescent="0.2">
      <c r="C20" s="23"/>
      <c r="D20" s="23"/>
      <c r="E20" s="23"/>
      <c r="F20" s="23"/>
      <c r="G20" s="18"/>
      <c r="I20" s="1"/>
      <c r="J20" s="1"/>
      <c r="K20" s="1"/>
      <c r="O20"/>
      <c r="P20"/>
      <c r="Q20"/>
    </row>
    <row r="21" spans="3:17" x14ac:dyDescent="0.2">
      <c r="C21" s="23"/>
      <c r="D21" s="23"/>
      <c r="E21" s="23"/>
      <c r="F21" s="23"/>
      <c r="G21" s="18"/>
      <c r="I21" s="1"/>
      <c r="J21" s="1"/>
      <c r="K21" s="1"/>
      <c r="O21"/>
      <c r="P21"/>
      <c r="Q21"/>
    </row>
    <row r="22" spans="3:17" x14ac:dyDescent="0.2">
      <c r="C22" s="23"/>
      <c r="D22" s="23"/>
      <c r="E22" s="23"/>
      <c r="F22" s="23"/>
      <c r="G22" s="18"/>
      <c r="I22" s="1"/>
      <c r="J22" s="1"/>
      <c r="K22" s="1"/>
      <c r="O22"/>
      <c r="P22"/>
      <c r="Q22"/>
    </row>
    <row r="23" spans="3:17" x14ac:dyDescent="0.2">
      <c r="C23" s="23"/>
      <c r="D23" s="23"/>
      <c r="E23" s="23"/>
      <c r="F23" s="23"/>
      <c r="G23" s="18"/>
      <c r="I23" s="1"/>
      <c r="J23" s="1"/>
      <c r="K23" s="1"/>
      <c r="O23"/>
      <c r="P23"/>
      <c r="Q23"/>
    </row>
    <row r="24" spans="3:17" x14ac:dyDescent="0.2">
      <c r="C24" s="23"/>
      <c r="D24" s="23"/>
      <c r="E24" s="23"/>
      <c r="F24" s="23"/>
      <c r="G24" s="18"/>
      <c r="I24" s="1"/>
      <c r="J24" s="1"/>
      <c r="K24" s="1"/>
      <c r="O24"/>
      <c r="P24"/>
      <c r="Q24"/>
    </row>
    <row r="25" spans="3:17" x14ac:dyDescent="0.2">
      <c r="C25" s="23"/>
      <c r="D25" s="23"/>
      <c r="E25" s="23"/>
      <c r="F25" s="23"/>
      <c r="G25" s="18"/>
      <c r="I25" s="1"/>
      <c r="J25" s="1"/>
      <c r="K25" s="1"/>
      <c r="O25"/>
      <c r="P25"/>
      <c r="Q25"/>
    </row>
    <row r="26" spans="3:17" x14ac:dyDescent="0.2">
      <c r="C26" s="23"/>
      <c r="D26" s="23"/>
      <c r="E26" s="23"/>
      <c r="F26" s="23"/>
      <c r="G26" s="18"/>
      <c r="I26" s="1"/>
      <c r="J26" s="1"/>
      <c r="K26" s="1"/>
      <c r="O26"/>
      <c r="P26"/>
      <c r="Q26"/>
    </row>
    <row r="27" spans="3:17" x14ac:dyDescent="0.2">
      <c r="C27" s="23"/>
      <c r="D27" s="23"/>
      <c r="E27" s="23"/>
      <c r="F27" s="23"/>
      <c r="G27" s="53"/>
      <c r="I27" s="1"/>
      <c r="J27" s="1"/>
      <c r="K27" s="1"/>
      <c r="O27"/>
      <c r="P27"/>
      <c r="Q27"/>
    </row>
    <row r="28" spans="3:17" x14ac:dyDescent="0.2">
      <c r="C28" s="23"/>
      <c r="D28" s="23"/>
      <c r="E28" s="23"/>
      <c r="F28" s="23"/>
      <c r="G28" s="53"/>
      <c r="I28" s="1"/>
      <c r="J28" s="1"/>
      <c r="K28" s="1"/>
      <c r="O28"/>
      <c r="P28"/>
      <c r="Q28"/>
    </row>
    <row r="29" spans="3:17" x14ac:dyDescent="0.2">
      <c r="C29" s="23"/>
      <c r="D29" s="23"/>
      <c r="E29" s="23"/>
      <c r="F29" s="23"/>
      <c r="G29" s="53"/>
      <c r="I29" s="1"/>
      <c r="J29" s="1"/>
      <c r="K29" s="1"/>
      <c r="O29"/>
      <c r="P29"/>
      <c r="Q29"/>
    </row>
    <row r="30" spans="3:17" x14ac:dyDescent="0.2">
      <c r="C30" s="23"/>
      <c r="D30" s="23"/>
      <c r="E30" s="23"/>
      <c r="F30" s="23"/>
      <c r="G30" s="53"/>
      <c r="I30" s="1"/>
      <c r="J30" s="1"/>
      <c r="K30" s="1"/>
      <c r="O30"/>
      <c r="P30"/>
      <c r="Q30"/>
    </row>
    <row r="31" spans="3:17" x14ac:dyDescent="0.2">
      <c r="C31" s="23"/>
      <c r="D31" s="23"/>
      <c r="E31" s="23"/>
      <c r="F31" s="23"/>
      <c r="G31" s="53"/>
      <c r="I31" s="1"/>
      <c r="J31" s="1"/>
      <c r="K31" s="1"/>
      <c r="O31"/>
      <c r="P31"/>
      <c r="Q31"/>
    </row>
    <row r="32" spans="3:17" x14ac:dyDescent="0.2">
      <c r="C32" s="23"/>
      <c r="D32" s="23"/>
      <c r="E32" s="23"/>
      <c r="F32" s="23"/>
      <c r="G32" s="53"/>
      <c r="I32" s="1"/>
      <c r="J32" s="1"/>
      <c r="K32" s="1"/>
      <c r="O32"/>
      <c r="P32"/>
      <c r="Q32"/>
    </row>
    <row r="33" spans="3:17" x14ac:dyDescent="0.2">
      <c r="C33" s="23"/>
      <c r="D33" s="23"/>
      <c r="E33" s="23"/>
      <c r="F33" s="23"/>
      <c r="G33" s="53"/>
      <c r="I33" s="1"/>
      <c r="J33" s="1"/>
      <c r="K33" s="1"/>
      <c r="O33"/>
      <c r="P33"/>
      <c r="Q33"/>
    </row>
    <row r="34" spans="3:17" x14ac:dyDescent="0.2">
      <c r="C34" s="23"/>
      <c r="D34" s="23"/>
      <c r="E34" s="23"/>
      <c r="F34" s="23"/>
      <c r="G34" s="53"/>
      <c r="I34" s="1"/>
      <c r="J34" s="1"/>
      <c r="K34" s="1"/>
      <c r="O34"/>
      <c r="P34"/>
      <c r="Q34"/>
    </row>
    <row r="35" spans="3:17" x14ac:dyDescent="0.2">
      <c r="C35" s="23"/>
      <c r="D35" s="23"/>
      <c r="E35" s="23"/>
      <c r="F35" s="23"/>
      <c r="G35" s="53"/>
      <c r="I35" s="1"/>
      <c r="J35" s="1"/>
      <c r="K35" s="1"/>
      <c r="O35"/>
      <c r="P35"/>
      <c r="Q35"/>
    </row>
    <row r="36" spans="3:17" x14ac:dyDescent="0.2">
      <c r="C36" s="23"/>
      <c r="D36" s="23"/>
      <c r="E36" s="23"/>
      <c r="F36" s="23"/>
      <c r="G36" s="53"/>
      <c r="I36" s="1"/>
      <c r="J36" s="1"/>
      <c r="K36" s="1"/>
      <c r="O36"/>
      <c r="P36"/>
      <c r="Q36"/>
    </row>
    <row r="37" spans="3:17" x14ac:dyDescent="0.2">
      <c r="C37" s="23"/>
      <c r="D37" s="23"/>
      <c r="E37" s="23"/>
      <c r="F37" s="23"/>
      <c r="G37" s="53"/>
      <c r="I37" s="1"/>
      <c r="J37" s="1"/>
      <c r="K37" s="1"/>
      <c r="O37"/>
      <c r="P37"/>
      <c r="Q37"/>
    </row>
    <row r="38" spans="3:17" x14ac:dyDescent="0.2">
      <c r="C38" s="23"/>
      <c r="D38" s="23"/>
      <c r="E38" s="23"/>
      <c r="F38" s="23"/>
      <c r="G38" s="53"/>
      <c r="I38" s="1"/>
      <c r="J38" s="1"/>
      <c r="K38" s="1"/>
      <c r="O38"/>
      <c r="P38"/>
      <c r="Q38"/>
    </row>
    <row r="39" spans="3:17" x14ac:dyDescent="0.2">
      <c r="C39" s="23"/>
      <c r="D39" s="23"/>
      <c r="E39" s="23"/>
      <c r="F39" s="23"/>
      <c r="G39" s="53"/>
      <c r="I39" s="1"/>
      <c r="J39" s="1"/>
      <c r="K39" s="1"/>
      <c r="O39"/>
      <c r="P39"/>
      <c r="Q39"/>
    </row>
    <row r="40" spans="3:17" x14ac:dyDescent="0.2">
      <c r="C40" s="23"/>
      <c r="D40" s="23"/>
      <c r="E40" s="23"/>
      <c r="F40" s="23"/>
      <c r="G40" s="53"/>
      <c r="I40" s="1"/>
      <c r="J40" s="1"/>
      <c r="K40" s="1"/>
      <c r="O40"/>
      <c r="P40"/>
      <c r="Q40"/>
    </row>
    <row r="41" spans="3:17" x14ac:dyDescent="0.2">
      <c r="C41" s="23"/>
      <c r="D41" s="23"/>
      <c r="E41" s="23"/>
      <c r="F41" s="23"/>
      <c r="G41" s="53"/>
      <c r="I41" s="1"/>
      <c r="J41" s="1"/>
      <c r="K41" s="1"/>
      <c r="O41"/>
      <c r="P41"/>
      <c r="Q41"/>
    </row>
    <row r="42" spans="3:17" x14ac:dyDescent="0.2">
      <c r="C42" s="23"/>
      <c r="D42" s="23"/>
      <c r="E42" s="23"/>
      <c r="F42" s="23"/>
      <c r="G42" s="53"/>
      <c r="I42" s="1"/>
      <c r="J42" s="1"/>
      <c r="K42" s="1"/>
      <c r="O42"/>
      <c r="P42"/>
      <c r="Q42"/>
    </row>
    <row r="43" spans="3:17" x14ac:dyDescent="0.2">
      <c r="C43" s="23"/>
      <c r="D43" s="23"/>
      <c r="E43" s="23"/>
      <c r="F43" s="23"/>
      <c r="G43" s="53"/>
      <c r="I43" s="1"/>
      <c r="J43" s="1"/>
      <c r="K43" s="1"/>
      <c r="O43"/>
      <c r="P43"/>
      <c r="Q43"/>
    </row>
    <row r="44" spans="3:17" x14ac:dyDescent="0.2">
      <c r="C44" s="23"/>
      <c r="D44" s="23"/>
      <c r="E44" s="23"/>
      <c r="F44" s="23"/>
      <c r="G44" s="53"/>
      <c r="I44" s="1"/>
      <c r="J44" s="1"/>
      <c r="K44" s="1"/>
      <c r="O44"/>
      <c r="P44"/>
      <c r="Q44"/>
    </row>
    <row r="45" spans="3:17" x14ac:dyDescent="0.2">
      <c r="C45" s="23"/>
      <c r="D45" s="23"/>
      <c r="E45" s="23"/>
      <c r="F45" s="23"/>
      <c r="G45" s="53"/>
      <c r="I45" s="1"/>
      <c r="J45" s="1"/>
      <c r="K45" s="1"/>
      <c r="O45"/>
      <c r="P45"/>
      <c r="Q45"/>
    </row>
    <row r="46" spans="3:17" x14ac:dyDescent="0.2">
      <c r="C46" s="23"/>
      <c r="D46" s="23"/>
      <c r="E46" s="23"/>
      <c r="F46" s="23"/>
      <c r="G46" s="53"/>
      <c r="I46" s="1"/>
      <c r="J46" s="1"/>
      <c r="K46" s="1"/>
      <c r="O46"/>
      <c r="P46"/>
      <c r="Q46"/>
    </row>
    <row r="47" spans="3:17" x14ac:dyDescent="0.2">
      <c r="C47" s="23"/>
      <c r="D47" s="23"/>
      <c r="E47" s="23"/>
      <c r="F47" s="23"/>
      <c r="G47" s="53"/>
      <c r="I47" s="1"/>
      <c r="J47" s="1"/>
      <c r="K47" s="1"/>
      <c r="O47"/>
      <c r="P47"/>
      <c r="Q47"/>
    </row>
    <row r="48" spans="3:17" x14ac:dyDescent="0.2">
      <c r="C48" s="23"/>
      <c r="D48" s="23"/>
      <c r="E48" s="23"/>
      <c r="F48" s="23"/>
      <c r="G48" s="53"/>
      <c r="I48" s="1"/>
      <c r="J48" s="1"/>
      <c r="K48" s="1"/>
      <c r="O48"/>
      <c r="P48"/>
      <c r="Q48"/>
    </row>
    <row r="49" spans="3:17" x14ac:dyDescent="0.2">
      <c r="C49" s="23"/>
      <c r="D49" s="23"/>
      <c r="E49" s="23"/>
      <c r="F49" s="23"/>
      <c r="G49" s="53"/>
      <c r="I49" s="1"/>
      <c r="J49" s="1"/>
      <c r="K49" s="1"/>
      <c r="O49"/>
      <c r="P49"/>
      <c r="Q49"/>
    </row>
    <row r="50" spans="3:17" x14ac:dyDescent="0.2">
      <c r="C50" s="23"/>
      <c r="D50" s="23"/>
      <c r="E50" s="23"/>
      <c r="F50" s="23"/>
      <c r="G50" s="53"/>
      <c r="I50" s="1"/>
      <c r="J50" s="1"/>
      <c r="K50" s="1"/>
      <c r="O50"/>
      <c r="P50"/>
      <c r="Q50"/>
    </row>
    <row r="51" spans="3:17" x14ac:dyDescent="0.2">
      <c r="C51" s="23"/>
      <c r="D51" s="23"/>
      <c r="E51" s="23"/>
      <c r="F51" s="23"/>
      <c r="G51" s="53"/>
      <c r="I51" s="1"/>
      <c r="J51" s="1"/>
      <c r="K51" s="1"/>
      <c r="O51"/>
      <c r="P51"/>
      <c r="Q51"/>
    </row>
    <row r="52" spans="3:17" x14ac:dyDescent="0.2">
      <c r="C52" s="23"/>
      <c r="D52" s="23"/>
      <c r="E52" s="23"/>
      <c r="F52" s="23"/>
      <c r="G52" s="53"/>
      <c r="I52" s="1"/>
      <c r="J52" s="1"/>
      <c r="K52" s="1"/>
      <c r="O52"/>
      <c r="P52"/>
      <c r="Q52"/>
    </row>
    <row r="53" spans="3:17" x14ac:dyDescent="0.2">
      <c r="C53" s="23"/>
      <c r="D53" s="23"/>
      <c r="E53" s="23"/>
      <c r="F53" s="23"/>
      <c r="G53" s="53"/>
      <c r="I53" s="1"/>
      <c r="J53" s="1"/>
      <c r="K53" s="1"/>
      <c r="O53"/>
      <c r="P53"/>
      <c r="Q53"/>
    </row>
    <row r="54" spans="3:17" x14ac:dyDescent="0.2">
      <c r="C54" s="23"/>
      <c r="D54" s="23"/>
      <c r="E54" s="23"/>
      <c r="F54" s="23"/>
      <c r="G54" s="53"/>
      <c r="I54" s="1"/>
      <c r="J54" s="1"/>
      <c r="K54" s="1"/>
      <c r="O54"/>
      <c r="P54"/>
      <c r="Q54"/>
    </row>
    <row r="55" spans="3:17" x14ac:dyDescent="0.2">
      <c r="I55" s="1"/>
      <c r="J55" s="1"/>
      <c r="K55" s="1"/>
      <c r="O55"/>
      <c r="P55"/>
      <c r="Q55"/>
    </row>
    <row r="56" spans="3:17" x14ac:dyDescent="0.2">
      <c r="I56" s="1"/>
      <c r="J56" s="1"/>
      <c r="K56" s="1"/>
      <c r="O56"/>
      <c r="P56"/>
      <c r="Q56"/>
    </row>
    <row r="57" spans="3:17" x14ac:dyDescent="0.2">
      <c r="I57" s="1"/>
      <c r="J57" s="1"/>
      <c r="K57" s="1"/>
      <c r="O57"/>
      <c r="P57"/>
      <c r="Q57"/>
    </row>
    <row r="58" spans="3:17" x14ac:dyDescent="0.2">
      <c r="I58" s="1"/>
      <c r="J58" s="1"/>
      <c r="K58" s="1"/>
      <c r="O58"/>
      <c r="P58"/>
      <c r="Q58"/>
    </row>
    <row r="59" spans="3:17" x14ac:dyDescent="0.2">
      <c r="I59" s="1"/>
      <c r="J59" s="1"/>
      <c r="K59" s="1"/>
      <c r="O59"/>
      <c r="P59"/>
      <c r="Q59"/>
    </row>
    <row r="60" spans="3:17" x14ac:dyDescent="0.2">
      <c r="I60" s="1"/>
      <c r="J60" s="1"/>
      <c r="K60" s="1"/>
      <c r="O60"/>
      <c r="P60"/>
      <c r="Q60"/>
    </row>
    <row r="61" spans="3:17" x14ac:dyDescent="0.2">
      <c r="I61" s="1"/>
      <c r="J61" s="1"/>
      <c r="K61" s="1"/>
      <c r="O61"/>
      <c r="P61"/>
      <c r="Q61"/>
    </row>
    <row r="62" spans="3:17" x14ac:dyDescent="0.2">
      <c r="I62" s="1"/>
      <c r="J62" s="1"/>
      <c r="K62" s="1"/>
      <c r="O62"/>
      <c r="P62"/>
      <c r="Q62"/>
    </row>
    <row r="63" spans="3:17" x14ac:dyDescent="0.2">
      <c r="I63" s="1"/>
      <c r="J63" s="1"/>
      <c r="K63" s="1"/>
      <c r="O63"/>
      <c r="P63"/>
      <c r="Q63"/>
    </row>
    <row r="64" spans="3:17" x14ac:dyDescent="0.2">
      <c r="I64" s="1"/>
      <c r="J64" s="1"/>
      <c r="K64" s="1"/>
      <c r="O64"/>
      <c r="P64"/>
      <c r="Q64"/>
    </row>
    <row r="65" spans="9:17" x14ac:dyDescent="0.2">
      <c r="I65" s="1"/>
      <c r="J65" s="1"/>
      <c r="K65" s="1"/>
      <c r="O65"/>
      <c r="P65"/>
      <c r="Q65"/>
    </row>
    <row r="66" spans="9:17" x14ac:dyDescent="0.2">
      <c r="I66" s="1"/>
      <c r="J66" s="1"/>
      <c r="K66" s="1"/>
      <c r="O66"/>
      <c r="P66"/>
      <c r="Q66"/>
    </row>
    <row r="67" spans="9:17" x14ac:dyDescent="0.2">
      <c r="I67" s="1"/>
      <c r="J67" s="1"/>
      <c r="K67" s="1"/>
      <c r="O67"/>
      <c r="P67"/>
      <c r="Q67"/>
    </row>
    <row r="68" spans="9:17" x14ac:dyDescent="0.2">
      <c r="I68" s="1"/>
      <c r="J68" s="1"/>
      <c r="K68" s="1"/>
      <c r="O68"/>
      <c r="P68"/>
      <c r="Q68"/>
    </row>
    <row r="69" spans="9:17" x14ac:dyDescent="0.2">
      <c r="I69" s="1"/>
      <c r="J69" s="1"/>
      <c r="K69" s="1"/>
      <c r="O69"/>
      <c r="P69"/>
      <c r="Q69"/>
    </row>
    <row r="70" spans="9:17" x14ac:dyDescent="0.2">
      <c r="I70" s="1"/>
      <c r="J70" s="1"/>
      <c r="K70" s="1"/>
      <c r="O70"/>
      <c r="P70"/>
      <c r="Q70"/>
    </row>
    <row r="71" spans="9:17" x14ac:dyDescent="0.2">
      <c r="I71" s="1"/>
      <c r="J71" s="1"/>
      <c r="K71" s="1"/>
      <c r="O71"/>
      <c r="P71"/>
      <c r="Q71"/>
    </row>
    <row r="72" spans="9:17" x14ac:dyDescent="0.2">
      <c r="I72" s="1"/>
      <c r="J72" s="1"/>
      <c r="K72" s="1"/>
      <c r="O72"/>
      <c r="P72"/>
      <c r="Q72"/>
    </row>
    <row r="73" spans="9:17" x14ac:dyDescent="0.2">
      <c r="I73" s="1"/>
      <c r="J73" s="1"/>
      <c r="K73" s="1"/>
      <c r="O73"/>
      <c r="P73"/>
      <c r="Q73"/>
    </row>
    <row r="74" spans="9:17" x14ac:dyDescent="0.2">
      <c r="I74" s="1"/>
      <c r="J74" s="1"/>
      <c r="K74" s="1"/>
      <c r="O74"/>
      <c r="P74"/>
      <c r="Q74"/>
    </row>
    <row r="75" spans="9:17" x14ac:dyDescent="0.2">
      <c r="I75" s="1"/>
      <c r="J75" s="1"/>
      <c r="K75" s="1"/>
      <c r="O75"/>
      <c r="P75"/>
      <c r="Q75"/>
    </row>
    <row r="76" spans="9:17" x14ac:dyDescent="0.2">
      <c r="I76" s="1"/>
      <c r="J76" s="1"/>
      <c r="K76" s="1"/>
      <c r="O76"/>
      <c r="P76"/>
      <c r="Q76"/>
    </row>
    <row r="77" spans="9:17" x14ac:dyDescent="0.2">
      <c r="I77" s="1"/>
      <c r="J77" s="1"/>
      <c r="K77" s="1"/>
      <c r="O77"/>
      <c r="P77"/>
      <c r="Q77"/>
    </row>
    <row r="78" spans="9:17" x14ac:dyDescent="0.2">
      <c r="I78" s="1"/>
      <c r="J78" s="1"/>
      <c r="K78" s="1"/>
      <c r="O78"/>
      <c r="P78"/>
      <c r="Q78"/>
    </row>
    <row r="79" spans="9:17" x14ac:dyDescent="0.2">
      <c r="I79" s="1"/>
      <c r="J79" s="1"/>
      <c r="K79" s="1"/>
      <c r="O79"/>
      <c r="P79"/>
      <c r="Q79"/>
    </row>
  </sheetData>
  <phoneticPr fontId="6" type="noConversion"/>
  <conditionalFormatting sqref="G9:G10">
    <cfRule type="expression" dxfId="0" priority="18">
      <formula>IF($D9&lt;&gt;$D10,TRUE,FALSE)</formula>
    </cfRule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56B16C-7935-4B85-83BA-D87CF26982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Calcul</vt:lpstr>
      <vt:lpstr>Param</vt:lpstr>
    </vt:vector>
  </TitlesOfParts>
  <Company>COUGNAUD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Ambrine Brik</dc:creator>
  <cp:lastModifiedBy>Ambrine Brik</cp:lastModifiedBy>
  <dcterms:created xsi:type="dcterms:W3CDTF">2021-04-12T06:06:40Z</dcterms:created>
  <dcterms:modified xsi:type="dcterms:W3CDTF">2021-06-01T14:06:34Z</dcterms:modified>
</cp:coreProperties>
</file>