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dsea38-my.sharepoint.com/personal/fwilhelm_sauvegarde-isere_fr/Documents/Bureau/"/>
    </mc:Choice>
  </mc:AlternateContent>
  <xr:revisionPtr revIDLastSave="0" documentId="8_{3170AD85-A912-49B8-B87D-ACFAC0D475AE}" xr6:coauthVersionLast="47" xr6:coauthVersionMax="47" xr10:uidLastSave="{00000000-0000-0000-0000-000000000000}"/>
  <bookViews>
    <workbookView xWindow="-120" yWindow="-120" windowWidth="29040" windowHeight="15720" xr2:uid="{C5A23575-C456-41F5-8515-40F3F962B2BF}"/>
  </bookViews>
  <sheets>
    <sheet name="BASE DE DONNEE" sheetId="2" r:id="rId1"/>
    <sheet name="Feuil1" sheetId="1" r:id="rId2"/>
  </sheets>
  <definedNames>
    <definedName name="DonnéesExternes_1" localSheetId="0" hidden="1">'BASE DE DONNEE'!$A$1:$E$18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2" l="1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218B2B-6F70-4491-A2EA-E7BB6CE72B9B}" keepAlive="1" name="Requête - BASE DE DONNEE" description="Connexion à la requête « BASE DE DONNEE » dans le classeur." type="5" refreshedVersion="7" background="1" saveData="1">
    <dbPr connection="Provider=Microsoft.Mashup.OleDb.1;Data Source=$Workbook$;Location=&quot;BASE DE DONNEE&quot;;Extended Properties=&quot;&quot;" command="SELECT * FROM [BASE DE DONNEE]"/>
  </connection>
</connections>
</file>

<file path=xl/sharedStrings.xml><?xml version="1.0" encoding="utf-8"?>
<sst xmlns="http://schemas.openxmlformats.org/spreadsheetml/2006/main" count="59" uniqueCount="15">
  <si>
    <t>Etablissement de référence</t>
  </si>
  <si>
    <t>Type contrat</t>
  </si>
  <si>
    <t>Nom prénom personne</t>
  </si>
  <si>
    <t>Date début de contrat initial</t>
  </si>
  <si>
    <t>Date de fin de contrat</t>
  </si>
  <si>
    <t>POLE VOITURE</t>
  </si>
  <si>
    <t>CDD-NC-TC</t>
  </si>
  <si>
    <t>ALBERT EINSTEIN</t>
  </si>
  <si>
    <t>POLE CAMION</t>
  </si>
  <si>
    <t>CLAUDE MAKELELE</t>
  </si>
  <si>
    <t>SOPHIE DAVANT</t>
  </si>
  <si>
    <t>CDD-NC-TP</t>
  </si>
  <si>
    <t>Date butoir début</t>
  </si>
  <si>
    <t>Date butoir fianl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</si>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</sst>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4" fontId="0" fillId="0" borderId="0" xfId="0" applyNumberFormat="1"/>
    <xf numFmtId="2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8">
    <dxf>
      <numFmt numFmtId="3" formatCode="#,##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23DD434-1703-47C2-911B-FAC1139F7064}" autoFormatId="16" applyNumberFormats="0" applyBorderFormats="0" applyFontFormats="0" applyPatternFormats="0" applyAlignmentFormats="0" applyWidthHeightFormats="0">
  <queryTableRefresh nextId="14" unboundColumnsRight="3">
    <queryTableFields count="8">
      <queryTableField id="6" name="Etablissement de référence" tableColumnId="6"/>
      <queryTableField id="7" name="Type contrat" tableColumnId="7"/>
      <queryTableField id="8" name="Nom prénom personne" tableColumnId="8"/>
      <queryTableField id="9" name="Date début de contrat initial" tableColumnId="9"/>
      <queryTableField id="10" name="Date de fin de contrat" tableColumnId="10"/>
      <queryTableField id="11" dataBound="0" tableColumnId="11"/>
      <queryTableField id="12" dataBound="0" tableColumnId="12"/>
      <queryTableField id="13" dataBound="0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806B84-3A86-441E-AD65-E0278960E7BB}" name="BASE_DE_DONNEE" displayName="BASE_DE_DONNEE" ref="A1:H18" tableType="queryTable" totalsRowShown="0">
  <autoFilter ref="A1:H18" xr:uid="{DC806B84-3A86-441E-AD65-E0278960E7BB}"/>
  <tableColumns count="8">
    <tableColumn id="6" xr3:uid="{41882B13-6997-4944-8D43-D12A33724549}" uniqueName="6" name="Etablissement de référence" queryTableFieldId="6" dataDxfId="7"/>
    <tableColumn id="7" xr3:uid="{21FE1CA1-250E-4B6B-B5FB-7261F37E3C58}" uniqueName="7" name="Type contrat" queryTableFieldId="7" dataDxfId="6"/>
    <tableColumn id="8" xr3:uid="{2312AED9-0F48-43B8-B57D-C198518609AA}" uniqueName="8" name="Nom prénom personne" queryTableFieldId="8" dataDxfId="5"/>
    <tableColumn id="9" xr3:uid="{D3F2B409-2578-4B7C-916C-35125FF2C95E}" uniqueName="9" name="Date début de contrat initial" queryTableFieldId="9" dataDxfId="4"/>
    <tableColumn id="10" xr3:uid="{64EE69A2-C569-46C6-AF15-1CE07DD4C4C2}" uniqueName="10" name="Date de fin de contrat" queryTableFieldId="10" dataDxfId="3"/>
    <tableColumn id="11" xr3:uid="{29B3708B-9B58-4546-A344-C1590AB7D5BC}" uniqueName="11" name="Date butoir début" queryTableFieldId="11" dataDxfId="2">
      <calculatedColumnFormula>MAX(BASE_DE_DONNEE[[#This Row],[Date début de contrat initial]],44681)</calculatedColumnFormula>
    </tableColumn>
    <tableColumn id="12" xr3:uid="{ED419760-0693-44BD-A7D7-DEF7EF249834}" uniqueName="12" name="Date butoir fianl" queryTableFieldId="12" dataDxfId="1">
      <calculatedColumnFormula>MIN(BASE_DE_DONNEE[[#This Row],[Date de fin de contrat]],45046)</calculatedColumnFormula>
    </tableColumn>
    <tableColumn id="13" xr3:uid="{2C928AD1-4E25-4087-AA3E-FB0C0F8C2072}" uniqueName="13" name="différence" queryTableFieldId="13" dataDxfId="0">
      <calculatedColumnFormula>+BASE_DE_DONNEE[[#This Row],[Date butoir fianl]]-BASE_DE_DONNEE[[#This Row],[Date butoir début]]+1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6FB993-42CC-4DCB-B4FA-9B793871B174}">
  <dimension ref="A1:J18"/>
  <sheetViews>
    <sheetView tabSelected="1" workbookViewId="0">
      <selection activeCell="J2" sqref="J2:J3"/>
    </sheetView>
  </sheetViews>
  <sheetFormatPr baseColWidth="10" defaultRowHeight="15" x14ac:dyDescent="0.25"/>
  <cols>
    <col min="1" max="1" width="28" bestFit="1" customWidth="1"/>
    <col min="2" max="2" width="14.28515625" bestFit="1" customWidth="1"/>
    <col min="3" max="3" width="24.140625" bestFit="1" customWidth="1"/>
    <col min="4" max="4" width="28.42578125" bestFit="1" customWidth="1"/>
    <col min="5" max="5" width="22.5703125" bestFit="1" customWidth="1"/>
    <col min="6" max="6" width="25.7109375" bestFit="1" customWidth="1"/>
    <col min="7" max="7" width="12" bestFit="1" customWidth="1"/>
    <col min="8" max="8" width="21.85546875" bestFit="1" customWidth="1"/>
    <col min="9" max="9" width="26.140625" bestFit="1" customWidth="1"/>
    <col min="10" max="10" width="20.285156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12</v>
      </c>
      <c r="G1" t="s">
        <v>13</v>
      </c>
      <c r="H1" t="s">
        <v>14</v>
      </c>
    </row>
    <row r="2" spans="1:10" x14ac:dyDescent="0.25">
      <c r="A2" s="1" t="s">
        <v>5</v>
      </c>
      <c r="B2" s="1" t="s">
        <v>6</v>
      </c>
      <c r="C2" s="1" t="s">
        <v>7</v>
      </c>
      <c r="D2" s="2">
        <v>44923</v>
      </c>
      <c r="E2" s="2">
        <v>44924</v>
      </c>
      <c r="F2" s="2">
        <f>MAX(BASE_DE_DONNEE[[#This Row],[Date début de contrat initial]],44681)</f>
        <v>44923</v>
      </c>
      <c r="G2" s="2">
        <f>MIN(BASE_DE_DONNEE[[#This Row],[Date de fin de contrat]],45046)</f>
        <v>44924</v>
      </c>
      <c r="H2" s="4">
        <f>+BASE_DE_DONNEE[[#This Row],[Date butoir fianl]]-BASE_DE_DONNEE[[#This Row],[Date butoir début]]+1</f>
        <v>2</v>
      </c>
      <c r="J2" s="3"/>
    </row>
    <row r="3" spans="1:10" x14ac:dyDescent="0.25">
      <c r="A3" s="1" t="s">
        <v>5</v>
      </c>
      <c r="B3" s="1" t="s">
        <v>6</v>
      </c>
      <c r="C3" s="1" t="s">
        <v>7</v>
      </c>
      <c r="D3" s="2">
        <v>44928</v>
      </c>
      <c r="E3" s="2">
        <v>44930</v>
      </c>
      <c r="F3" s="2">
        <f>MAX(BASE_DE_DONNEE[[#This Row],[Date début de contrat initial]],44681)</f>
        <v>44928</v>
      </c>
      <c r="G3" s="2">
        <f>MIN(BASE_DE_DONNEE[[#This Row],[Date de fin de contrat]],45046)</f>
        <v>44930</v>
      </c>
      <c r="H3" s="4">
        <f>+BASE_DE_DONNEE[[#This Row],[Date butoir fianl]]-BASE_DE_DONNEE[[#This Row],[Date butoir début]]+1</f>
        <v>3</v>
      </c>
      <c r="J3" s="3"/>
    </row>
    <row r="4" spans="1:10" x14ac:dyDescent="0.25">
      <c r="A4" s="1" t="s">
        <v>5</v>
      </c>
      <c r="B4" s="1" t="s">
        <v>6</v>
      </c>
      <c r="C4" s="1" t="s">
        <v>7</v>
      </c>
      <c r="D4" s="2">
        <v>44862</v>
      </c>
      <c r="E4" s="2">
        <v>44863</v>
      </c>
      <c r="F4" s="2">
        <f>MAX(BASE_DE_DONNEE[[#This Row],[Date début de contrat initial]],44681)</f>
        <v>44862</v>
      </c>
      <c r="G4" s="2">
        <f>MIN(BASE_DE_DONNEE[[#This Row],[Date de fin de contrat]],45046)</f>
        <v>44863</v>
      </c>
      <c r="H4" s="4">
        <f>+BASE_DE_DONNEE[[#This Row],[Date butoir fianl]]-BASE_DE_DONNEE[[#This Row],[Date butoir début]]+1</f>
        <v>2</v>
      </c>
    </row>
    <row r="5" spans="1:10" x14ac:dyDescent="0.25">
      <c r="A5" s="1" t="s">
        <v>5</v>
      </c>
      <c r="B5" s="1" t="s">
        <v>6</v>
      </c>
      <c r="C5" s="1" t="s">
        <v>7</v>
      </c>
      <c r="D5" s="2">
        <v>44968</v>
      </c>
      <c r="E5" s="2">
        <v>44968</v>
      </c>
      <c r="F5" s="2">
        <f>MAX(BASE_DE_DONNEE[[#This Row],[Date début de contrat initial]],44681)</f>
        <v>44968</v>
      </c>
      <c r="G5" s="2">
        <f>MIN(BASE_DE_DONNEE[[#This Row],[Date de fin de contrat]],45046)</f>
        <v>44968</v>
      </c>
      <c r="H5" s="4">
        <f>+BASE_DE_DONNEE[[#This Row],[Date butoir fianl]]-BASE_DE_DONNEE[[#This Row],[Date butoir début]]+1</f>
        <v>1</v>
      </c>
    </row>
    <row r="6" spans="1:10" x14ac:dyDescent="0.25">
      <c r="A6" s="1" t="s">
        <v>5</v>
      </c>
      <c r="B6" s="1" t="s">
        <v>6</v>
      </c>
      <c r="C6" s="1" t="s">
        <v>7</v>
      </c>
      <c r="D6" s="2">
        <v>45001</v>
      </c>
      <c r="E6" s="2">
        <v>45002</v>
      </c>
      <c r="F6" s="2">
        <f>MAX(BASE_DE_DONNEE[[#This Row],[Date début de contrat initial]],44681)</f>
        <v>45001</v>
      </c>
      <c r="G6" s="2">
        <f>MIN(BASE_DE_DONNEE[[#This Row],[Date de fin de contrat]],45046)</f>
        <v>45002</v>
      </c>
      <c r="H6" s="4">
        <f>+BASE_DE_DONNEE[[#This Row],[Date butoir fianl]]-BASE_DE_DONNEE[[#This Row],[Date butoir début]]+1</f>
        <v>2</v>
      </c>
    </row>
    <row r="7" spans="1:10" x14ac:dyDescent="0.25">
      <c r="A7" s="1" t="s">
        <v>5</v>
      </c>
      <c r="B7" s="1" t="s">
        <v>6</v>
      </c>
      <c r="C7" s="1" t="s">
        <v>7</v>
      </c>
      <c r="D7" s="2">
        <v>45004</v>
      </c>
      <c r="E7" s="2">
        <v>45005</v>
      </c>
      <c r="F7" s="2">
        <f>MAX(BASE_DE_DONNEE[[#This Row],[Date début de contrat initial]],44681)</f>
        <v>45004</v>
      </c>
      <c r="G7" s="2">
        <f>MIN(BASE_DE_DONNEE[[#This Row],[Date de fin de contrat]],45046)</f>
        <v>45005</v>
      </c>
      <c r="H7" s="4">
        <f>+BASE_DE_DONNEE[[#This Row],[Date butoir fianl]]-BASE_DE_DONNEE[[#This Row],[Date butoir début]]+1</f>
        <v>2</v>
      </c>
    </row>
    <row r="8" spans="1:10" x14ac:dyDescent="0.25">
      <c r="A8" s="1" t="s">
        <v>8</v>
      </c>
      <c r="B8" s="1" t="s">
        <v>6</v>
      </c>
      <c r="C8" s="1" t="s">
        <v>7</v>
      </c>
      <c r="D8" s="2">
        <v>45012</v>
      </c>
      <c r="E8" s="2">
        <v>45015</v>
      </c>
      <c r="F8" s="2">
        <f>MAX(BASE_DE_DONNEE[[#This Row],[Date début de contrat initial]],44681)</f>
        <v>45012</v>
      </c>
      <c r="G8" s="2">
        <f>MIN(BASE_DE_DONNEE[[#This Row],[Date de fin de contrat]],45046)</f>
        <v>45015</v>
      </c>
      <c r="H8" s="4">
        <f>+BASE_DE_DONNEE[[#This Row],[Date butoir fianl]]-BASE_DE_DONNEE[[#This Row],[Date butoir début]]+1</f>
        <v>4</v>
      </c>
    </row>
    <row r="9" spans="1:10" x14ac:dyDescent="0.25">
      <c r="A9" s="1" t="s">
        <v>8</v>
      </c>
      <c r="B9" s="1" t="s">
        <v>6</v>
      </c>
      <c r="C9" s="1" t="s">
        <v>9</v>
      </c>
      <c r="D9" s="2">
        <v>45035</v>
      </c>
      <c r="E9" s="2">
        <v>45037</v>
      </c>
      <c r="F9" s="2">
        <f>MAX(BASE_DE_DONNEE[[#This Row],[Date début de contrat initial]],44681)</f>
        <v>45035</v>
      </c>
      <c r="G9" s="2">
        <f>MIN(BASE_DE_DONNEE[[#This Row],[Date de fin de contrat]],45046)</f>
        <v>45037</v>
      </c>
      <c r="H9" s="4">
        <f>+BASE_DE_DONNEE[[#This Row],[Date butoir fianl]]-BASE_DE_DONNEE[[#This Row],[Date butoir début]]+1</f>
        <v>3</v>
      </c>
    </row>
    <row r="10" spans="1:10" x14ac:dyDescent="0.25">
      <c r="A10" s="1" t="s">
        <v>8</v>
      </c>
      <c r="B10" s="1" t="s">
        <v>6</v>
      </c>
      <c r="C10" s="1" t="s">
        <v>9</v>
      </c>
      <c r="D10" s="2">
        <v>45000</v>
      </c>
      <c r="E10" s="2">
        <v>45000</v>
      </c>
      <c r="F10" s="2">
        <f>MAX(BASE_DE_DONNEE[[#This Row],[Date début de contrat initial]],44681)</f>
        <v>45000</v>
      </c>
      <c r="G10" s="2">
        <f>MIN(BASE_DE_DONNEE[[#This Row],[Date de fin de contrat]],45046)</f>
        <v>45000</v>
      </c>
      <c r="H10" s="4">
        <f>+BASE_DE_DONNEE[[#This Row],[Date butoir fianl]]-BASE_DE_DONNEE[[#This Row],[Date butoir début]]+1</f>
        <v>1</v>
      </c>
    </row>
    <row r="11" spans="1:10" x14ac:dyDescent="0.25">
      <c r="A11" s="1" t="s">
        <v>8</v>
      </c>
      <c r="B11" s="1" t="s">
        <v>6</v>
      </c>
      <c r="C11" s="1" t="s">
        <v>9</v>
      </c>
      <c r="D11" s="2">
        <v>44995</v>
      </c>
      <c r="E11" s="2">
        <v>44997</v>
      </c>
      <c r="F11" s="2">
        <f>MAX(BASE_DE_DONNEE[[#This Row],[Date début de contrat initial]],44681)</f>
        <v>44995</v>
      </c>
      <c r="G11" s="2">
        <f>MIN(BASE_DE_DONNEE[[#This Row],[Date de fin de contrat]],45046)</f>
        <v>44997</v>
      </c>
      <c r="H11" s="4">
        <f>+BASE_DE_DONNEE[[#This Row],[Date butoir fianl]]-BASE_DE_DONNEE[[#This Row],[Date butoir début]]+1</f>
        <v>3</v>
      </c>
    </row>
    <row r="12" spans="1:10" x14ac:dyDescent="0.25">
      <c r="A12" s="1" t="s">
        <v>8</v>
      </c>
      <c r="B12" s="1" t="s">
        <v>6</v>
      </c>
      <c r="C12" s="1" t="s">
        <v>10</v>
      </c>
      <c r="D12" s="2">
        <v>44859</v>
      </c>
      <c r="E12" s="2">
        <v>44865</v>
      </c>
      <c r="F12" s="2">
        <f>MAX(BASE_DE_DONNEE[[#This Row],[Date début de contrat initial]],44681)</f>
        <v>44859</v>
      </c>
      <c r="G12" s="2">
        <f>MIN(BASE_DE_DONNEE[[#This Row],[Date de fin de contrat]],45046)</f>
        <v>44865</v>
      </c>
      <c r="H12" s="4">
        <f>+BASE_DE_DONNEE[[#This Row],[Date butoir fianl]]-BASE_DE_DONNEE[[#This Row],[Date butoir début]]+1</f>
        <v>7</v>
      </c>
    </row>
    <row r="13" spans="1:10" x14ac:dyDescent="0.25">
      <c r="A13" s="1" t="s">
        <v>8</v>
      </c>
      <c r="B13" s="1" t="s">
        <v>11</v>
      </c>
      <c r="C13" s="1" t="s">
        <v>10</v>
      </c>
      <c r="D13" s="2">
        <v>44878</v>
      </c>
      <c r="E13" s="2">
        <v>44897</v>
      </c>
      <c r="F13" s="2">
        <f>MAX(BASE_DE_DONNEE[[#This Row],[Date début de contrat initial]],44681)</f>
        <v>44878</v>
      </c>
      <c r="G13" s="2">
        <f>MIN(BASE_DE_DONNEE[[#This Row],[Date de fin de contrat]],45046)</f>
        <v>44897</v>
      </c>
      <c r="H13" s="4">
        <f>+BASE_DE_DONNEE[[#This Row],[Date butoir fianl]]-BASE_DE_DONNEE[[#This Row],[Date butoir début]]+1</f>
        <v>20</v>
      </c>
    </row>
    <row r="14" spans="1:10" x14ac:dyDescent="0.25">
      <c r="A14" s="1" t="s">
        <v>8</v>
      </c>
      <c r="B14" s="1" t="s">
        <v>6</v>
      </c>
      <c r="C14" s="1" t="s">
        <v>10</v>
      </c>
      <c r="D14" s="2">
        <v>44898</v>
      </c>
      <c r="E14" s="2">
        <v>44921</v>
      </c>
      <c r="F14" s="2">
        <f>MAX(BASE_DE_DONNEE[[#This Row],[Date début de contrat initial]],44681)</f>
        <v>44898</v>
      </c>
      <c r="G14" s="2">
        <f>MIN(BASE_DE_DONNEE[[#This Row],[Date de fin de contrat]],45046)</f>
        <v>44921</v>
      </c>
      <c r="H14" s="4">
        <f>+BASE_DE_DONNEE[[#This Row],[Date butoir fianl]]-BASE_DE_DONNEE[[#This Row],[Date butoir début]]+1</f>
        <v>24</v>
      </c>
    </row>
    <row r="15" spans="1:10" x14ac:dyDescent="0.25">
      <c r="A15" s="1" t="s">
        <v>8</v>
      </c>
      <c r="B15" s="1" t="s">
        <v>6</v>
      </c>
      <c r="C15" s="1" t="s">
        <v>10</v>
      </c>
      <c r="D15" s="2">
        <v>44929</v>
      </c>
      <c r="E15" s="2">
        <v>44949</v>
      </c>
      <c r="F15" s="2">
        <f>MAX(BASE_DE_DONNEE[[#This Row],[Date début de contrat initial]],44681)</f>
        <v>44929</v>
      </c>
      <c r="G15" s="2">
        <f>MIN(BASE_DE_DONNEE[[#This Row],[Date de fin de contrat]],45046)</f>
        <v>44949</v>
      </c>
      <c r="H15" s="4">
        <f>+BASE_DE_DONNEE[[#This Row],[Date butoir fianl]]-BASE_DE_DONNEE[[#This Row],[Date butoir début]]+1</f>
        <v>21</v>
      </c>
    </row>
    <row r="16" spans="1:10" x14ac:dyDescent="0.25">
      <c r="A16" s="1" t="s">
        <v>8</v>
      </c>
      <c r="B16" s="1" t="s">
        <v>6</v>
      </c>
      <c r="C16" s="1" t="s">
        <v>10</v>
      </c>
      <c r="D16" s="2">
        <v>44951</v>
      </c>
      <c r="E16" s="2">
        <v>44986</v>
      </c>
      <c r="F16" s="2">
        <f>MAX(BASE_DE_DONNEE[[#This Row],[Date début de contrat initial]],44681)</f>
        <v>44951</v>
      </c>
      <c r="G16" s="2">
        <f>MIN(BASE_DE_DONNEE[[#This Row],[Date de fin de contrat]],45046)</f>
        <v>44986</v>
      </c>
      <c r="H16" s="4">
        <f>+BASE_DE_DONNEE[[#This Row],[Date butoir fianl]]-BASE_DE_DONNEE[[#This Row],[Date butoir début]]+1</f>
        <v>36</v>
      </c>
    </row>
    <row r="17" spans="1:8" x14ac:dyDescent="0.25">
      <c r="A17" s="1" t="s">
        <v>8</v>
      </c>
      <c r="B17" s="1" t="s">
        <v>6</v>
      </c>
      <c r="C17" s="1" t="s">
        <v>10</v>
      </c>
      <c r="D17" s="2">
        <v>44926</v>
      </c>
      <c r="E17" s="2">
        <v>44929</v>
      </c>
      <c r="F17" s="2">
        <f>MAX(BASE_DE_DONNEE[[#This Row],[Date début de contrat initial]],44681)</f>
        <v>44926</v>
      </c>
      <c r="G17" s="2">
        <f>MIN(BASE_DE_DONNEE[[#This Row],[Date de fin de contrat]],45046)</f>
        <v>44929</v>
      </c>
      <c r="H17" s="4">
        <f>+BASE_DE_DONNEE[[#This Row],[Date butoir fianl]]-BASE_DE_DONNEE[[#This Row],[Date butoir début]]+1</f>
        <v>4</v>
      </c>
    </row>
    <row r="18" spans="1:8" x14ac:dyDescent="0.25">
      <c r="A18" s="1" t="s">
        <v>8</v>
      </c>
      <c r="B18" s="1" t="s">
        <v>6</v>
      </c>
      <c r="C18" s="1" t="s">
        <v>10</v>
      </c>
      <c r="D18" s="2">
        <v>44988</v>
      </c>
      <c r="E18" s="2">
        <v>45110</v>
      </c>
      <c r="F18" s="2">
        <f>MAX(BASE_DE_DONNEE[[#This Row],[Date début de contrat initial]],44681)</f>
        <v>44988</v>
      </c>
      <c r="G18" s="2">
        <f>MIN(BASE_DE_DONNEE[[#This Row],[Date de fin de contrat]],45046)</f>
        <v>45046</v>
      </c>
      <c r="H18" s="4">
        <f>+BASE_DE_DONNEE[[#This Row],[Date butoir fianl]]-BASE_DE_DONNEE[[#This Row],[Date butoir début]]+1</f>
        <v>59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80D8B-3D6D-4BCD-90B0-419D12505A1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11E1DC-1651-4116-B0B7-34A746C09D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WILHELM</dc:creator>
  <cp:lastModifiedBy>Frédéric WILHELM</cp:lastModifiedBy>
  <dcterms:created xsi:type="dcterms:W3CDTF">2023-05-07T10:30:56Z</dcterms:created>
  <dcterms:modified xsi:type="dcterms:W3CDTF">2023-05-07T11:03:24Z</dcterms:modified>
</cp:coreProperties>
</file>