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rice.thomas\OneDrive - Victorinox\Perso\Boîte de montre\Perso\Foot\"/>
    </mc:Choice>
  </mc:AlternateContent>
  <xr:revisionPtr revIDLastSave="644" documentId="11_226E3BF507769085B2FD89AEA4346DD6811BA23B" xr6:coauthVersionLast="44" xr6:coauthVersionMax="44" xr10:uidLastSave="{66915740-AD99-45E5-8A1E-EEE1C86B7143}"/>
  <bookViews>
    <workbookView xWindow="-120" yWindow="-120" windowWidth="25440" windowHeight="15390" xr2:uid="{00000000-000D-0000-FFFF-FFFF00000000}"/>
  </bookViews>
  <sheets>
    <sheet name="Points totaux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4" i="2"/>
  <c r="P2" i="2" l="1"/>
  <c r="O2" i="2"/>
  <c r="L2" i="2" l="1"/>
</calcChain>
</file>

<file path=xl/sharedStrings.xml><?xml version="1.0" encoding="utf-8"?>
<sst xmlns="http://schemas.openxmlformats.org/spreadsheetml/2006/main" count="75" uniqueCount="37">
  <si>
    <t>Date</t>
  </si>
  <si>
    <t>Match</t>
  </si>
  <si>
    <t>N</t>
  </si>
  <si>
    <t>Résultat</t>
  </si>
  <si>
    <t>Fabrice</t>
  </si>
  <si>
    <t>Match de poule</t>
  </si>
  <si>
    <t>Points totaux</t>
  </si>
  <si>
    <t>Pts réel</t>
  </si>
  <si>
    <t>Pts choix</t>
  </si>
  <si>
    <t>Score</t>
  </si>
  <si>
    <t>A</t>
  </si>
  <si>
    <t>B</t>
  </si>
  <si>
    <t>C</t>
  </si>
  <si>
    <t>D</t>
  </si>
  <si>
    <t>E</t>
  </si>
  <si>
    <t>F</t>
  </si>
  <si>
    <t>-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</si>
  <si>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</si>
  <si>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</si>
  <si>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</si>
  <si>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</si>
  <si>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</si>
  <si>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</si>
  <si>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</si>
  <si>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</si>
  <si>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</si>
  <si>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</si>
  <si>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</si>
  <si>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</si>
  <si>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</si>
  <si>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</si>
  <si>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</si>
  <si>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</si>
  <si>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</si>
  <si>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Equipe</t>
  </si>
  <si>
    <t>Points</t>
  </si>
  <si>
    <t>Nul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</si>
</sst>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"/>
      <family val="2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  <scheme val="minor"/>
    </font>
    <font>
      <sz val="10"/>
      <color theme="0"/>
      <name val="Arial"/>
      <family val="2"/>
      <scheme val="minor"/>
    </font>
    <font>
      <sz val="10"/>
      <name val="Arial"/>
      <family val="2"/>
    </font>
    <font>
      <b/>
      <sz val="12"/>
      <color theme="3"/>
      <name val="Arial"/>
      <family val="2"/>
      <scheme val="major"/>
    </font>
    <font>
      <b/>
      <sz val="12"/>
      <color theme="4"/>
      <name val="Arial"/>
      <family val="2"/>
      <scheme val="minor"/>
    </font>
    <font>
      <b/>
      <sz val="10"/>
      <name val="Arial"/>
      <family val="2"/>
    </font>
    <font>
      <b/>
      <sz val="2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3">
    <xf numFmtId="0" fontId="0" fillId="0" borderId="0"/>
    <xf numFmtId="4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0" fillId="0" borderId="0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5" fillId="32" borderId="0" applyNumberFormat="0" applyBorder="0" applyAlignment="0" applyProtection="0"/>
  </cellStyleXfs>
  <cellXfs count="65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0" xfId="0" applyNumberForma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textRotation="90"/>
    </xf>
    <xf numFmtId="0" fontId="22" fillId="0" borderId="16" xfId="0" applyFont="1" applyBorder="1" applyAlignment="1">
      <alignment horizontal="center" vertical="center" textRotation="90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18" xfId="0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25" xfId="0" applyNumberFormat="1" applyFont="1" applyFill="1" applyBorder="1" applyAlignment="1">
      <alignment horizontal="center" vertical="center"/>
    </xf>
    <xf numFmtId="0" fontId="21" fillId="0" borderId="21" xfId="0" applyNumberFormat="1" applyFont="1" applyFill="1" applyBorder="1" applyAlignment="1">
      <alignment horizontal="center" vertical="center"/>
    </xf>
    <xf numFmtId="14" fontId="0" fillId="0" borderId="24" xfId="0" applyNumberFormat="1" applyFill="1" applyBorder="1" applyAlignment="1">
      <alignment horizontal="center" vertical="center"/>
    </xf>
    <xf numFmtId="14" fontId="0" fillId="0" borderId="29" xfId="0" applyNumberFormat="1" applyFill="1" applyBorder="1" applyAlignment="1">
      <alignment horizontal="center" vertical="center"/>
    </xf>
    <xf numFmtId="14" fontId="0" fillId="0" borderId="30" xfId="0" applyNumberFormat="1" applyFill="1" applyBorder="1" applyAlignment="1">
      <alignment horizontal="center" vertical="center"/>
    </xf>
    <xf numFmtId="9" fontId="21" fillId="0" borderId="12" xfId="0" applyNumberFormat="1" applyFont="1" applyFill="1" applyBorder="1" applyAlignment="1">
      <alignment horizontal="center" vertical="center"/>
    </xf>
    <xf numFmtId="9" fontId="21" fillId="0" borderId="13" xfId="0" applyNumberFormat="1" applyFont="1" applyFill="1" applyBorder="1" applyAlignment="1">
      <alignment horizontal="center" vertical="center"/>
    </xf>
    <xf numFmtId="9" fontId="21" fillId="0" borderId="17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33" borderId="15" xfId="0" applyFill="1" applyBorder="1" applyAlignment="1">
      <alignment horizontal="center" vertical="center"/>
    </xf>
    <xf numFmtId="0" fontId="0" fillId="33" borderId="27" xfId="0" applyFill="1" applyBorder="1" applyAlignment="1">
      <alignment horizontal="center" vertical="center"/>
    </xf>
    <xf numFmtId="0" fontId="0" fillId="33" borderId="18" xfId="0" applyFill="1" applyBorder="1" applyAlignment="1">
      <alignment horizontal="center" vertical="center"/>
    </xf>
    <xf numFmtId="0" fontId="0" fillId="33" borderId="25" xfId="0" applyFill="1" applyBorder="1" applyAlignment="1">
      <alignment horizontal="center" vertical="center"/>
    </xf>
    <xf numFmtId="0" fontId="0" fillId="33" borderId="28" xfId="0" applyFill="1" applyBorder="1" applyAlignment="1">
      <alignment horizontal="center" vertical="center"/>
    </xf>
    <xf numFmtId="0" fontId="0" fillId="33" borderId="21" xfId="0" applyFill="1" applyBorder="1" applyAlignment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0" fillId="34" borderId="24" xfId="0" applyFill="1" applyBorder="1" applyAlignment="1">
      <alignment horizontal="center" vertical="center"/>
    </xf>
    <xf numFmtId="0" fontId="0" fillId="34" borderId="29" xfId="0" applyFill="1" applyBorder="1" applyAlignment="1">
      <alignment horizontal="center" vertical="center"/>
    </xf>
    <xf numFmtId="0" fontId="0" fillId="34" borderId="30" xfId="0" applyFill="1" applyBorder="1" applyAlignment="1">
      <alignment horizontal="center" vertical="center"/>
    </xf>
    <xf numFmtId="0" fontId="0" fillId="35" borderId="15" xfId="0" applyFill="1" applyBorder="1" applyAlignment="1" applyProtection="1">
      <alignment horizontal="center" vertical="center"/>
    </xf>
    <xf numFmtId="0" fontId="0" fillId="35" borderId="18" xfId="0" applyFill="1" applyBorder="1" applyAlignment="1" applyProtection="1">
      <alignment horizontal="center" vertical="center"/>
    </xf>
    <xf numFmtId="0" fontId="0" fillId="35" borderId="28" xfId="0" applyFill="1" applyBorder="1" applyAlignment="1" applyProtection="1">
      <alignment horizontal="center" vertical="center"/>
    </xf>
    <xf numFmtId="0" fontId="0" fillId="35" borderId="27" xfId="0" applyFill="1" applyBorder="1" applyAlignment="1" applyProtection="1">
      <alignment horizontal="center" vertical="center"/>
    </xf>
    <xf numFmtId="0" fontId="0" fillId="35" borderId="25" xfId="0" applyFill="1" applyBorder="1" applyAlignment="1" applyProtection="1">
      <alignment horizontal="center" vertical="center"/>
    </xf>
    <xf numFmtId="0" fontId="0" fillId="35" borderId="21" xfId="0" applyFill="1" applyBorder="1" applyAlignment="1" applyProtection="1">
      <alignment horizontal="center" vertical="center"/>
    </xf>
    <xf numFmtId="0" fontId="0" fillId="36" borderId="24" xfId="0" applyFill="1" applyBorder="1" applyAlignment="1">
      <alignment horizontal="center" vertical="center"/>
    </xf>
    <xf numFmtId="0" fontId="0" fillId="36" borderId="29" xfId="0" applyFill="1" applyBorder="1" applyAlignment="1">
      <alignment horizontal="center" vertical="center"/>
    </xf>
    <xf numFmtId="0" fontId="0" fillId="36" borderId="30" xfId="0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hidden="1"/>
    <cellStyle name="Calcul" xfId="12" builtinId="22" hidden="1"/>
    <cellStyle name="Cellule liée" xfId="13" builtinId="24" hidden="1"/>
    <cellStyle name="Entrée" xfId="10" builtinId="20" hidden="1"/>
    <cellStyle name="Insatisfaisant" xfId="8" builtinId="27" hidden="1"/>
    <cellStyle name="Milliers [0]" xfId="1" builtinId="6" customBuiltin="1"/>
    <cellStyle name="Neutre" xfId="9" builtinId="28" hidden="1"/>
    <cellStyle name="Normal" xfId="0" builtinId="0" customBuiltin="1"/>
    <cellStyle name="Note" xfId="16" builtinId="10" hidden="1"/>
    <cellStyle name="Satisfaisant" xfId="7" builtinId="26" hidden="1"/>
    <cellStyle name="Sortie" xfId="11" builtinId="21" hidden="1"/>
    <cellStyle name="Texte explicatif" xfId="17" builtinId="53" hidden="1"/>
    <cellStyle name="Titre" xfId="2" builtinId="15" customBuiltin="1"/>
    <cellStyle name="Titre 1" xfId="3" builtinId="16" hidden="1"/>
    <cellStyle name="Titre 2" xfId="4" builtinId="17" customBuilti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4">
    <dxf>
      <font>
        <b/>
        <i val="0"/>
        <color auto="1"/>
      </font>
      <fill>
        <patternFill>
          <bgColor rgb="FF66FFCC"/>
        </patternFill>
      </fill>
    </dxf>
    <dxf>
      <font>
        <b/>
        <i val="0"/>
        <color auto="1"/>
      </font>
      <fill>
        <patternFill>
          <bgColor rgb="FFFF3300"/>
        </patternFill>
      </fill>
    </dxf>
    <dxf>
      <font>
        <color auto="1"/>
      </font>
      <fill>
        <patternFill>
          <bgColor rgb="FFFFFF66"/>
        </patternFill>
      </fill>
    </dxf>
    <dxf>
      <font>
        <color auto="1"/>
      </font>
      <fill>
        <patternFill>
          <bgColor rgb="FF99FF66"/>
        </patternFill>
      </fill>
    </dxf>
  </dxfs>
  <tableStyles count="0" defaultTableStyle="TableStyleMedium2" defaultPivotStyle="PivotStyleLight16"/>
  <colors>
    <mruColors>
      <color rgb="FF99FF66"/>
      <color rgb="FFFF7C80"/>
      <color rgb="FF99FFCC"/>
      <color rgb="FFFFFF66"/>
      <color rgb="FFFFCC99"/>
      <color rgb="FF66FFCC"/>
      <color rgb="FFFF3300"/>
      <color rgb="FF00FF00"/>
      <color rgb="FFFF66FF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x_Default Theme">
  <a:themeElements>
    <a:clrScheme name="Victorinox">
      <a:dk1>
        <a:srgbClr val="000000"/>
      </a:dk1>
      <a:lt1>
        <a:srgbClr val="FFFFFF"/>
      </a:lt1>
      <a:dk2>
        <a:srgbClr val="000000"/>
      </a:dk2>
      <a:lt2>
        <a:srgbClr val="CCCCCC"/>
      </a:lt2>
      <a:accent1>
        <a:srgbClr val="B10034"/>
      </a:accent1>
      <a:accent2>
        <a:srgbClr val="CCCCCC"/>
      </a:accent2>
      <a:accent3>
        <a:srgbClr val="808080"/>
      </a:accent3>
      <a:accent4>
        <a:srgbClr val="333333"/>
      </a:accent4>
      <a:accent5>
        <a:srgbClr val="000000"/>
      </a:accent5>
      <a:accent6>
        <a:srgbClr val="EDE8C4"/>
      </a:accent6>
      <a:hlink>
        <a:srgbClr val="333333"/>
      </a:hlink>
      <a:folHlink>
        <a:srgbClr val="333333"/>
      </a:folHlink>
    </a:clrScheme>
    <a:fontScheme name="Vicrorinox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lnDef>
  </a:objectDefaults>
  <a:extraClrSchemeLst>
    <a:extraClrScheme>
      <a:clrScheme name="Victorinox 1">
        <a:dk1>
          <a:srgbClr val="000000"/>
        </a:dk1>
        <a:lt1>
          <a:srgbClr val="FFFFFF"/>
        </a:lt1>
        <a:dk2>
          <a:srgbClr val="000000"/>
        </a:dk2>
        <a:lt2>
          <a:srgbClr val="EDE8C4"/>
        </a:lt2>
        <a:accent1>
          <a:srgbClr val="B10034"/>
        </a:accent1>
        <a:accent2>
          <a:srgbClr val="333333"/>
        </a:accent2>
        <a:accent3>
          <a:srgbClr val="FFFFFF"/>
        </a:accent3>
        <a:accent4>
          <a:srgbClr val="000000"/>
        </a:accent4>
        <a:accent5>
          <a:srgbClr val="D5AAAE"/>
        </a:accent5>
        <a:accent6>
          <a:srgbClr val="2D2D2D"/>
        </a:accent6>
        <a:hlink>
          <a:srgbClr val="666666"/>
        </a:hlink>
        <a:folHlink>
          <a:srgbClr val="B2B2B2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name="Vx_Default Theme" id="{9CD72136-0914-4BB4-ACFC-21A8392ADC53}" vid="{48B16D2C-0908-48B4-B4D3-1FF57734800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31"/>
  <sheetViews>
    <sheetView tabSelected="1" zoomScale="85" zoomScaleNormal="85" workbookViewId="0">
      <pane xSplit="11" ySplit="3" topLeftCell="L4" activePane="bottomRight" state="frozenSplit"/>
      <selection pane="topRight" activeCell="I1" sqref="I1"/>
      <selection pane="bottomLeft" activeCell="A15" sqref="A15"/>
      <selection pane="bottomRight"/>
    </sheetView>
  </sheetViews>
  <sheetFormatPr baseColWidth="10" defaultColWidth="11.5703125" defaultRowHeight="12.75" x14ac:dyDescent="0.2"/>
  <cols>
    <col min="1" max="2" width="11.5703125" style="1"/>
    <col min="3" max="3" width="20.7109375" style="1" customWidth="1"/>
    <col min="4" max="4" width="6.28515625" style="1" bestFit="1" customWidth="1"/>
    <col min="5" max="5" width="5.7109375" style="1" customWidth="1"/>
    <col min="6" max="6" width="6.28515625" style="1" bestFit="1" customWidth="1"/>
    <col min="7" max="7" width="20.7109375" style="1" customWidth="1"/>
    <col min="8" max="8" width="6.28515625" style="1" bestFit="1" customWidth="1"/>
    <col min="9" max="9" width="4.7109375" style="1" customWidth="1"/>
    <col min="10" max="10" width="2" style="1" bestFit="1" customWidth="1"/>
    <col min="11" max="12" width="4.7109375" style="1" customWidth="1"/>
    <col min="13" max="13" width="2" style="1" bestFit="1" customWidth="1"/>
    <col min="14" max="14" width="4.7109375" style="1" customWidth="1"/>
    <col min="15" max="15" width="8.85546875" style="1" customWidth="1"/>
    <col min="16" max="16" width="7.7109375" style="1" customWidth="1"/>
    <col min="17" max="16384" width="11.5703125" style="1"/>
  </cols>
  <sheetData>
    <row r="1" spans="1:16" ht="13.5" thickBot="1" x14ac:dyDescent="0.25">
      <c r="L1" s="59" t="s">
        <v>4</v>
      </c>
      <c r="M1" s="60"/>
      <c r="N1" s="60"/>
      <c r="O1" s="61"/>
      <c r="P1" s="62"/>
    </row>
    <row r="2" spans="1:16" ht="13.5" thickBot="1" x14ac:dyDescent="0.25">
      <c r="C2" s="20" t="s">
        <v>1</v>
      </c>
      <c r="D2" s="21"/>
      <c r="E2" s="21"/>
      <c r="F2" s="21"/>
      <c r="G2" s="22"/>
      <c r="H2" s="15" t="s">
        <v>6</v>
      </c>
      <c r="I2" s="16"/>
      <c r="J2" s="16"/>
      <c r="K2" s="17"/>
      <c r="L2" s="33" t="e">
        <f>P2/O2</f>
        <v>#DIV/0!</v>
      </c>
      <c r="M2" s="34"/>
      <c r="N2" s="35"/>
      <c r="O2" s="63">
        <f>SUM(O4:O15)</f>
        <v>0</v>
      </c>
      <c r="P2" s="64">
        <f>SUM(P4:P15)</f>
        <v>0</v>
      </c>
    </row>
    <row r="3" spans="1:16" ht="15" customHeight="1" thickBot="1" x14ac:dyDescent="0.25">
      <c r="B3" s="2" t="s">
        <v>0</v>
      </c>
      <c r="C3" s="2" t="s">
        <v>34</v>
      </c>
      <c r="D3" s="23" t="s">
        <v>35</v>
      </c>
      <c r="E3" s="2" t="s">
        <v>36</v>
      </c>
      <c r="F3" s="9" t="s">
        <v>35</v>
      </c>
      <c r="G3" s="2" t="s">
        <v>34</v>
      </c>
      <c r="H3" s="1" t="s">
        <v>35</v>
      </c>
      <c r="I3" s="44" t="s">
        <v>3</v>
      </c>
      <c r="J3" s="45"/>
      <c r="K3" s="46"/>
      <c r="L3" s="36" t="s">
        <v>9</v>
      </c>
      <c r="M3" s="37"/>
      <c r="N3" s="22"/>
      <c r="O3" s="6" t="s">
        <v>8</v>
      </c>
      <c r="P3" s="6" t="s">
        <v>7</v>
      </c>
    </row>
    <row r="4" spans="1:16" ht="15" customHeight="1" x14ac:dyDescent="0.2">
      <c r="A4" s="18" t="s">
        <v>5</v>
      </c>
      <c r="B4" s="30">
        <v>44358</v>
      </c>
      <c r="C4" s="4" t="s">
        <v>10</v>
      </c>
      <c r="D4" s="28">
        <v>10</v>
      </c>
      <c r="E4" s="24" t="s">
        <v>2</v>
      </c>
      <c r="F4" s="25">
        <v>20</v>
      </c>
      <c r="G4" s="24" t="s">
        <v>23</v>
      </c>
      <c r="H4" s="3">
        <v>30</v>
      </c>
      <c r="I4" s="50"/>
      <c r="J4" s="7" t="s">
        <v>16</v>
      </c>
      <c r="K4" s="53"/>
      <c r="L4" s="38"/>
      <c r="M4" s="8" t="s">
        <v>16</v>
      </c>
      <c r="N4" s="39"/>
      <c r="O4" s="47" t="str">
        <f>IF(L4=0,"",_xlfn.IFS(L4=#REF!,$D4,L4=$E4,$F4,L4=#REF!,$H4))</f>
        <v/>
      </c>
      <c r="P4" s="56"/>
    </row>
    <row r="5" spans="1:16" ht="15" customHeight="1" x14ac:dyDescent="0.2">
      <c r="A5" s="19"/>
      <c r="B5" s="31">
        <v>44359</v>
      </c>
      <c r="C5" s="4" t="s">
        <v>11</v>
      </c>
      <c r="D5" s="28">
        <v>10</v>
      </c>
      <c r="E5" s="24" t="s">
        <v>2</v>
      </c>
      <c r="F5" s="25">
        <v>20</v>
      </c>
      <c r="G5" s="24" t="s">
        <v>2</v>
      </c>
      <c r="H5" s="3">
        <v>30</v>
      </c>
      <c r="I5" s="51"/>
      <c r="J5" s="14" t="s">
        <v>16</v>
      </c>
      <c r="K5" s="54"/>
      <c r="L5" s="40"/>
      <c r="M5" s="1" t="s">
        <v>16</v>
      </c>
      <c r="N5" s="41"/>
      <c r="O5" s="48" t="str">
        <f>IF(L5=0,"",_xlfn.IFS(L5=#REF!,$D5,L5=$E5,$F5,L5=#REF!,$H5))</f>
        <v/>
      </c>
      <c r="P5" s="57"/>
    </row>
    <row r="6" spans="1:16" ht="15" customHeight="1" x14ac:dyDescent="0.2">
      <c r="A6" s="19"/>
      <c r="B6" s="31">
        <v>44360</v>
      </c>
      <c r="C6" s="4" t="s">
        <v>12</v>
      </c>
      <c r="D6" s="28">
        <v>10</v>
      </c>
      <c r="E6" s="24" t="s">
        <v>2</v>
      </c>
      <c r="F6" s="25">
        <v>20</v>
      </c>
      <c r="G6" s="24" t="s">
        <v>24</v>
      </c>
      <c r="H6" s="3">
        <v>30</v>
      </c>
      <c r="I6" s="51"/>
      <c r="J6" s="14" t="s">
        <v>16</v>
      </c>
      <c r="K6" s="54"/>
      <c r="L6" s="40"/>
      <c r="M6" s="1" t="s">
        <v>16</v>
      </c>
      <c r="N6" s="41"/>
      <c r="O6" s="48" t="str">
        <f>IF(L6=0,"",_xlfn.IFS(L6=#REF!,$D6,L6=$E6,$F6,L6=#REF!,$H6))</f>
        <v/>
      </c>
      <c r="P6" s="57"/>
    </row>
    <row r="7" spans="1:16" ht="15" customHeight="1" x14ac:dyDescent="0.2">
      <c r="A7" s="19"/>
      <c r="B7" s="31">
        <v>44361</v>
      </c>
      <c r="C7" s="4" t="s">
        <v>13</v>
      </c>
      <c r="D7" s="28">
        <v>10</v>
      </c>
      <c r="E7" s="24" t="s">
        <v>2</v>
      </c>
      <c r="F7" s="25">
        <v>20</v>
      </c>
      <c r="G7" s="24" t="s">
        <v>25</v>
      </c>
      <c r="H7" s="3">
        <v>30</v>
      </c>
      <c r="I7" s="51"/>
      <c r="J7" s="14" t="s">
        <v>16</v>
      </c>
      <c r="K7" s="54"/>
      <c r="L7" s="40"/>
      <c r="M7" s="1" t="s">
        <v>16</v>
      </c>
      <c r="N7" s="41"/>
      <c r="O7" s="48" t="str">
        <f>IF(L7=0,"",_xlfn.IFS(L7=#REF!,$D7,L7=$E7,$F7,L7=#REF!,$H7))</f>
        <v/>
      </c>
      <c r="P7" s="57"/>
    </row>
    <row r="8" spans="1:16" ht="15" customHeight="1" x14ac:dyDescent="0.2">
      <c r="A8" s="19"/>
      <c r="B8" s="31">
        <v>44362</v>
      </c>
      <c r="C8" s="4" t="s">
        <v>14</v>
      </c>
      <c r="D8" s="28">
        <v>10</v>
      </c>
      <c r="E8" s="24" t="s">
        <v>2</v>
      </c>
      <c r="F8" s="25">
        <v>20</v>
      </c>
      <c r="G8" s="24" t="s">
        <v>26</v>
      </c>
      <c r="H8" s="3">
        <v>30</v>
      </c>
      <c r="I8" s="51"/>
      <c r="J8" s="14" t="s">
        <v>16</v>
      </c>
      <c r="K8" s="54"/>
      <c r="L8" s="40"/>
      <c r="M8" s="1" t="s">
        <v>16</v>
      </c>
      <c r="N8" s="41"/>
      <c r="O8" s="48" t="str">
        <f>IF(L8=0,"",_xlfn.IFS(L8=#REF!,$D8,L8=$E8,$F8,L8=#REF!,$H8))</f>
        <v/>
      </c>
      <c r="P8" s="57"/>
    </row>
    <row r="9" spans="1:16" ht="15" customHeight="1" x14ac:dyDescent="0.2">
      <c r="A9" s="19"/>
      <c r="B9" s="31">
        <v>44363</v>
      </c>
      <c r="C9" s="4" t="s">
        <v>15</v>
      </c>
      <c r="D9" s="28">
        <v>10</v>
      </c>
      <c r="E9" s="24" t="s">
        <v>2</v>
      </c>
      <c r="F9" s="25">
        <v>20</v>
      </c>
      <c r="G9" s="24" t="s">
        <v>27</v>
      </c>
      <c r="H9" s="3">
        <v>30</v>
      </c>
      <c r="I9" s="51"/>
      <c r="J9" s="14" t="s">
        <v>16</v>
      </c>
      <c r="K9" s="54"/>
      <c r="L9" s="40"/>
      <c r="M9" s="1" t="s">
        <v>16</v>
      </c>
      <c r="N9" s="41"/>
      <c r="O9" s="48" t="str">
        <f>IF(L9=0,"",_xlfn.IFS(L9=#REF!,$D9,L9=$E9,$F9,L9=#REF!,$H9))</f>
        <v/>
      </c>
      <c r="P9" s="57"/>
    </row>
    <row r="10" spans="1:16" ht="15" customHeight="1" x14ac:dyDescent="0.2">
      <c r="A10" s="19"/>
      <c r="B10" s="31">
        <v>44364</v>
      </c>
      <c r="C10" s="4" t="s">
        <v>17</v>
      </c>
      <c r="D10" s="28">
        <v>10</v>
      </c>
      <c r="E10" s="24" t="s">
        <v>2</v>
      </c>
      <c r="F10" s="25">
        <v>20</v>
      </c>
      <c r="G10" s="24" t="s">
        <v>28</v>
      </c>
      <c r="H10" s="3">
        <v>30</v>
      </c>
      <c r="I10" s="51"/>
      <c r="J10" s="14" t="s">
        <v>16</v>
      </c>
      <c r="K10" s="54"/>
      <c r="L10" s="40"/>
      <c r="M10" s="1" t="s">
        <v>16</v>
      </c>
      <c r="N10" s="41"/>
      <c r="O10" s="48" t="str">
        <f>IF(L10=0,"",_xlfn.IFS(L10=#REF!,$D10,L10=$E10,$F10,L10=#REF!,$H10))</f>
        <v/>
      </c>
      <c r="P10" s="57"/>
    </row>
    <row r="11" spans="1:16" ht="15" customHeight="1" x14ac:dyDescent="0.2">
      <c r="A11" s="19"/>
      <c r="B11" s="31">
        <v>44365</v>
      </c>
      <c r="C11" s="4" t="s">
        <v>18</v>
      </c>
      <c r="D11" s="28">
        <v>10</v>
      </c>
      <c r="E11" s="24" t="s">
        <v>2</v>
      </c>
      <c r="F11" s="25">
        <v>20</v>
      </c>
      <c r="G11" s="24" t="s">
        <v>29</v>
      </c>
      <c r="H11" s="3">
        <v>30</v>
      </c>
      <c r="I11" s="51"/>
      <c r="J11" s="14" t="s">
        <v>16</v>
      </c>
      <c r="K11" s="54"/>
      <c r="L11" s="40"/>
      <c r="M11" s="1" t="s">
        <v>16</v>
      </c>
      <c r="N11" s="41"/>
      <c r="O11" s="48" t="str">
        <f>IF(L11=0,"",_xlfn.IFS(L11=#REF!,$D11,L11=$E11,$F11,L11=#REF!,$H11))</f>
        <v/>
      </c>
      <c r="P11" s="57"/>
    </row>
    <row r="12" spans="1:16" ht="15" customHeight="1" x14ac:dyDescent="0.2">
      <c r="A12" s="19"/>
      <c r="B12" s="31">
        <v>44366</v>
      </c>
      <c r="C12" s="4" t="s">
        <v>19</v>
      </c>
      <c r="D12" s="28">
        <v>10</v>
      </c>
      <c r="E12" s="24" t="s">
        <v>2</v>
      </c>
      <c r="F12" s="25">
        <v>20</v>
      </c>
      <c r="G12" s="24" t="s">
        <v>30</v>
      </c>
      <c r="H12" s="3">
        <v>30</v>
      </c>
      <c r="I12" s="51"/>
      <c r="J12" s="14" t="s">
        <v>16</v>
      </c>
      <c r="K12" s="54"/>
      <c r="L12" s="40"/>
      <c r="M12" s="1" t="s">
        <v>16</v>
      </c>
      <c r="N12" s="41"/>
      <c r="O12" s="48" t="str">
        <f>IF(L12=0,"",_xlfn.IFS(L12=#REF!,$D12,L12=$E12,$F12,L12=#REF!,$H12))</f>
        <v/>
      </c>
      <c r="P12" s="57"/>
    </row>
    <row r="13" spans="1:16" ht="15" customHeight="1" x14ac:dyDescent="0.2">
      <c r="A13" s="19"/>
      <c r="B13" s="31">
        <v>44367</v>
      </c>
      <c r="C13" s="4" t="s">
        <v>20</v>
      </c>
      <c r="D13" s="28">
        <v>10</v>
      </c>
      <c r="E13" s="24" t="s">
        <v>2</v>
      </c>
      <c r="F13" s="25">
        <v>20</v>
      </c>
      <c r="G13" s="24" t="s">
        <v>31</v>
      </c>
      <c r="H13" s="3">
        <v>30</v>
      </c>
      <c r="I13" s="51"/>
      <c r="J13" s="14" t="s">
        <v>16</v>
      </c>
      <c r="K13" s="54"/>
      <c r="L13" s="40"/>
      <c r="M13" s="1" t="s">
        <v>16</v>
      </c>
      <c r="N13" s="41"/>
      <c r="O13" s="48" t="str">
        <f>IF(L13=0,"",_xlfn.IFS(L13=#REF!,$D13,L13=$E13,$F13,L13=#REF!,$H13))</f>
        <v/>
      </c>
      <c r="P13" s="57"/>
    </row>
    <row r="14" spans="1:16" ht="15" customHeight="1" x14ac:dyDescent="0.2">
      <c r="A14" s="19"/>
      <c r="B14" s="31">
        <v>44368</v>
      </c>
      <c r="C14" s="4" t="s">
        <v>21</v>
      </c>
      <c r="D14" s="28">
        <v>10</v>
      </c>
      <c r="E14" s="24" t="s">
        <v>2</v>
      </c>
      <c r="F14" s="25">
        <v>20</v>
      </c>
      <c r="G14" s="24" t="s">
        <v>32</v>
      </c>
      <c r="H14" s="3">
        <v>30</v>
      </c>
      <c r="I14" s="51"/>
      <c r="J14" s="14" t="s">
        <v>16</v>
      </c>
      <c r="K14" s="54"/>
      <c r="L14" s="40"/>
      <c r="M14" s="1" t="s">
        <v>16</v>
      </c>
      <c r="N14" s="41"/>
      <c r="O14" s="48" t="str">
        <f>IF(L14=0,"",_xlfn.IFS(L14=#REF!,$D14,L14=$E14,$F14,L14=#REF!,$H14))</f>
        <v/>
      </c>
      <c r="P14" s="57"/>
    </row>
    <row r="15" spans="1:16" ht="15" customHeight="1" thickBot="1" x14ac:dyDescent="0.25">
      <c r="A15" s="19"/>
      <c r="B15" s="32">
        <v>44369</v>
      </c>
      <c r="C15" s="10" t="s">
        <v>22</v>
      </c>
      <c r="D15" s="29">
        <v>10</v>
      </c>
      <c r="E15" s="26" t="s">
        <v>2</v>
      </c>
      <c r="F15" s="27">
        <v>20</v>
      </c>
      <c r="G15" s="26" t="s">
        <v>33</v>
      </c>
      <c r="H15" s="11">
        <v>30</v>
      </c>
      <c r="I15" s="52"/>
      <c r="J15" s="12" t="s">
        <v>16</v>
      </c>
      <c r="K15" s="55"/>
      <c r="L15" s="42"/>
      <c r="M15" s="13" t="s">
        <v>16</v>
      </c>
      <c r="N15" s="43"/>
      <c r="O15" s="49" t="str">
        <f>IF(L15=0,"",_xlfn.IFS(L15=#REF!,$D15,L15=$E15,$F15,L15=#REF!,$H15))</f>
        <v/>
      </c>
      <c r="P15" s="58"/>
    </row>
    <row r="24" spans="15:16" x14ac:dyDescent="0.2">
      <c r="O24" s="5"/>
      <c r="P24" s="5"/>
    </row>
    <row r="25" spans="15:16" x14ac:dyDescent="0.2">
      <c r="O25" s="5"/>
      <c r="P25" s="5"/>
    </row>
    <row r="26" spans="15:16" x14ac:dyDescent="0.2">
      <c r="O26" s="5"/>
      <c r="P26" s="5"/>
    </row>
    <row r="27" spans="15:16" x14ac:dyDescent="0.2">
      <c r="O27" s="5"/>
      <c r="P27" s="5"/>
    </row>
    <row r="28" spans="15:16" x14ac:dyDescent="0.2">
      <c r="O28" s="5"/>
      <c r="P28" s="5"/>
    </row>
    <row r="29" spans="15:16" x14ac:dyDescent="0.2">
      <c r="O29" s="5"/>
      <c r="P29" s="5"/>
    </row>
    <row r="30" spans="15:16" x14ac:dyDescent="0.2">
      <c r="O30" s="5"/>
      <c r="P30" s="5"/>
    </row>
    <row r="31" spans="15:16" x14ac:dyDescent="0.2">
      <c r="O31" s="5"/>
      <c r="P31" s="5"/>
    </row>
  </sheetData>
  <sheetProtection formatCells="0" formatColumns="0" formatRows="0" insertColumns="0" insertRows="0" insertHyperlinks="0" deleteColumns="0" deleteRows="0" sort="0" autoFilter="0" pivotTables="0"/>
  <mergeCells count="7">
    <mergeCell ref="H2:K2"/>
    <mergeCell ref="A4:A15"/>
    <mergeCell ref="C2:G2"/>
    <mergeCell ref="L1:P1"/>
    <mergeCell ref="I3:K3"/>
    <mergeCell ref="L3:N3"/>
    <mergeCell ref="L2:N2"/>
  </mergeCells>
  <conditionalFormatting sqref="L2">
    <cfRule type="cellIs" dxfId="3" priority="1" operator="between">
      <formula>50%</formula>
      <formula>74.999999%</formula>
    </cfRule>
    <cfRule type="cellIs" dxfId="2" priority="2" operator="between">
      <formula>25%</formula>
      <formula>49.99999%</formula>
    </cfRule>
    <cfRule type="cellIs" dxfId="1" priority="3" operator="lessThan">
      <formula>25%</formula>
    </cfRule>
    <cfRule type="cellIs" dxfId="0" priority="4" operator="greaterThan">
      <formula>75%</formula>
    </cfRule>
  </conditionalFormatting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Points totaux</vt:lpstr>
    </vt:vector>
  </TitlesOfParts>
  <Company>Victorinox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Thomas</dc:creator>
  <cp:lastModifiedBy>Fabrice Thomas</cp:lastModifiedBy>
  <cp:lastPrinted>2018-07-12T12:08:56Z</cp:lastPrinted>
  <dcterms:created xsi:type="dcterms:W3CDTF">2013-11-06T16:59:07Z</dcterms:created>
  <dcterms:modified xsi:type="dcterms:W3CDTF">2021-05-28T13:11:08Z</dcterms:modified>
</cp:coreProperties>
</file>