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vigroux\Downloads\"/>
    </mc:Choice>
  </mc:AlternateContent>
  <xr:revisionPtr revIDLastSave="0" documentId="13_ncr:1_{5C34ACAE-B240-4D57-B3FB-3E262464E4C2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Feuil1" sheetId="1" r:id="rId1"/>
    <sheet name="MENU (2)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7" i="3" l="1"/>
  <c r="G18" i="3"/>
  <c r="G19" i="3"/>
  <c r="G20" i="3"/>
  <c r="G21" i="3"/>
  <c r="G22" i="3"/>
  <c r="G23" i="3"/>
  <c r="G24" i="3"/>
  <c r="G25" i="3"/>
  <c r="G26" i="3"/>
  <c r="G27" i="3"/>
  <c r="G28" i="3"/>
  <c r="F6" i="1" l="1"/>
  <c r="F17" i="1"/>
  <c r="F7" i="1" l="1"/>
  <c r="F8" i="1"/>
  <c r="F9" i="1"/>
  <c r="F10" i="1"/>
  <c r="F11" i="1"/>
  <c r="F12" i="1"/>
  <c r="F13" i="1"/>
  <c r="F14" i="1"/>
  <c r="F15" i="1"/>
  <c r="F16" i="1"/>
</calcChain>
</file>

<file path=xl/sharedStrings.xml><?xml version="1.0" encoding="utf-8"?>
<sst xmlns="http://schemas.openxmlformats.org/spreadsheetml/2006/main" count="50" uniqueCount="18">
  <si>
    <t>Mois de situation</t>
  </si>
  <si>
    <t>Mois</t>
  </si>
  <si>
    <t>31/05/2021</t>
  </si>
  <si>
    <t>30/06/2021</t>
  </si>
  <si>
    <t>31/07/2021</t>
  </si>
  <si>
    <t>31/08/2021</t>
  </si>
  <si>
    <t>30/09/2021</t>
  </si>
  <si>
    <t>31/10/2021</t>
  </si>
  <si>
    <t>30/11/2021</t>
  </si>
  <si>
    <t>31/12/2021</t>
  </si>
  <si>
    <t>31/01/2022</t>
  </si>
  <si>
    <t>28/02/2022</t>
  </si>
  <si>
    <t>31/03/2022</t>
  </si>
  <si>
    <t>30/04/2022</t>
  </si>
  <si>
    <t>Liste des mois de situation</t>
  </si>
  <si>
    <t>Exercice N</t>
  </si>
  <si>
    <t>Exercice N-1</t>
  </si>
  <si>
    <t>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</si>
</sst>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72"/>
      <color theme="8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14" fontId="0" fillId="0" borderId="5" xfId="0" applyNumberFormat="1" applyFont="1" applyBorder="1"/>
    <xf numFmtId="0" fontId="1" fillId="0" borderId="0" xfId="0" applyFont="1" applyFill="1"/>
    <xf numFmtId="14" fontId="1" fillId="0" borderId="1" xfId="0" applyNumberFormat="1" applyFont="1" applyFill="1" applyBorder="1"/>
    <xf numFmtId="14" fontId="1" fillId="0" borderId="2" xfId="0" applyNumberFormat="1" applyFont="1" applyFill="1" applyBorder="1"/>
    <xf numFmtId="0" fontId="0" fillId="0" borderId="6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/>
    <xf numFmtId="2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1" fillId="0" borderId="0" xfId="0" applyFont="1" applyAlignment="1">
      <alignment horizontal="center"/>
    </xf>
    <xf numFmtId="14" fontId="1" fillId="0" borderId="7" xfId="0" applyNumberFormat="1" applyFon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3" fillId="3" borderId="9" xfId="0" applyNumberFormat="1" applyFont="1" applyFill="1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3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top style="thin">
          <color rgb="FF000000"/>
        </top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" formatCode="0.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5C94AD2-D1FA-4C12-B7D8-7A07267A6786}" name="Tableau1" displayName="Tableau1" ref="M6:Y18" totalsRowShown="0" headerRowDxfId="35" headerRowBorderDxfId="34" tableBorderDxfId="33">
  <autoFilter ref="M6:Y18" xr:uid="{45E65A14-A0EA-4896-9C88-B74007EF2AEC}"/>
  <tableColumns count="13">
    <tableColumn id="1" xr3:uid="{978FCBDF-B09E-446C-ABE1-70BA74D306B9}" name="Mois de situation" dataDxfId="32"/>
    <tableColumn id="2" xr3:uid="{826BF58E-B3E2-4BE2-AB84-AD373603E295}" name="31/05/2021"/>
    <tableColumn id="3" xr3:uid="{D442EDAD-1822-43DF-8434-E09B9E765CBB}" name="30/06/2021"/>
    <tableColumn id="4" xr3:uid="{47B226AC-4772-4283-B32E-AFCF4A423459}" name="31/07/2021"/>
    <tableColumn id="5" xr3:uid="{370D4BBC-D30E-47C0-AD85-D329DD6801BF}" name="31/08/2021"/>
    <tableColumn id="6" xr3:uid="{7EBF529A-0D74-4F47-8A42-E5D6EA02A3F1}" name="30/09/2021"/>
    <tableColumn id="7" xr3:uid="{1F02408F-9DC7-45D6-9A6D-5D0A6A4C89A7}" name="31/10/2021"/>
    <tableColumn id="8" xr3:uid="{BAED5AF4-3BB3-4D5C-98CB-D1BEC786134E}" name="30/11/2021"/>
    <tableColumn id="9" xr3:uid="{AACBC400-9FA9-4B67-BC8F-E20F38EAD334}" name="31/12/2021"/>
    <tableColumn id="10" xr3:uid="{577F24C0-5CB7-4E3C-AD51-485F63A469CA}" name="31/01/2022"/>
    <tableColumn id="11" xr3:uid="{716AF7E0-945B-42FE-94AA-337E64696167}" name="28/02/2022"/>
    <tableColumn id="12" xr3:uid="{8ACA8BD5-5F1D-4A49-B5D5-5D9A701118D6}" name="31/03/2022"/>
    <tableColumn id="13" xr3:uid="{CE7A8E92-6526-4017-ADE0-27947DD7E42B}" name="30/04/202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DF83F1-407D-4054-A97A-A429FB9F4B34}" name="mois" displayName="mois" ref="I19:I31" totalsRowShown="0" headerRowDxfId="31" dataDxfId="30" tableBorderDxfId="29">
  <autoFilter ref="I19:I31" xr:uid="{2E960AD3-1B83-417E-9611-E668BA3D5565}"/>
  <tableColumns count="1">
    <tableColumn id="1" xr3:uid="{6086250E-6307-4A34-81E0-CD219D3FD582}" name="Mois" dataDxfId="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C8FB08F-FFB9-4C31-9A74-8647AC70B3B6}" name="Tableau4" displayName="Tableau4" ref="E5:F17" totalsRowShown="0" tableBorderDxfId="27">
  <autoFilter ref="E5:F17" xr:uid="{E685A4AC-669D-47E6-8519-7E4AD4A72ED0}"/>
  <tableColumns count="2">
    <tableColumn id="1" xr3:uid="{E60010FB-3DBA-4F9D-97A2-C56F4E1F11DB}" name="Mois de situation" dataDxfId="26"/>
    <tableColumn id="2" xr3:uid="{C18603C1-2D2A-4DA2-9E4E-51EC6AED7E48}" name="Mois" dataDxfId="25">
      <calculatedColumnFormula>INDEX(Tableau1[],MATCH(Tableau4[[#This Row],[Mois de situation]],Tableau1[Mois de situation],0),MATCH(H$5,Tableau1[#Headers],0))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8424120-91CF-4D70-B960-C4A8C991846F}" name="listedesmois5" displayName="listedesmois5" ref="A71:A83" totalsRowShown="0" headerRowDxfId="24" dataDxfId="23">
  <autoFilter ref="A71:A83" xr:uid="{F3B1C81B-74E7-405A-A447-EB0B71DE7AFC}"/>
  <tableColumns count="1">
    <tableColumn id="1" xr3:uid="{C175D1B3-BD16-4CED-AC7E-0108108B98C4}" name="Liste des mois de situation" dataDxfId="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B759F03-39CD-48AF-B441-3A6D3A3835FF}" name="MENU6" displayName="MENU6" ref="F16:G28" totalsRowShown="0" headerRowDxfId="21" headerRowBorderDxfId="19" tableBorderDxfId="20">
  <autoFilter ref="F16:G28" xr:uid="{424A7FE9-DB95-4D39-BFBC-364E16583D8F}"/>
  <tableColumns count="2">
    <tableColumn id="1" xr3:uid="{DF08529B-F744-4F20-971E-C4BDF220F37E}" name="Mois de situation" dataDxfId="18"/>
    <tableColumn id="2" xr3:uid="{1E547009-BA06-4A90-8328-BD24B03D3E3C}" name="Mois" dataDxfId="17">
      <calculatedColumnFormula>INDEX(Tableau17[],MATCH(MENU6[[#This Row],[Mois de situation]],Tableau17[Mois de situation],0),MATCH(J$14,Tableau17[#Headers],0))</calculatedColumnFormula>
    </tableColumn>
  </tableColumns>
  <tableStyleInfo name="TableStyleMedium1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6FE8AB0-6898-45B7-B7AD-11BDD69F13D4}" name="Tableau17" displayName="Tableau17" ref="C71:O83" totalsRowShown="0" headerRowDxfId="16" dataDxfId="15" headerRowBorderDxfId="13" tableBorderDxfId="14">
  <autoFilter ref="C71:O83" xr:uid="{75AB7978-1DBD-419A-9432-B9DB56DC3ED8}"/>
  <tableColumns count="13">
    <tableColumn id="1" xr3:uid="{6197EBE2-AC65-441B-9E37-85212FDC6991}" name="Mois de situation" dataDxfId="12"/>
    <tableColumn id="2" xr3:uid="{7DAAD5D4-5261-41D0-9D44-DFCA7C1EA8C9}" name="31/05/2021" dataDxfId="11"/>
    <tableColumn id="3" xr3:uid="{F1ACDDDB-6559-4F1D-9B73-C5FC09E6D885}" name="30/06/2021" dataDxfId="10"/>
    <tableColumn id="4" xr3:uid="{8FA0F831-E7D2-4513-A5F9-1386B8EC7D11}" name="31/07/2021" dataDxfId="9"/>
    <tableColumn id="5" xr3:uid="{6F007807-5A9A-4076-925F-97670EF9544D}" name="31/08/2021" dataDxfId="8"/>
    <tableColumn id="6" xr3:uid="{176D6822-FBF0-4FD6-8C07-1D6F91AF5CEC}" name="30/09/2021" dataDxfId="7"/>
    <tableColumn id="7" xr3:uid="{C3C0C990-35DF-40BD-9708-98CCDA974D36}" name="31/10/2021" dataDxfId="6"/>
    <tableColumn id="8" xr3:uid="{E2D6D1CD-30E5-4487-8275-394414C00CD0}" name="30/11/2021" dataDxfId="5"/>
    <tableColumn id="9" xr3:uid="{C5545CD3-93BE-46F5-B96D-3F26A877B41F}" name="31/12/2021" dataDxfId="4"/>
    <tableColumn id="10" xr3:uid="{D5D55AB7-816A-4765-B9AC-97CB1DAD85EF}" name="31/01/2022" dataDxfId="3"/>
    <tableColumn id="11" xr3:uid="{B1870519-D9D2-4E77-9FE8-C3AEB39E32FF}" name="28/02/2022" dataDxfId="2"/>
    <tableColumn id="12" xr3:uid="{51B875E7-6F73-4E4C-A398-4E4B91C37A24}" name="31/03/2022" dataDxfId="1"/>
    <tableColumn id="13" xr3:uid="{14260836-1F6E-468B-B4E3-E8BCB038BBD8}" name="30/04/202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2:Y31"/>
  <sheetViews>
    <sheetView topLeftCell="F1" zoomScaleNormal="100" workbookViewId="0">
      <selection activeCell="F6" sqref="F6"/>
    </sheetView>
  </sheetViews>
  <sheetFormatPr baseColWidth="10" defaultRowHeight="15" x14ac:dyDescent="0.25"/>
  <cols>
    <col min="5" max="5" width="18.42578125" customWidth="1"/>
    <col min="11" max="11" width="10.7109375" bestFit="1" customWidth="1"/>
    <col min="13" max="13" width="18.42578125" customWidth="1"/>
    <col min="14" max="25" width="12.85546875" customWidth="1"/>
  </cols>
  <sheetData>
    <row r="2" spans="5:25" x14ac:dyDescent="0.25">
      <c r="K2" s="1"/>
    </row>
    <row r="3" spans="5:25" x14ac:dyDescent="0.25">
      <c r="K3" s="1"/>
    </row>
    <row r="4" spans="5:25" x14ac:dyDescent="0.25">
      <c r="H4" s="3" t="s">
        <v>1</v>
      </c>
      <c r="K4" s="1"/>
    </row>
    <row r="5" spans="5:25" x14ac:dyDescent="0.25">
      <c r="E5" s="5" t="s">
        <v>0</v>
      </c>
      <c r="F5" t="s">
        <v>1</v>
      </c>
      <c r="H5" s="2" t="s">
        <v>5</v>
      </c>
      <c r="K5" s="1"/>
    </row>
    <row r="6" spans="5:25" x14ac:dyDescent="0.25">
      <c r="E6" s="5">
        <v>5</v>
      </c>
      <c r="F6" s="4">
        <f>INDEX(Tableau1[],MATCH(Tableau4[[#This Row],[Mois de situation]],Tableau1[Mois de situation],0),MATCH(H$5,Tableau1[#Headers],0))</f>
        <v>1</v>
      </c>
      <c r="K6" s="1"/>
      <c r="M6" s="6" t="s">
        <v>0</v>
      </c>
      <c r="N6" s="7" t="s">
        <v>2</v>
      </c>
      <c r="O6" s="7" t="s">
        <v>3</v>
      </c>
      <c r="P6" s="7" t="s">
        <v>4</v>
      </c>
      <c r="Q6" s="7" t="s">
        <v>5</v>
      </c>
      <c r="R6" s="7" t="s">
        <v>6</v>
      </c>
      <c r="S6" s="7" t="s">
        <v>7</v>
      </c>
      <c r="T6" s="7" t="s">
        <v>8</v>
      </c>
      <c r="U6" s="7" t="s">
        <v>9</v>
      </c>
      <c r="V6" s="7" t="s">
        <v>10</v>
      </c>
      <c r="W6" s="7" t="s">
        <v>11</v>
      </c>
      <c r="X6" s="7" t="s">
        <v>12</v>
      </c>
      <c r="Y6" s="7" t="s">
        <v>13</v>
      </c>
    </row>
    <row r="7" spans="5:25" x14ac:dyDescent="0.25">
      <c r="E7" s="5">
        <v>6</v>
      </c>
      <c r="F7" s="4">
        <f>INDEX(Tableau1[],MATCH(Tableau4[[#This Row],[Mois de situation]],Tableau1[Mois de situation],0),MATCH(H$5,Tableau1[#Headers],0))</f>
        <v>1</v>
      </c>
      <c r="K7" s="1"/>
      <c r="M7" s="5">
        <v>5</v>
      </c>
      <c r="N7">
        <v>1</v>
      </c>
      <c r="O7">
        <v>1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1</v>
      </c>
      <c r="Y7">
        <v>1</v>
      </c>
    </row>
    <row r="8" spans="5:25" x14ac:dyDescent="0.25">
      <c r="E8" s="5">
        <v>7</v>
      </c>
      <c r="F8" s="4">
        <f>INDEX(Tableau1[],MATCH(Tableau4[[#This Row],[Mois de situation]],Tableau1[Mois de situation],0),MATCH(H$5,Tableau1[#Headers],0))</f>
        <v>1</v>
      </c>
      <c r="K8" s="1"/>
      <c r="M8" s="5">
        <v>6</v>
      </c>
      <c r="N8">
        <v>0</v>
      </c>
      <c r="O8">
        <v>1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</row>
    <row r="9" spans="5:25" x14ac:dyDescent="0.25">
      <c r="E9" s="5">
        <v>8</v>
      </c>
      <c r="F9" s="4">
        <f>INDEX(Tableau1[],MATCH(Tableau4[[#This Row],[Mois de situation]],Tableau1[Mois de situation],0),MATCH(H$5,Tableau1[#Headers],0))</f>
        <v>1</v>
      </c>
      <c r="K9" s="1"/>
      <c r="M9" s="5">
        <v>7</v>
      </c>
      <c r="N9">
        <v>0</v>
      </c>
      <c r="O9">
        <v>0</v>
      </c>
      <c r="P9">
        <v>1</v>
      </c>
      <c r="Q9">
        <v>1</v>
      </c>
      <c r="R9">
        <v>1</v>
      </c>
      <c r="S9">
        <v>1</v>
      </c>
      <c r="T9">
        <v>1</v>
      </c>
      <c r="U9">
        <v>1</v>
      </c>
      <c r="V9">
        <v>1</v>
      </c>
      <c r="W9">
        <v>1</v>
      </c>
      <c r="X9">
        <v>1</v>
      </c>
      <c r="Y9">
        <v>1</v>
      </c>
    </row>
    <row r="10" spans="5:25" x14ac:dyDescent="0.25">
      <c r="E10" s="5">
        <v>9</v>
      </c>
      <c r="F10" s="4">
        <f>INDEX(Tableau1[],MATCH(Tableau4[[#This Row],[Mois de situation]],Tableau1[Mois de situation],0),MATCH(H$5,Tableau1[#Headers],0))</f>
        <v>0</v>
      </c>
      <c r="K10" s="1"/>
      <c r="M10" s="5">
        <v>8</v>
      </c>
      <c r="N10">
        <v>0</v>
      </c>
      <c r="O10">
        <v>0</v>
      </c>
      <c r="P10">
        <v>0</v>
      </c>
      <c r="Q10">
        <v>1</v>
      </c>
      <c r="R10">
        <v>1</v>
      </c>
      <c r="S10">
        <v>1</v>
      </c>
      <c r="T10">
        <v>1</v>
      </c>
      <c r="U10">
        <v>1</v>
      </c>
      <c r="V10">
        <v>1</v>
      </c>
      <c r="W10">
        <v>1</v>
      </c>
      <c r="X10">
        <v>1</v>
      </c>
      <c r="Y10">
        <v>1</v>
      </c>
    </row>
    <row r="11" spans="5:25" x14ac:dyDescent="0.25">
      <c r="E11" s="5">
        <v>10</v>
      </c>
      <c r="F11" s="4">
        <f>INDEX(Tableau1[],MATCH(Tableau4[[#This Row],[Mois de situation]],Tableau1[Mois de situation],0),MATCH(H$5,Tableau1[#Headers],0))</f>
        <v>0</v>
      </c>
      <c r="K11" s="1"/>
      <c r="M11" s="5">
        <v>9</v>
      </c>
      <c r="N11">
        <v>0</v>
      </c>
      <c r="O11">
        <v>0</v>
      </c>
      <c r="P11">
        <v>0</v>
      </c>
      <c r="Q11">
        <v>0</v>
      </c>
      <c r="R11">
        <v>1</v>
      </c>
      <c r="S11">
        <v>1</v>
      </c>
      <c r="T11">
        <v>1</v>
      </c>
      <c r="U11">
        <v>1</v>
      </c>
      <c r="V11">
        <v>1</v>
      </c>
      <c r="W11">
        <v>1</v>
      </c>
      <c r="X11">
        <v>1</v>
      </c>
      <c r="Y11">
        <v>1</v>
      </c>
    </row>
    <row r="12" spans="5:25" x14ac:dyDescent="0.25">
      <c r="E12" s="5">
        <v>11</v>
      </c>
      <c r="F12" s="4">
        <f>INDEX(Tableau1[],MATCH(Tableau4[[#This Row],[Mois de situation]],Tableau1[Mois de situation],0),MATCH(H$5,Tableau1[#Headers],0))</f>
        <v>0</v>
      </c>
      <c r="K12" s="1"/>
      <c r="M12" s="5">
        <v>10</v>
      </c>
      <c r="N12">
        <v>0</v>
      </c>
      <c r="O12">
        <v>0</v>
      </c>
      <c r="P12">
        <v>0</v>
      </c>
      <c r="Q12">
        <v>0</v>
      </c>
      <c r="R12">
        <v>0</v>
      </c>
      <c r="S12">
        <v>1</v>
      </c>
      <c r="T12">
        <v>1</v>
      </c>
      <c r="U12">
        <v>1</v>
      </c>
      <c r="V12">
        <v>1</v>
      </c>
      <c r="W12">
        <v>1</v>
      </c>
      <c r="X12">
        <v>1</v>
      </c>
      <c r="Y12">
        <v>1</v>
      </c>
    </row>
    <row r="13" spans="5:25" x14ac:dyDescent="0.25">
      <c r="E13" s="5">
        <v>12</v>
      </c>
      <c r="F13" s="4">
        <f>INDEX(Tableau1[],MATCH(Tableau4[[#This Row],[Mois de situation]],Tableau1[Mois de situation],0),MATCH(H$5,Tableau1[#Headers],0))</f>
        <v>0</v>
      </c>
      <c r="K13" s="1"/>
      <c r="M13" s="5">
        <v>11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1</v>
      </c>
      <c r="U13">
        <v>1</v>
      </c>
      <c r="V13">
        <v>1</v>
      </c>
      <c r="W13">
        <v>1</v>
      </c>
      <c r="X13">
        <v>1</v>
      </c>
      <c r="Y13">
        <v>1</v>
      </c>
    </row>
    <row r="14" spans="5:25" x14ac:dyDescent="0.25">
      <c r="E14" s="5">
        <v>1</v>
      </c>
      <c r="F14" s="4">
        <f>INDEX(Tableau1[],MATCH(Tableau4[[#This Row],[Mois de situation]],Tableau1[Mois de situation],0),MATCH(H$5,Tableau1[#Headers],0))</f>
        <v>0</v>
      </c>
      <c r="M14" s="5">
        <v>12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1</v>
      </c>
      <c r="V14">
        <v>1</v>
      </c>
      <c r="W14">
        <v>1</v>
      </c>
      <c r="X14">
        <v>1</v>
      </c>
      <c r="Y14">
        <v>1</v>
      </c>
    </row>
    <row r="15" spans="5:25" x14ac:dyDescent="0.25">
      <c r="E15" s="5">
        <v>2</v>
      </c>
      <c r="F15" s="4">
        <f>INDEX(Tableau1[],MATCH(Tableau4[[#This Row],[Mois de situation]],Tableau1[Mois de situation],0),MATCH(H$5,Tableau1[#Headers],0))</f>
        <v>0</v>
      </c>
      <c r="M15" s="5">
        <v>1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1</v>
      </c>
      <c r="W15">
        <v>1</v>
      </c>
      <c r="X15">
        <v>1</v>
      </c>
      <c r="Y15">
        <v>1</v>
      </c>
    </row>
    <row r="16" spans="5:25" x14ac:dyDescent="0.25">
      <c r="E16" s="5">
        <v>3</v>
      </c>
      <c r="F16" s="4">
        <f>INDEX(Tableau1[],MATCH(Tableau4[[#This Row],[Mois de situation]],Tableau1[Mois de situation],0),MATCH(H$5,Tableau1[#Headers],0))</f>
        <v>0</v>
      </c>
      <c r="M16" s="5">
        <v>2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1</v>
      </c>
      <c r="X16">
        <v>1</v>
      </c>
      <c r="Y16">
        <v>1</v>
      </c>
    </row>
    <row r="17" spans="5:25" x14ac:dyDescent="0.25">
      <c r="E17" s="11">
        <v>4</v>
      </c>
      <c r="F17" s="4">
        <f>INDEX(Tableau1[],MATCH(Tableau4[[#This Row],[Mois de situation]],Tableau1[Mois de situation],0),MATCH(H$5,Tableau1[#Headers],0))</f>
        <v>0</v>
      </c>
      <c r="M17" s="5">
        <v>3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1</v>
      </c>
      <c r="Y17">
        <v>1</v>
      </c>
    </row>
    <row r="18" spans="5:25" x14ac:dyDescent="0.25">
      <c r="M18" s="5">
        <v>4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1</v>
      </c>
    </row>
    <row r="19" spans="5:25" x14ac:dyDescent="0.25">
      <c r="I19" s="8" t="s">
        <v>1</v>
      </c>
    </row>
    <row r="20" spans="5:25" x14ac:dyDescent="0.25">
      <c r="I20" s="9" t="s">
        <v>2</v>
      </c>
    </row>
    <row r="21" spans="5:25" x14ac:dyDescent="0.25">
      <c r="I21" s="9" t="s">
        <v>3</v>
      </c>
    </row>
    <row r="22" spans="5:25" x14ac:dyDescent="0.25">
      <c r="I22" s="9" t="s">
        <v>4</v>
      </c>
    </row>
    <row r="23" spans="5:25" x14ac:dyDescent="0.25">
      <c r="I23" s="9" t="s">
        <v>5</v>
      </c>
    </row>
    <row r="24" spans="5:25" x14ac:dyDescent="0.25">
      <c r="I24" s="9" t="s">
        <v>6</v>
      </c>
    </row>
    <row r="25" spans="5:25" x14ac:dyDescent="0.25">
      <c r="I25" s="9" t="s">
        <v>7</v>
      </c>
    </row>
    <row r="26" spans="5:25" x14ac:dyDescent="0.25">
      <c r="I26" s="9" t="s">
        <v>8</v>
      </c>
    </row>
    <row r="27" spans="5:25" x14ac:dyDescent="0.25">
      <c r="I27" s="9" t="s">
        <v>9</v>
      </c>
    </row>
    <row r="28" spans="5:25" x14ac:dyDescent="0.25">
      <c r="I28" s="9" t="s">
        <v>10</v>
      </c>
    </row>
    <row r="29" spans="5:25" x14ac:dyDescent="0.25">
      <c r="I29" s="9" t="s">
        <v>11</v>
      </c>
    </row>
    <row r="30" spans="5:25" x14ac:dyDescent="0.25">
      <c r="I30" s="9" t="s">
        <v>12</v>
      </c>
    </row>
    <row r="31" spans="5:25" x14ac:dyDescent="0.25">
      <c r="I31" s="10" t="s">
        <v>13</v>
      </c>
    </row>
  </sheetData>
  <dataValidations disablePrompts="1" count="1">
    <dataValidation type="list" allowBlank="1" showInputMessage="1" showErrorMessage="1" sqref="H5" xr:uid="{00000000-0002-0000-0000-000000000000}">
      <formula1>$I$20:$I$31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20EAA-2B56-4918-929B-6740FCEE2CC8}">
  <sheetPr>
    <tabColor theme="8" tint="-0.499984740745262"/>
  </sheetPr>
  <dimension ref="A9:O83"/>
  <sheetViews>
    <sheetView showGridLines="0" tabSelected="1" workbookViewId="0">
      <selection activeCell="J16" sqref="J16"/>
    </sheetView>
  </sheetViews>
  <sheetFormatPr baseColWidth="10" defaultRowHeight="15" x14ac:dyDescent="0.25"/>
  <cols>
    <col min="1" max="1" width="27.5703125" customWidth="1"/>
    <col min="3" max="3" width="18.85546875" bestFit="1" customWidth="1"/>
    <col min="4" max="4" width="23.85546875" customWidth="1"/>
    <col min="6" max="6" width="18.5703125" customWidth="1"/>
    <col min="7" max="7" width="11.5703125" customWidth="1"/>
    <col min="10" max="10" width="22.42578125" customWidth="1"/>
  </cols>
  <sheetData>
    <row r="9" spans="4:10" ht="92.25" x14ac:dyDescent="1.35">
      <c r="D9" s="26" t="s">
        <v>17</v>
      </c>
    </row>
    <row r="12" spans="4:10" ht="15.75" thickBot="1" x14ac:dyDescent="0.3"/>
    <row r="13" spans="4:10" ht="19.5" thickBot="1" x14ac:dyDescent="0.35">
      <c r="J13" s="25" t="s">
        <v>1</v>
      </c>
    </row>
    <row r="14" spans="4:10" ht="19.5" thickBot="1" x14ac:dyDescent="0.35">
      <c r="D14" t="s">
        <v>16</v>
      </c>
      <c r="F14" s="24">
        <v>44316</v>
      </c>
      <c r="J14" s="23">
        <v>44620</v>
      </c>
    </row>
    <row r="15" spans="4:10" x14ac:dyDescent="0.25">
      <c r="D15" t="s">
        <v>15</v>
      </c>
      <c r="F15" s="22">
        <v>44681</v>
      </c>
    </row>
    <row r="16" spans="4:10" x14ac:dyDescent="0.25">
      <c r="F16" s="21" t="s">
        <v>0</v>
      </c>
      <c r="G16" s="20" t="s">
        <v>1</v>
      </c>
    </row>
    <row r="17" spans="6:8" x14ac:dyDescent="0.25">
      <c r="F17" s="19">
        <v>5</v>
      </c>
      <c r="G17" s="17" t="e">
        <f>INDEX(Tableau17[],MATCH(MENU6[[#This Row],[Mois de situation]],Tableau17[Mois de situation],0),MATCH(J$14,Tableau17[#Headers],0))</f>
        <v>#N/A</v>
      </c>
      <c r="H17" s="16"/>
    </row>
    <row r="18" spans="6:8" x14ac:dyDescent="0.25">
      <c r="F18" s="18">
        <v>6</v>
      </c>
      <c r="G18" s="17" t="e">
        <f>INDEX(Tableau17[],MATCH(MENU6[[#This Row],[Mois de situation]],Tableau17[Mois de situation],0),MATCH(J$14,Tableau17[#Headers],0))</f>
        <v>#N/A</v>
      </c>
      <c r="H18" s="16"/>
    </row>
    <row r="19" spans="6:8" x14ac:dyDescent="0.25">
      <c r="F19" s="18">
        <v>7</v>
      </c>
      <c r="G19" s="17" t="e">
        <f>INDEX(Tableau17[],MATCH(MENU6[[#This Row],[Mois de situation]],Tableau17[Mois de situation],0),MATCH(J$14,Tableau17[#Headers],0))</f>
        <v>#N/A</v>
      </c>
      <c r="H19" s="16"/>
    </row>
    <row r="20" spans="6:8" x14ac:dyDescent="0.25">
      <c r="F20" s="18">
        <v>8</v>
      </c>
      <c r="G20" s="17" t="e">
        <f>INDEX(Tableau17[],MATCH(MENU6[[#This Row],[Mois de situation]],Tableau17[Mois de situation],0),MATCH(J$14,Tableau17[#Headers],0))</f>
        <v>#N/A</v>
      </c>
      <c r="H20" s="16"/>
    </row>
    <row r="21" spans="6:8" x14ac:dyDescent="0.25">
      <c r="F21" s="18">
        <v>9</v>
      </c>
      <c r="G21" s="17" t="e">
        <f>INDEX(Tableau17[],MATCH(MENU6[[#This Row],[Mois de situation]],Tableau17[Mois de situation],0),MATCH(J$14,Tableau17[#Headers],0))</f>
        <v>#N/A</v>
      </c>
      <c r="H21" s="16"/>
    </row>
    <row r="22" spans="6:8" x14ac:dyDescent="0.25">
      <c r="F22" s="18">
        <v>10</v>
      </c>
      <c r="G22" s="17" t="e">
        <f>INDEX(Tableau17[],MATCH(MENU6[[#This Row],[Mois de situation]],Tableau17[Mois de situation],0),MATCH(J$14,Tableau17[#Headers],0))</f>
        <v>#N/A</v>
      </c>
      <c r="H22" s="16"/>
    </row>
    <row r="23" spans="6:8" x14ac:dyDescent="0.25">
      <c r="F23" s="18">
        <v>11</v>
      </c>
      <c r="G23" s="17" t="e">
        <f>INDEX(Tableau17[],MATCH(MENU6[[#This Row],[Mois de situation]],Tableau17[Mois de situation],0),MATCH(J$14,Tableau17[#Headers],0))</f>
        <v>#N/A</v>
      </c>
      <c r="H23" s="16"/>
    </row>
    <row r="24" spans="6:8" x14ac:dyDescent="0.25">
      <c r="F24" s="18">
        <v>12</v>
      </c>
      <c r="G24" s="17" t="e">
        <f>INDEX(Tableau17[],MATCH(MENU6[[#This Row],[Mois de situation]],Tableau17[Mois de situation],0),MATCH(J$14,Tableau17[#Headers],0))</f>
        <v>#N/A</v>
      </c>
      <c r="H24" s="16"/>
    </row>
    <row r="25" spans="6:8" x14ac:dyDescent="0.25">
      <c r="F25" s="18">
        <v>1</v>
      </c>
      <c r="G25" s="17" t="e">
        <f>INDEX(Tableau17[],MATCH(MENU6[[#This Row],[Mois de situation]],Tableau17[Mois de situation],0),MATCH(J$14,Tableau17[#Headers],0))</f>
        <v>#N/A</v>
      </c>
      <c r="H25" s="16"/>
    </row>
    <row r="26" spans="6:8" x14ac:dyDescent="0.25">
      <c r="F26" s="18">
        <v>2</v>
      </c>
      <c r="G26" s="17" t="e">
        <f>INDEX(Tableau17[],MATCH(MENU6[[#This Row],[Mois de situation]],Tableau17[Mois de situation],0),MATCH(J$14,Tableau17[#Headers],0))</f>
        <v>#N/A</v>
      </c>
      <c r="H26" s="16"/>
    </row>
    <row r="27" spans="6:8" x14ac:dyDescent="0.25">
      <c r="F27" s="18">
        <v>3</v>
      </c>
      <c r="G27" s="17" t="e">
        <f>INDEX(Tableau17[],MATCH(MENU6[[#This Row],[Mois de situation]],Tableau17[Mois de situation],0),MATCH(J$14,Tableau17[#Headers],0))</f>
        <v>#N/A</v>
      </c>
      <c r="H27" s="16"/>
    </row>
    <row r="28" spans="6:8" x14ac:dyDescent="0.25">
      <c r="F28" s="18">
        <v>4</v>
      </c>
      <c r="G28" s="17" t="e">
        <f>INDEX(Tableau17[],MATCH(MENU6[[#This Row],[Mois de situation]],Tableau17[Mois de situation],0),MATCH(J$14,Tableau17[#Headers],0))</f>
        <v>#N/A</v>
      </c>
      <c r="H28" s="16"/>
    </row>
    <row r="29" spans="6:8" x14ac:dyDescent="0.25">
      <c r="H29" s="16"/>
    </row>
    <row r="71" spans="1:15" x14ac:dyDescent="0.25">
      <c r="A71" s="12" t="s">
        <v>14</v>
      </c>
      <c r="C71" s="15" t="s">
        <v>0</v>
      </c>
      <c r="D71" s="14" t="s">
        <v>2</v>
      </c>
      <c r="E71" s="14" t="s">
        <v>3</v>
      </c>
      <c r="F71" s="14" t="s">
        <v>4</v>
      </c>
      <c r="G71" s="14" t="s">
        <v>5</v>
      </c>
      <c r="H71" s="14" t="s">
        <v>6</v>
      </c>
      <c r="I71" s="14" t="s">
        <v>7</v>
      </c>
      <c r="J71" s="14" t="s">
        <v>8</v>
      </c>
      <c r="K71" s="14" t="s">
        <v>9</v>
      </c>
      <c r="L71" s="14" t="s">
        <v>10</v>
      </c>
      <c r="M71" s="14" t="s">
        <v>11</v>
      </c>
      <c r="N71" s="14" t="s">
        <v>12</v>
      </c>
      <c r="O71" s="14" t="s">
        <v>13</v>
      </c>
    </row>
    <row r="72" spans="1:15" x14ac:dyDescent="0.25">
      <c r="A72" s="14">
        <v>44347</v>
      </c>
      <c r="C72" s="13">
        <v>5</v>
      </c>
      <c r="D72" s="12">
        <v>1</v>
      </c>
      <c r="E72" s="12">
        <v>1</v>
      </c>
      <c r="F72" s="12">
        <v>1</v>
      </c>
      <c r="G72" s="12">
        <v>1</v>
      </c>
      <c r="H72" s="12">
        <v>1</v>
      </c>
      <c r="I72" s="12">
        <v>1</v>
      </c>
      <c r="J72" s="12">
        <v>1</v>
      </c>
      <c r="K72" s="12">
        <v>1</v>
      </c>
      <c r="L72" s="12">
        <v>1</v>
      </c>
      <c r="M72" s="12">
        <v>1</v>
      </c>
      <c r="N72" s="12">
        <v>1</v>
      </c>
      <c r="O72" s="12">
        <v>1</v>
      </c>
    </row>
    <row r="73" spans="1:15" x14ac:dyDescent="0.25">
      <c r="A73" s="14">
        <v>44377</v>
      </c>
      <c r="C73" s="13">
        <v>6</v>
      </c>
      <c r="D73" s="12">
        <v>0</v>
      </c>
      <c r="E73" s="12">
        <v>1</v>
      </c>
      <c r="F73" s="12">
        <v>1</v>
      </c>
      <c r="G73" s="12">
        <v>1</v>
      </c>
      <c r="H73" s="12">
        <v>1</v>
      </c>
      <c r="I73" s="12">
        <v>1</v>
      </c>
      <c r="J73" s="12">
        <v>1</v>
      </c>
      <c r="K73" s="12">
        <v>1</v>
      </c>
      <c r="L73" s="12">
        <v>1</v>
      </c>
      <c r="M73" s="12">
        <v>1</v>
      </c>
      <c r="N73" s="12">
        <v>1</v>
      </c>
      <c r="O73" s="12">
        <v>1</v>
      </c>
    </row>
    <row r="74" spans="1:15" x14ac:dyDescent="0.25">
      <c r="A74" s="14">
        <v>44408</v>
      </c>
      <c r="C74" s="13">
        <v>7</v>
      </c>
      <c r="D74" s="12">
        <v>0</v>
      </c>
      <c r="E74" s="12">
        <v>0</v>
      </c>
      <c r="F74" s="12">
        <v>1</v>
      </c>
      <c r="G74" s="12">
        <v>1</v>
      </c>
      <c r="H74" s="12">
        <v>1</v>
      </c>
      <c r="I74" s="12">
        <v>1</v>
      </c>
      <c r="J74" s="12">
        <v>1</v>
      </c>
      <c r="K74" s="12">
        <v>1</v>
      </c>
      <c r="L74" s="12">
        <v>1</v>
      </c>
      <c r="M74" s="12">
        <v>1</v>
      </c>
      <c r="N74" s="12">
        <v>1</v>
      </c>
      <c r="O74" s="12">
        <v>1</v>
      </c>
    </row>
    <row r="75" spans="1:15" x14ac:dyDescent="0.25">
      <c r="A75" s="14">
        <v>44439</v>
      </c>
      <c r="C75" s="13">
        <v>8</v>
      </c>
      <c r="D75" s="12">
        <v>0</v>
      </c>
      <c r="E75" s="12">
        <v>0</v>
      </c>
      <c r="F75" s="12">
        <v>0</v>
      </c>
      <c r="G75" s="12">
        <v>1</v>
      </c>
      <c r="H75" s="12">
        <v>1</v>
      </c>
      <c r="I75" s="12">
        <v>1</v>
      </c>
      <c r="J75" s="12">
        <v>1</v>
      </c>
      <c r="K75" s="12">
        <v>1</v>
      </c>
      <c r="L75" s="12">
        <v>1</v>
      </c>
      <c r="M75" s="12">
        <v>1</v>
      </c>
      <c r="N75" s="12">
        <v>1</v>
      </c>
      <c r="O75" s="12">
        <v>1</v>
      </c>
    </row>
    <row r="76" spans="1:15" x14ac:dyDescent="0.25">
      <c r="A76" s="14">
        <v>44469</v>
      </c>
      <c r="C76" s="13">
        <v>9</v>
      </c>
      <c r="D76" s="12">
        <v>0</v>
      </c>
      <c r="E76" s="12">
        <v>0</v>
      </c>
      <c r="F76" s="12">
        <v>0</v>
      </c>
      <c r="G76" s="12">
        <v>0</v>
      </c>
      <c r="H76" s="12">
        <v>1</v>
      </c>
      <c r="I76" s="12">
        <v>1</v>
      </c>
      <c r="J76" s="12">
        <v>1</v>
      </c>
      <c r="K76" s="12">
        <v>1</v>
      </c>
      <c r="L76" s="12">
        <v>1</v>
      </c>
      <c r="M76" s="12">
        <v>1</v>
      </c>
      <c r="N76" s="12">
        <v>1</v>
      </c>
      <c r="O76" s="12">
        <v>1</v>
      </c>
    </row>
    <row r="77" spans="1:15" x14ac:dyDescent="0.25">
      <c r="A77" s="14">
        <v>44500</v>
      </c>
      <c r="C77" s="13">
        <v>10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12">
        <v>1</v>
      </c>
      <c r="J77" s="12">
        <v>1</v>
      </c>
      <c r="K77" s="12">
        <v>1</v>
      </c>
      <c r="L77" s="12">
        <v>1</v>
      </c>
      <c r="M77" s="12">
        <v>1</v>
      </c>
      <c r="N77" s="12">
        <v>1</v>
      </c>
      <c r="O77" s="12">
        <v>1</v>
      </c>
    </row>
    <row r="78" spans="1:15" x14ac:dyDescent="0.25">
      <c r="A78" s="14">
        <v>44530</v>
      </c>
      <c r="C78" s="13">
        <v>11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1</v>
      </c>
      <c r="K78" s="12">
        <v>1</v>
      </c>
      <c r="L78" s="12">
        <v>1</v>
      </c>
      <c r="M78" s="12">
        <v>1</v>
      </c>
      <c r="N78" s="12">
        <v>1</v>
      </c>
      <c r="O78" s="12">
        <v>1</v>
      </c>
    </row>
    <row r="79" spans="1:15" x14ac:dyDescent="0.25">
      <c r="A79" s="14">
        <v>44561</v>
      </c>
      <c r="C79" s="13">
        <v>12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1</v>
      </c>
      <c r="L79" s="12">
        <v>1</v>
      </c>
      <c r="M79" s="12">
        <v>1</v>
      </c>
      <c r="N79" s="12">
        <v>1</v>
      </c>
      <c r="O79" s="12">
        <v>1</v>
      </c>
    </row>
    <row r="80" spans="1:15" x14ac:dyDescent="0.25">
      <c r="A80" s="14">
        <v>44592</v>
      </c>
      <c r="C80" s="13">
        <v>1</v>
      </c>
      <c r="D80" s="12">
        <v>0</v>
      </c>
      <c r="E80" s="12">
        <v>0</v>
      </c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>
        <v>1</v>
      </c>
      <c r="M80" s="12">
        <v>1</v>
      </c>
      <c r="N80" s="12">
        <v>1</v>
      </c>
      <c r="O80" s="12">
        <v>1</v>
      </c>
    </row>
    <row r="81" spans="1:15" x14ac:dyDescent="0.25">
      <c r="A81" s="14">
        <v>44620</v>
      </c>
      <c r="C81" s="13">
        <v>2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1</v>
      </c>
      <c r="N81" s="12">
        <v>1</v>
      </c>
      <c r="O81" s="12">
        <v>1</v>
      </c>
    </row>
    <row r="82" spans="1:15" x14ac:dyDescent="0.25">
      <c r="A82" s="14">
        <v>44651</v>
      </c>
      <c r="C82" s="13">
        <v>3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1</v>
      </c>
      <c r="O82" s="12">
        <v>1</v>
      </c>
    </row>
    <row r="83" spans="1:15" x14ac:dyDescent="0.25">
      <c r="A83" s="14">
        <v>44681</v>
      </c>
      <c r="C83" s="13">
        <v>4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12">
        <v>0</v>
      </c>
      <c r="L83" s="12">
        <v>0</v>
      </c>
      <c r="M83" s="12">
        <v>0</v>
      </c>
      <c r="N83" s="12">
        <v>0</v>
      </c>
      <c r="O83" s="12">
        <v>1</v>
      </c>
    </row>
  </sheetData>
  <dataValidations count="1">
    <dataValidation type="list" allowBlank="1" showInputMessage="1" showErrorMessage="1" sqref="J14" xr:uid="{3C3938C4-E4DA-4F5D-A3F5-1821A8AC8C27}">
      <formula1>$A$72:$A$83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MENU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Hugo VIGROUX</cp:lastModifiedBy>
  <dcterms:created xsi:type="dcterms:W3CDTF">2021-07-30T08:34:53Z</dcterms:created>
  <dcterms:modified xsi:type="dcterms:W3CDTF">2021-07-30T12:45:55Z</dcterms:modified>
</cp:coreProperties>
</file>