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itfr/Desktop/STAGE YOAN/"/>
    </mc:Choice>
  </mc:AlternateContent>
  <xr:revisionPtr revIDLastSave="0" documentId="13_ncr:1_{70267099-A777-3243-BBA8-304D6CC9400D}" xr6:coauthVersionLast="47" xr6:coauthVersionMax="47" xr10:uidLastSave="{00000000-0000-0000-0000-000000000000}"/>
  <bookViews>
    <workbookView xWindow="0" yWindow="460" windowWidth="25600" windowHeight="14460" xr2:uid="{A94D03B1-58AC-4DE5-81C8-50DC32B33F6B}"/>
  </bookViews>
  <sheets>
    <sheet name="Feuil1" sheetId="1" r:id="rId1"/>
    <sheet name="Gantt" sheetId="2" r:id="rId2"/>
    <sheet name="Données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J2" i="1"/>
  <c r="D25" i="3" l="1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</calcChain>
</file>

<file path=xl/sharedStrings.xml><?xml version="1.0" encoding="utf-8"?>
<sst xmlns="http://schemas.openxmlformats.org/spreadsheetml/2006/main" count="95" uniqueCount="72">
  <si>
    <t>date max</t>
  </si>
  <si>
    <t>durée</t>
  </si>
  <si>
    <t>ordre</t>
  </si>
  <si>
    <t>gantt</t>
  </si>
  <si>
    <t>9h</t>
  </si>
  <si>
    <t>6h</t>
  </si>
  <si>
    <t>matière</t>
  </si>
  <si>
    <t>Commande</t>
  </si>
  <si>
    <t>11h</t>
  </si>
  <si>
    <t>REF INTERNE</t>
  </si>
  <si>
    <t>REFERENCE MATIERE</t>
  </si>
  <si>
    <t>poids (kg/ml)</t>
  </si>
  <si>
    <t>poids ( gr/m²)</t>
  </si>
  <si>
    <t>Composition</t>
  </si>
  <si>
    <t>LAIZE TOTALE en M</t>
  </si>
  <si>
    <t>TMBAN155</t>
  </si>
  <si>
    <t>BANNER M1 210</t>
  </si>
  <si>
    <t>100% POLYESTER</t>
  </si>
  <si>
    <t>TMCREP140</t>
  </si>
  <si>
    <t>CREPE DE CHINE</t>
  </si>
  <si>
    <t>96% polyester - 4% élasthanne</t>
  </si>
  <si>
    <t>TMDOLO158</t>
  </si>
  <si>
    <t>DOLOMITI</t>
  </si>
  <si>
    <t>85% polyester - 15% élasthanne</t>
  </si>
  <si>
    <t>TMELI148</t>
  </si>
  <si>
    <t>ELI</t>
  </si>
  <si>
    <t>65% polyester - 35% Elasthanne</t>
  </si>
  <si>
    <t>TMJERPAP</t>
  </si>
  <si>
    <t>JERSEY PAP</t>
  </si>
  <si>
    <t>92% Polyester - 8% Elasthanne</t>
  </si>
  <si>
    <t>TMFLAG155</t>
  </si>
  <si>
    <t xml:space="preserve">MAILLE DRAPEAU </t>
  </si>
  <si>
    <t>TMFLAGAJ150</t>
  </si>
  <si>
    <t>MAILLE DRAPEAU AJOUREE</t>
  </si>
  <si>
    <t>TMMPOLO</t>
  </si>
  <si>
    <t>MAILLE POLO</t>
  </si>
  <si>
    <t>94% Polyester - 6% élasthanne</t>
  </si>
  <si>
    <t>TMMICRO140</t>
  </si>
  <si>
    <t>MICROFIBRE</t>
  </si>
  <si>
    <t>80% polyester - 20% polyamide</t>
  </si>
  <si>
    <t>TMMOUS140</t>
  </si>
  <si>
    <t>MOUSSELINE</t>
  </si>
  <si>
    <t>TMPORT147</t>
  </si>
  <si>
    <t>PORTLAND</t>
  </si>
  <si>
    <t>TMPECHE140</t>
  </si>
  <si>
    <t>PPECHE</t>
  </si>
  <si>
    <t>100% Polyester</t>
  </si>
  <si>
    <t>TMRETARGEUR</t>
  </si>
  <si>
    <t>RE  TARGEUR</t>
  </si>
  <si>
    <t>85% Polyester - 15% élasthanne</t>
  </si>
  <si>
    <t>TMRERONDIN</t>
  </si>
  <si>
    <t>RE RONDIN</t>
  </si>
  <si>
    <t>TMSATINEBLT</t>
  </si>
  <si>
    <t>SATINE BRILLANT</t>
  </si>
  <si>
    <t>97% Polyester - 3% Elasthanne</t>
  </si>
  <si>
    <t>TMTENT145</t>
  </si>
  <si>
    <t>TENT</t>
  </si>
  <si>
    <t>TMTOILE2317</t>
  </si>
  <si>
    <t>TOILE 2317</t>
  </si>
  <si>
    <t>TM1/2NATTE</t>
  </si>
  <si>
    <t>TOILE DEMI NATTE</t>
  </si>
  <si>
    <t>TMVELBLC140</t>
  </si>
  <si>
    <t>VELOURS</t>
  </si>
  <si>
    <t>TMVELSOUP147</t>
  </si>
  <si>
    <t>VELOURS SOUPLE</t>
  </si>
  <si>
    <t>TMVLPLISSE</t>
  </si>
  <si>
    <t>VOILE PLISSE</t>
  </si>
  <si>
    <t>5h</t>
  </si>
  <si>
    <t>7h</t>
  </si>
  <si>
    <t>8h</t>
  </si>
  <si>
    <t>17h</t>
  </si>
  <si>
    <t>2H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</si>
</sst>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Source Sans Pro"/>
      <family val="2"/>
    </font>
  </fonts>
  <fills count="7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16" fontId="0" fillId="2" borderId="1" xfId="0" applyNumberFormat="1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5" borderId="0" xfId="0" applyFont="1" applyFill="1"/>
    <xf numFmtId="0" fontId="1" fillId="6" borderId="1" xfId="0" applyFont="1" applyFill="1" applyBorder="1" applyAlignment="1">
      <alignment vertical="center" wrapText="1"/>
    </xf>
    <xf numFmtId="0" fontId="2" fillId="6" borderId="1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D10F26-DBCA-4630-97AF-588F65E97CE9}">
  <dimension ref="A1:K11"/>
  <sheetViews>
    <sheetView tabSelected="1" workbookViewId="0">
      <selection activeCell="J11" sqref="J11"/>
    </sheetView>
  </sheetViews>
  <sheetFormatPr baseColWidth="10" defaultRowHeight="15" x14ac:dyDescent="0.2"/>
  <cols>
    <col min="4" max="4" width="11.1640625" customWidth="1"/>
  </cols>
  <sheetData>
    <row r="1" spans="1:11" x14ac:dyDescent="0.2">
      <c r="A1" s="5" t="s">
        <v>7</v>
      </c>
      <c r="B1" s="5" t="s">
        <v>0</v>
      </c>
      <c r="C1" s="5" t="s">
        <v>1</v>
      </c>
      <c r="D1" s="5" t="s">
        <v>6</v>
      </c>
      <c r="J1" s="5" t="s">
        <v>2</v>
      </c>
      <c r="K1" s="6" t="s">
        <v>3</v>
      </c>
    </row>
    <row r="2" spans="1:11" x14ac:dyDescent="0.2">
      <c r="A2" s="5"/>
      <c r="B2" s="2">
        <v>44320</v>
      </c>
      <c r="C2" s="4" t="s">
        <v>4</v>
      </c>
      <c r="D2" s="3" t="s">
        <v>61</v>
      </c>
      <c r="J2" s="1">
        <f>IF(B2&lt;B3,1,IF(D2=D3,2,IF(B3=B2,3,IF(B3&gt;B2,4))))</f>
        <v>1</v>
      </c>
    </row>
    <row r="3" spans="1:11" x14ac:dyDescent="0.2">
      <c r="A3" s="5"/>
      <c r="B3" s="2">
        <v>44321</v>
      </c>
      <c r="C3" s="4" t="s">
        <v>8</v>
      </c>
      <c r="D3" s="3" t="s">
        <v>61</v>
      </c>
      <c r="J3" s="1">
        <v>1</v>
      </c>
    </row>
    <row r="4" spans="1:11" x14ac:dyDescent="0.2">
      <c r="A4" s="5"/>
      <c r="B4" s="2">
        <v>44321</v>
      </c>
      <c r="C4" s="4" t="s">
        <v>67</v>
      </c>
      <c r="D4" s="3" t="s">
        <v>61</v>
      </c>
      <c r="J4" s="1">
        <v>1</v>
      </c>
    </row>
    <row r="5" spans="1:11" x14ac:dyDescent="0.2">
      <c r="A5" s="5"/>
      <c r="B5" s="2">
        <v>44322</v>
      </c>
      <c r="C5" s="4" t="s">
        <v>68</v>
      </c>
      <c r="D5" s="3" t="s">
        <v>18</v>
      </c>
      <c r="J5" s="1">
        <v>2</v>
      </c>
    </row>
    <row r="6" spans="1:11" x14ac:dyDescent="0.2">
      <c r="A6" s="5"/>
      <c r="B6" s="2">
        <v>44324</v>
      </c>
      <c r="C6" s="4" t="s">
        <v>5</v>
      </c>
      <c r="D6" s="3" t="s">
        <v>59</v>
      </c>
      <c r="J6" s="1">
        <v>3</v>
      </c>
    </row>
    <row r="7" spans="1:11" x14ac:dyDescent="0.2">
      <c r="A7" s="5"/>
      <c r="B7" s="2">
        <v>44324</v>
      </c>
      <c r="C7" s="4" t="s">
        <v>67</v>
      </c>
      <c r="D7" s="3" t="s">
        <v>18</v>
      </c>
      <c r="J7" s="1">
        <v>2</v>
      </c>
    </row>
    <row r="8" spans="1:11" x14ac:dyDescent="0.2">
      <c r="A8" s="5"/>
      <c r="B8" s="2">
        <v>44324</v>
      </c>
      <c r="C8" s="4" t="s">
        <v>69</v>
      </c>
      <c r="D8" s="3" t="s">
        <v>63</v>
      </c>
      <c r="J8" s="1">
        <v>4</v>
      </c>
    </row>
    <row r="9" spans="1:11" x14ac:dyDescent="0.2">
      <c r="A9" s="5"/>
      <c r="B9" s="2">
        <v>44326</v>
      </c>
      <c r="C9" s="4" t="s">
        <v>70</v>
      </c>
      <c r="D9" s="3" t="s">
        <v>61</v>
      </c>
      <c r="J9" s="1">
        <f t="shared" ref="J4:J9" si="0">IF(B9&lt;B10,1,IF(D9=D10,2,IF(B10=B9,3,IF(B10&gt;B9,4))))</f>
        <v>1</v>
      </c>
    </row>
    <row r="10" spans="1:11" x14ac:dyDescent="0.2">
      <c r="A10" s="5"/>
      <c r="B10" s="2">
        <v>44329</v>
      </c>
      <c r="C10" s="4" t="s">
        <v>67</v>
      </c>
      <c r="D10" s="3" t="s">
        <v>59</v>
      </c>
      <c r="J10" s="1">
        <v>3</v>
      </c>
    </row>
    <row r="11" spans="1:11" x14ac:dyDescent="0.2">
      <c r="A11" s="5"/>
      <c r="B11" s="2">
        <v>44331</v>
      </c>
      <c r="C11" s="4" t="s">
        <v>71</v>
      </c>
      <c r="D11" s="3" t="s">
        <v>63</v>
      </c>
      <c r="J11" s="1">
        <v>4</v>
      </c>
    </row>
  </sheetData>
  <sortState xmlns:xlrd2="http://schemas.microsoft.com/office/spreadsheetml/2017/richdata2" ref="A2:D11">
    <sortCondition ref="B2:B11"/>
  </sortState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errorTitle="Veuillez entrer une matière" promptTitle="Quel Matière ?" prompt=" " xr:uid="{6649A2AA-868B-E34A-92AB-7E94D8CBC6EA}">
          <x14:formula1>
            <xm:f>Données!$B$5:$B$25</xm:f>
          </x14:formula1>
          <xm:sqref>D2:D11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449E80-5A30-4D5F-825C-6D55BE6C303C}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EF29B4-EDFA-2848-8A5B-093DC102649F}">
  <dimension ref="B4:G25"/>
  <sheetViews>
    <sheetView workbookViewId="0">
      <selection activeCell="I14" sqref="I14"/>
    </sheetView>
  </sheetViews>
  <sheetFormatPr baseColWidth="10" defaultRowHeight="15" x14ac:dyDescent="0.2"/>
  <cols>
    <col min="2" max="2" width="13.83203125" customWidth="1"/>
    <col min="6" max="6" width="13" customWidth="1"/>
  </cols>
  <sheetData>
    <row r="4" spans="2:7" ht="51" x14ac:dyDescent="0.2">
      <c r="B4" s="7" t="s">
        <v>9</v>
      </c>
      <c r="C4" s="7" t="s">
        <v>10</v>
      </c>
      <c r="D4" s="8" t="s">
        <v>11</v>
      </c>
      <c r="E4" s="8" t="s">
        <v>12</v>
      </c>
      <c r="F4" s="7" t="s">
        <v>13</v>
      </c>
      <c r="G4" s="7" t="s">
        <v>14</v>
      </c>
    </row>
    <row r="5" spans="2:7" x14ac:dyDescent="0.2">
      <c r="B5" s="9" t="s">
        <v>15</v>
      </c>
      <c r="C5" s="9" t="s">
        <v>16</v>
      </c>
      <c r="D5" s="9">
        <f t="shared" ref="D5:D25" si="0">(G5*E5)/1000</f>
        <v>0.33600000000000002</v>
      </c>
      <c r="E5" s="10">
        <v>210</v>
      </c>
      <c r="F5" s="9" t="s">
        <v>17</v>
      </c>
      <c r="G5" s="9">
        <v>1.6</v>
      </c>
    </row>
    <row r="6" spans="2:7" x14ac:dyDescent="0.2">
      <c r="B6" s="9" t="s">
        <v>18</v>
      </c>
      <c r="C6" s="9" t="s">
        <v>19</v>
      </c>
      <c r="D6" s="9">
        <f t="shared" si="0"/>
        <v>0</v>
      </c>
      <c r="E6" s="10"/>
      <c r="F6" s="9" t="s">
        <v>20</v>
      </c>
      <c r="G6" s="9">
        <v>1.51</v>
      </c>
    </row>
    <row r="7" spans="2:7" ht="16" x14ac:dyDescent="0.25">
      <c r="B7" s="9" t="s">
        <v>21</v>
      </c>
      <c r="C7" s="9" t="s">
        <v>22</v>
      </c>
      <c r="D7" s="9">
        <f t="shared" si="0"/>
        <v>0.41249999999999998</v>
      </c>
      <c r="E7" s="11">
        <v>250</v>
      </c>
      <c r="F7" s="9" t="s">
        <v>23</v>
      </c>
      <c r="G7" s="9">
        <v>1.65</v>
      </c>
    </row>
    <row r="8" spans="2:7" ht="16" x14ac:dyDescent="0.25">
      <c r="B8" s="9" t="s">
        <v>24</v>
      </c>
      <c r="C8" s="9" t="s">
        <v>25</v>
      </c>
      <c r="D8" s="9">
        <f t="shared" si="0"/>
        <v>0.315</v>
      </c>
      <c r="E8" s="11">
        <v>210</v>
      </c>
      <c r="F8" s="9" t="s">
        <v>26</v>
      </c>
      <c r="G8" s="9">
        <v>1.5</v>
      </c>
    </row>
    <row r="9" spans="2:7" ht="16" x14ac:dyDescent="0.25">
      <c r="B9" s="9" t="s">
        <v>27</v>
      </c>
      <c r="C9" s="9" t="s">
        <v>28</v>
      </c>
      <c r="D9" s="9">
        <f t="shared" si="0"/>
        <v>0.29260000000000003</v>
      </c>
      <c r="E9" s="11">
        <v>190</v>
      </c>
      <c r="F9" s="9" t="s">
        <v>29</v>
      </c>
      <c r="G9" s="9">
        <v>1.54</v>
      </c>
    </row>
    <row r="10" spans="2:7" ht="16" x14ac:dyDescent="0.25">
      <c r="B10" s="9" t="s">
        <v>30</v>
      </c>
      <c r="C10" s="9" t="s">
        <v>31</v>
      </c>
      <c r="D10" s="9">
        <f t="shared" si="0"/>
        <v>0.17599999999999999</v>
      </c>
      <c r="E10" s="11">
        <v>110</v>
      </c>
      <c r="F10" s="9" t="s">
        <v>17</v>
      </c>
      <c r="G10" s="9">
        <v>1.6</v>
      </c>
    </row>
    <row r="11" spans="2:7" ht="16" x14ac:dyDescent="0.25">
      <c r="B11" s="9" t="s">
        <v>32</v>
      </c>
      <c r="C11" s="9" t="s">
        <v>33</v>
      </c>
      <c r="D11" s="9">
        <f t="shared" si="0"/>
        <v>0.17824999999999999</v>
      </c>
      <c r="E11" s="11">
        <v>115</v>
      </c>
      <c r="F11" s="9" t="s">
        <v>17</v>
      </c>
      <c r="G11" s="9">
        <v>1.55</v>
      </c>
    </row>
    <row r="12" spans="2:7" ht="16" x14ac:dyDescent="0.25">
      <c r="B12" s="9" t="s">
        <v>34</v>
      </c>
      <c r="C12" s="9" t="s">
        <v>35</v>
      </c>
      <c r="D12" s="9">
        <f t="shared" si="0"/>
        <v>0.29640000000000005</v>
      </c>
      <c r="E12" s="11">
        <v>190</v>
      </c>
      <c r="F12" s="9" t="s">
        <v>36</v>
      </c>
      <c r="G12" s="9">
        <v>1.56</v>
      </c>
    </row>
    <row r="13" spans="2:7" ht="16" x14ac:dyDescent="0.25">
      <c r="B13" s="9" t="s">
        <v>37</v>
      </c>
      <c r="C13" s="9" t="s">
        <v>38</v>
      </c>
      <c r="D13" s="9">
        <f t="shared" si="0"/>
        <v>0.39</v>
      </c>
      <c r="E13" s="11">
        <v>250</v>
      </c>
      <c r="F13" s="9" t="s">
        <v>39</v>
      </c>
      <c r="G13" s="9">
        <v>1.56</v>
      </c>
    </row>
    <row r="14" spans="2:7" ht="16" x14ac:dyDescent="0.25">
      <c r="B14" s="9" t="s">
        <v>40</v>
      </c>
      <c r="C14" s="9" t="s">
        <v>41</v>
      </c>
      <c r="D14" s="9">
        <f t="shared" si="0"/>
        <v>7.1039999999999992E-2</v>
      </c>
      <c r="E14" s="11">
        <v>48</v>
      </c>
      <c r="F14" s="9" t="s">
        <v>17</v>
      </c>
      <c r="G14" s="9">
        <v>1.48</v>
      </c>
    </row>
    <row r="15" spans="2:7" ht="16" x14ac:dyDescent="0.25">
      <c r="B15" s="9" t="s">
        <v>42</v>
      </c>
      <c r="C15" s="9" t="s">
        <v>43</v>
      </c>
      <c r="D15" s="9">
        <f t="shared" si="0"/>
        <v>0.38</v>
      </c>
      <c r="E15" s="11">
        <v>250</v>
      </c>
      <c r="F15" s="9" t="s">
        <v>17</v>
      </c>
      <c r="G15" s="9">
        <v>1.52</v>
      </c>
    </row>
    <row r="16" spans="2:7" ht="16" x14ac:dyDescent="0.25">
      <c r="B16" s="9" t="s">
        <v>44</v>
      </c>
      <c r="C16" s="9" t="s">
        <v>45</v>
      </c>
      <c r="D16" s="9">
        <f t="shared" si="0"/>
        <v>0.2132</v>
      </c>
      <c r="E16" s="11">
        <v>130</v>
      </c>
      <c r="F16" s="9" t="s">
        <v>46</v>
      </c>
      <c r="G16" s="9">
        <v>1.64</v>
      </c>
    </row>
    <row r="17" spans="2:7" ht="16" x14ac:dyDescent="0.25">
      <c r="B17" s="9" t="s">
        <v>47</v>
      </c>
      <c r="C17" s="9" t="s">
        <v>48</v>
      </c>
      <c r="D17" s="9">
        <f t="shared" si="0"/>
        <v>0.36449999999999999</v>
      </c>
      <c r="E17" s="11">
        <v>225</v>
      </c>
      <c r="F17" s="9" t="s">
        <v>49</v>
      </c>
      <c r="G17" s="9">
        <v>1.62</v>
      </c>
    </row>
    <row r="18" spans="2:7" ht="16" x14ac:dyDescent="0.25">
      <c r="B18" s="9" t="s">
        <v>50</v>
      </c>
      <c r="C18" s="9" t="s">
        <v>51</v>
      </c>
      <c r="D18" s="9">
        <f t="shared" si="0"/>
        <v>0.20799999999999999</v>
      </c>
      <c r="E18" s="11">
        <v>130</v>
      </c>
      <c r="F18" s="9" t="s">
        <v>17</v>
      </c>
      <c r="G18" s="9">
        <v>1.6</v>
      </c>
    </row>
    <row r="19" spans="2:7" ht="16" x14ac:dyDescent="0.25">
      <c r="B19" s="9" t="s">
        <v>52</v>
      </c>
      <c r="C19" s="9" t="s">
        <v>53</v>
      </c>
      <c r="D19" s="9">
        <f t="shared" si="0"/>
        <v>0.13589999999999999</v>
      </c>
      <c r="E19" s="11">
        <v>90</v>
      </c>
      <c r="F19" s="9" t="s">
        <v>54</v>
      </c>
      <c r="G19" s="9">
        <v>1.51</v>
      </c>
    </row>
    <row r="20" spans="2:7" ht="16" x14ac:dyDescent="0.25">
      <c r="B20" s="9" t="s">
        <v>55</v>
      </c>
      <c r="C20" s="9" t="s">
        <v>56</v>
      </c>
      <c r="D20" s="9">
        <f t="shared" si="0"/>
        <v>0.36749999999999999</v>
      </c>
      <c r="E20" s="11">
        <v>245</v>
      </c>
      <c r="F20" s="9" t="s">
        <v>17</v>
      </c>
      <c r="G20" s="9">
        <v>1.5</v>
      </c>
    </row>
    <row r="21" spans="2:7" ht="16" x14ac:dyDescent="0.25">
      <c r="B21" s="9" t="s">
        <v>57</v>
      </c>
      <c r="C21" s="9" t="s">
        <v>58</v>
      </c>
      <c r="D21" s="9">
        <f t="shared" si="0"/>
        <v>0.40749999999999997</v>
      </c>
      <c r="E21" s="11">
        <v>250</v>
      </c>
      <c r="F21" s="9" t="s">
        <v>17</v>
      </c>
      <c r="G21" s="9">
        <v>1.63</v>
      </c>
    </row>
    <row r="22" spans="2:7" ht="16" x14ac:dyDescent="0.25">
      <c r="B22" s="9" t="s">
        <v>59</v>
      </c>
      <c r="C22" s="9" t="s">
        <v>60</v>
      </c>
      <c r="D22" s="9">
        <f t="shared" si="0"/>
        <v>0.38539999999999996</v>
      </c>
      <c r="E22" s="11">
        <v>235</v>
      </c>
      <c r="F22" s="9" t="s">
        <v>17</v>
      </c>
      <c r="G22" s="9">
        <v>1.64</v>
      </c>
    </row>
    <row r="23" spans="2:7" ht="16" x14ac:dyDescent="0.25">
      <c r="B23" s="9" t="s">
        <v>61</v>
      </c>
      <c r="C23" s="9" t="s">
        <v>62</v>
      </c>
      <c r="D23" s="9">
        <f t="shared" si="0"/>
        <v>0.53279999999999994</v>
      </c>
      <c r="E23" s="11">
        <v>370</v>
      </c>
      <c r="F23" s="9" t="s">
        <v>17</v>
      </c>
      <c r="G23" s="9">
        <v>1.44</v>
      </c>
    </row>
    <row r="24" spans="2:7" ht="16" x14ac:dyDescent="0.25">
      <c r="B24" s="9" t="s">
        <v>63</v>
      </c>
      <c r="C24" s="9" t="s">
        <v>64</v>
      </c>
      <c r="D24" s="9">
        <f t="shared" si="0"/>
        <v>0.39500000000000002</v>
      </c>
      <c r="E24" s="11">
        <v>250</v>
      </c>
      <c r="F24" s="9" t="s">
        <v>17</v>
      </c>
      <c r="G24" s="9">
        <v>1.58</v>
      </c>
    </row>
    <row r="25" spans="2:7" ht="16" x14ac:dyDescent="0.25">
      <c r="B25" s="9" t="s">
        <v>65</v>
      </c>
      <c r="C25" s="9" t="s">
        <v>66</v>
      </c>
      <c r="D25" s="9">
        <f t="shared" si="0"/>
        <v>0.1036</v>
      </c>
      <c r="E25" s="11">
        <v>70</v>
      </c>
      <c r="F25" s="9" t="s">
        <v>46</v>
      </c>
      <c r="G25" s="9">
        <v>1.48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Gantt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</dc:creator>
  <cp:lastModifiedBy>Pauline Thiebaut</cp:lastModifiedBy>
  <dcterms:created xsi:type="dcterms:W3CDTF">2021-05-17T07:31:20Z</dcterms:created>
  <dcterms:modified xsi:type="dcterms:W3CDTF">2021-06-02T08:31:05Z</dcterms:modified>
</cp:coreProperties>
</file>