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me\Desktop\ST\"/>
    </mc:Choice>
  </mc:AlternateContent>
  <xr:revisionPtr revIDLastSave="0" documentId="13_ncr:1_{6856A641-EBDD-48A9-8EC5-B269BCE8BD32}" xr6:coauthVersionLast="46" xr6:coauthVersionMax="46" xr10:uidLastSave="{00000000-0000-0000-0000-000000000000}"/>
  <bookViews>
    <workbookView xWindow="-108" yWindow="-108" windowWidth="23256" windowHeight="12576" activeTab="2" xr2:uid="{FADF3025-A54F-426F-856F-37821F524624}"/>
  </bookViews>
  <sheets>
    <sheet name="Home" sheetId="1" r:id="rId1"/>
    <sheet name="Article" sheetId="2" r:id="rId2"/>
    <sheet name="Order" sheetId="3" r:id="rId3"/>
    <sheet name="Po" sheetId="4" r:id="rId4"/>
    <sheet name="Booking" sheetId="5" r:id="rId5"/>
    <sheet name="Fournisseur" sheetId="6" r:id="rId6"/>
    <sheet name="Client" sheetId="7" r:id="rId7"/>
    <sheet name="Config" sheetId="8" r:id="rId8"/>
  </sheets>
  <definedNames>
    <definedName name="article">Tableau3[Nom]</definedName>
    <definedName name="supplier">Tableau1[Nom]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I7" i="2"/>
  <c r="K7" i="2"/>
  <c r="E20" i="8"/>
  <c r="H8" i="2"/>
  <c r="I8" i="2"/>
  <c r="K8" i="2"/>
  <c r="H6" i="2"/>
  <c r="I6" i="2"/>
  <c r="K6" i="2"/>
  <c r="I8" i="7"/>
  <c r="I9" i="7"/>
  <c r="I10" i="7"/>
  <c r="I11" i="7"/>
  <c r="I12" i="7"/>
  <c r="I13" i="7"/>
  <c r="I14" i="7"/>
  <c r="I15" i="7"/>
  <c r="I16" i="7"/>
  <c r="I17" i="7"/>
  <c r="I18" i="7"/>
  <c r="I19" i="7"/>
  <c r="I20" i="7"/>
  <c r="I21" i="7"/>
  <c r="I22" i="7"/>
  <c r="I23" i="7"/>
  <c r="I24" i="7"/>
  <c r="I25" i="7"/>
  <c r="I26" i="7"/>
  <c r="I7" i="7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7" i="6"/>
</calcChain>
</file>

<file path=xl/sharedStrings.xml><?xml version="1.0" encoding="utf-8"?>
<sst xmlns="http://schemas.openxmlformats.org/spreadsheetml/2006/main" count="262" uniqueCount="120">
  <si>
    <t>Nom</t>
  </si>
  <si>
    <t>Adress</t>
  </si>
  <si>
    <t>Cp</t>
  </si>
  <si>
    <t>ville</t>
  </si>
  <si>
    <t>Pays</t>
  </si>
  <si>
    <t>Téléphone</t>
  </si>
  <si>
    <t>Mail</t>
  </si>
  <si>
    <t>Group</t>
  </si>
  <si>
    <t>supp1</t>
  </si>
  <si>
    <t>adress 1</t>
  </si>
  <si>
    <t>bruxelles</t>
  </si>
  <si>
    <t>Belgique</t>
  </si>
  <si>
    <t>0444 44 44 44</t>
  </si>
  <si>
    <t>excelderien@gmail.com</t>
  </si>
  <si>
    <t>supp2</t>
  </si>
  <si>
    <t>adress 2</t>
  </si>
  <si>
    <t>445 44 44 44</t>
  </si>
  <si>
    <t>supp3</t>
  </si>
  <si>
    <t>adress 3</t>
  </si>
  <si>
    <t>446 44 44 44</t>
  </si>
  <si>
    <t>supp4</t>
  </si>
  <si>
    <t>adress 4</t>
  </si>
  <si>
    <t>447 44 44 44</t>
  </si>
  <si>
    <t>supp5</t>
  </si>
  <si>
    <t>adress 5</t>
  </si>
  <si>
    <t>448 44 44 44</t>
  </si>
  <si>
    <t>supp6</t>
  </si>
  <si>
    <t>adress 6</t>
  </si>
  <si>
    <t>449 44 44 44</t>
  </si>
  <si>
    <t>supp7</t>
  </si>
  <si>
    <t>adress 7</t>
  </si>
  <si>
    <t>450 44 44 44</t>
  </si>
  <si>
    <t>supp8</t>
  </si>
  <si>
    <t>adress 8</t>
  </si>
  <si>
    <t>451 44 44 44</t>
  </si>
  <si>
    <t>supp9</t>
  </si>
  <si>
    <t>adress 9</t>
  </si>
  <si>
    <t>452 44 44 44</t>
  </si>
  <si>
    <t>supp10</t>
  </si>
  <si>
    <t>adress 10</t>
  </si>
  <si>
    <t>453 44 44 44</t>
  </si>
  <si>
    <t>supp11</t>
  </si>
  <si>
    <t>adress 11</t>
  </si>
  <si>
    <t>454 44 44 44</t>
  </si>
  <si>
    <t>supp12</t>
  </si>
  <si>
    <t>adress 12</t>
  </si>
  <si>
    <t>455 44 44 44</t>
  </si>
  <si>
    <t>supp13</t>
  </si>
  <si>
    <t>adress 13</t>
  </si>
  <si>
    <t>456 44 44 44</t>
  </si>
  <si>
    <t>supp14</t>
  </si>
  <si>
    <t>adress 14</t>
  </si>
  <si>
    <t>457 44 44 44</t>
  </si>
  <si>
    <t>custom1</t>
  </si>
  <si>
    <t>custom2</t>
  </si>
  <si>
    <t>custom3</t>
  </si>
  <si>
    <t>custom4</t>
  </si>
  <si>
    <t>custom5</t>
  </si>
  <si>
    <t>custom6</t>
  </si>
  <si>
    <t>custom7</t>
  </si>
  <si>
    <t>custom8</t>
  </si>
  <si>
    <t>custom9</t>
  </si>
  <si>
    <t>custom10</t>
  </si>
  <si>
    <t>custom11</t>
  </si>
  <si>
    <t>custom12</t>
  </si>
  <si>
    <t>custom13</t>
  </si>
  <si>
    <t>custom14</t>
  </si>
  <si>
    <t>custom15</t>
  </si>
  <si>
    <t>adress 15</t>
  </si>
  <si>
    <t>458 44 44 44</t>
  </si>
  <si>
    <t>custom16</t>
  </si>
  <si>
    <t>adress 16</t>
  </si>
  <si>
    <t>459 44 44 44</t>
  </si>
  <si>
    <t>custom17</t>
  </si>
  <si>
    <t>adress 17</t>
  </si>
  <si>
    <t>460 44 44 44</t>
  </si>
  <si>
    <t>custom18</t>
  </si>
  <si>
    <t>adress 18</t>
  </si>
  <si>
    <t>461 44 44 44</t>
  </si>
  <si>
    <t>custom19</t>
  </si>
  <si>
    <t>adress 19</t>
  </si>
  <si>
    <t>462 44 44 44</t>
  </si>
  <si>
    <t>custom20</t>
  </si>
  <si>
    <t>adress 20</t>
  </si>
  <si>
    <t>463 44 44 44</t>
  </si>
  <si>
    <t xml:space="preserve">Nr Article </t>
  </si>
  <si>
    <t>Stock</t>
  </si>
  <si>
    <t>Vide</t>
  </si>
  <si>
    <t>PA HT</t>
  </si>
  <si>
    <t>TVA</t>
  </si>
  <si>
    <t>Stock PA HT</t>
  </si>
  <si>
    <t>Stock PV HT</t>
  </si>
  <si>
    <t>Stock min</t>
  </si>
  <si>
    <t>Flag</t>
  </si>
  <si>
    <t>5</t>
  </si>
  <si>
    <t>10</t>
  </si>
  <si>
    <t>15</t>
  </si>
  <si>
    <t>20</t>
  </si>
  <si>
    <t>25</t>
  </si>
  <si>
    <t>30</t>
  </si>
  <si>
    <t>35</t>
  </si>
  <si>
    <t>1</t>
  </si>
  <si>
    <t>&gt;35</t>
  </si>
  <si>
    <t>Status</t>
  </si>
  <si>
    <t>Active</t>
  </si>
  <si>
    <t>Date</t>
  </si>
  <si>
    <t xml:space="preserve">Client </t>
  </si>
  <si>
    <t>Nombre</t>
  </si>
  <si>
    <t>PV TTC</t>
  </si>
  <si>
    <t xml:space="preserve">Opération </t>
  </si>
  <si>
    <t>Remise</t>
  </si>
  <si>
    <t>SATE45G</t>
  </si>
  <si>
    <t>8</t>
  </si>
  <si>
    <t>SATE80G</t>
  </si>
  <si>
    <t>SANTE45G</t>
  </si>
  <si>
    <t>Order</t>
  </si>
  <si>
    <t>Client-</t>
  </si>
  <si>
    <t>pain</t>
  </si>
  <si>
    <t>viande</t>
  </si>
  <si>
    <t>legume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</si>
</sst>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&quot;Besoin&quot;"/>
    <numFmt numFmtId="165" formatCode="_-* #,##0.00\ [$€-80C]_-;\-* #,##0.00\ [$€-80C]_-;_-* &quot;-&quot;??\ [$€-80C]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theme="1"/>
      </patternFill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/>
    </xf>
    <xf numFmtId="0" fontId="3" fillId="0" borderId="0" xfId="2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3" fillId="3" borderId="2" xfId="2" applyFont="1" applyFill="1" applyBorder="1" applyAlignment="1">
      <alignment horizontal="center"/>
    </xf>
    <xf numFmtId="9" fontId="0" fillId="0" borderId="0" xfId="1" applyFont="1"/>
    <xf numFmtId="164" fontId="0" fillId="0" borderId="0" xfId="0" applyNumberFormat="1"/>
    <xf numFmtId="0" fontId="5" fillId="0" borderId="0" xfId="0" applyFont="1"/>
    <xf numFmtId="7" fontId="0" fillId="0" borderId="0" xfId="0" applyNumberFormat="1"/>
    <xf numFmtId="165" fontId="0" fillId="0" borderId="0" xfId="3" applyNumberFormat="1" applyFont="1" applyAlignment="1">
      <alignment horizontal="center"/>
    </xf>
    <xf numFmtId="0" fontId="0" fillId="0" borderId="0" xfId="1" applyNumberFormat="1" applyFont="1" applyAlignment="1">
      <alignment horizontal="center"/>
    </xf>
    <xf numFmtId="9" fontId="0" fillId="0" borderId="0" xfId="1" applyFont="1" applyAlignment="1">
      <alignment horizontal="center"/>
    </xf>
    <xf numFmtId="22" fontId="0" fillId="0" borderId="0" xfId="0" applyNumberFormat="1" applyAlignment="1">
      <alignment horizontal="center"/>
    </xf>
  </cellXfs>
  <cellStyles count="4">
    <cellStyle name="Lien hypertexte" xfId="2" builtinId="8"/>
    <cellStyle name="Monétaire" xfId="3" builtinId="4"/>
    <cellStyle name="Normal" xfId="0" builtinId="0"/>
    <cellStyle name="Pourcentage" xfId="1" builtinId="5"/>
  </cellStyles>
  <dxfs count="40">
    <dxf>
      <fill>
        <patternFill>
          <bgColor rgb="FF0070C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70C0"/>
        </patternFill>
      </fill>
    </dxf>
    <dxf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1"/>
        </top>
        <bottom/>
        <vertical/>
        <horizontal/>
      </border>
    </dxf>
    <dxf>
      <border outline="0">
        <top style="thin">
          <color theme="1"/>
        </top>
      </border>
    </dxf>
    <dxf>
      <border outline="0"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0" tint="-0.14999847407452621"/>
          <bgColor theme="0" tint="-0.14999847407452621"/>
        </patternFill>
      </fill>
      <alignment horizontal="center" vertical="bottom" textRotation="0" wrapText="0" indent="0" justifyLastLine="0" shrinkToFit="0" readingOrder="0"/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1"/>
          <bgColor theme="1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_-* #,##0.00\ [$€-80C]_-;\-* #,##0.00\ [$€-80C]_-;_-* &quot;-&quot;??\ [$€-80C]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&quot;Besoin&quot;"/>
    </dxf>
    <dxf>
      <numFmt numFmtId="164" formatCode="&quot;Besoin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38100</xdr:colOff>
          <xdr:row>1</xdr:row>
          <xdr:rowOff>76200</xdr:rowOff>
        </xdr:from>
        <xdr:to>
          <xdr:col>1</xdr:col>
          <xdr:colOff>579120</xdr:colOff>
          <xdr:row>3</xdr:row>
          <xdr:rowOff>53340</xdr:rowOff>
        </xdr:to>
        <xdr:sp macro="" textlink="">
          <xdr:nvSpPr>
            <xdr:cNvPr id="1030" name="CommandButton1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777240</xdr:colOff>
          <xdr:row>1</xdr:row>
          <xdr:rowOff>83820</xdr:rowOff>
        </xdr:from>
        <xdr:to>
          <xdr:col>1</xdr:col>
          <xdr:colOff>693420</xdr:colOff>
          <xdr:row>3</xdr:row>
          <xdr:rowOff>137160</xdr:rowOff>
        </xdr:to>
        <xdr:sp macro="" textlink="">
          <xdr:nvSpPr>
            <xdr:cNvPr id="3077" name="C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2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A662365-4959-45C7-8483-F1FEA35CCB41}" name="Tableau3" displayName="Tableau3" ref="B5:V8" totalsRowShown="0">
  <autoFilter ref="B5:V8" xr:uid="{0D3C7068-2672-4F52-8876-0DAC89A2F563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</autoFilter>
  <tableColumns count="21">
    <tableColumn id="1" xr3:uid="{EC66DDD8-C4B4-4F2A-81FD-CD1629712C80}" name="Nr Article "/>
    <tableColumn id="2" xr3:uid="{3957EB29-121A-4D61-8774-5BA61DC8E3D8}" name="Nom"/>
    <tableColumn id="4" xr3:uid="{F3418721-05CA-483B-B783-804CB41E9302}" name="PA HT"/>
    <tableColumn id="5" xr3:uid="{39A93195-1976-49EB-A164-3BCCE0E990AB}" name="PV TTC"/>
    <tableColumn id="6" xr3:uid="{69C69661-051E-4C54-AB97-1599525C1CD7}" name="TVA" dataDxfId="39" dataCellStyle="Pourcentage"/>
    <tableColumn id="7" xr3:uid="{9757A5D3-B88D-41A9-A7C6-18148BD961C6}" name="Stock"/>
    <tableColumn id="8" xr3:uid="{E57BA3D4-9F1E-451B-9FAA-7D2ED137A79D}" name="Stock PA HT">
      <calculatedColumnFormula>D6*G6</calculatedColumnFormula>
    </tableColumn>
    <tableColumn id="9" xr3:uid="{E45E3493-F89C-42AC-9B06-0E3462A1635C}" name="Stock PV HT">
      <calculatedColumnFormula>E6*G6</calculatedColumnFormula>
    </tableColumn>
    <tableColumn id="10" xr3:uid="{BA9653D4-9844-4785-99EC-38883A87B603}" name="Stock min"/>
    <tableColumn id="11" xr3:uid="{05257D0A-FC58-4852-9955-8435AF4880ED}" name="Flag" dataDxfId="38">
      <calculatedColumnFormula>IF(G6&lt;J6,1,"")</calculatedColumnFormula>
    </tableColumn>
    <tableColumn id="3" xr3:uid="{CFC34E00-6ADA-47F6-8FF4-C51BE053328E}" name="Status" dataDxfId="37"/>
    <tableColumn id="12" xr3:uid="{49A6B7E6-FCCE-4C51-A91B-0620A317BB8F}" name="Vide"/>
    <tableColumn id="13" xr3:uid="{F0AF0E9B-67B4-437C-B708-92B18A10E8A3}" name="1"/>
    <tableColumn id="14" xr3:uid="{2E6AE162-D6B6-42DB-AB5D-764AA00F9F3C}" name="5"/>
    <tableColumn id="15" xr3:uid="{518A7FB7-49C9-4D25-8AF1-ED356841D959}" name="10"/>
    <tableColumn id="16" xr3:uid="{202E3683-1A01-48A4-B402-BE8A11B21C75}" name="15"/>
    <tableColumn id="17" xr3:uid="{88618132-75AE-4467-A235-600E78E109BD}" name="20"/>
    <tableColumn id="18" xr3:uid="{60250EBB-E256-4031-86C4-4E1CB1DDF0DE}" name="25"/>
    <tableColumn id="19" xr3:uid="{E5E13A17-2748-43B5-A1C4-63E7AD7AEDA6}" name="30"/>
    <tableColumn id="20" xr3:uid="{C2EE6CBD-8B2D-4C40-BD3B-282073668038}" name="35"/>
    <tableColumn id="21" xr3:uid="{79A40119-56B9-416D-8DEE-D3E95EE69B6C}" name="&gt;35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4987ECD-0B78-47DF-B53B-AE513200AE6C}" name="Tableau4" displayName="Tableau4" ref="B5:H6" insertRow="1" totalsRowShown="0" headerRowDxfId="36">
  <autoFilter ref="B5:H6" xr:uid="{F7476FA9-1CF8-40DB-89A1-B97E5E1361A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41BB33FC-160B-411D-97E7-C9C5141D723A}" name="Client " dataDxfId="35"/>
    <tableColumn id="2" xr3:uid="{A674C574-989D-43FC-BAC8-6618DAF3FFD5}" name="Date" dataDxfId="34"/>
    <tableColumn id="4" xr3:uid="{9A0CF6FA-C5F8-4EB8-9469-62A1853CB0EF}" name="Nom" dataDxfId="33"/>
    <tableColumn id="5" xr3:uid="{38D023AF-3A7A-44AF-953A-F9C79A41ADC3}" name="Nombre" dataDxfId="32"/>
    <tableColumn id="6" xr3:uid="{932583EC-CCFA-4CF6-B2D0-4FD9DEB0DFB0}" name="PV TTC" dataDxfId="31" dataCellStyle="Monétaire"/>
    <tableColumn id="7" xr3:uid="{C5669745-0F29-4FE6-AB2E-129D46C953DD}" name="Opération " dataDxfId="30" dataCellStyle="Pourcentage"/>
    <tableColumn id="8" xr3:uid="{A3B17C92-6F25-4F32-A36F-D8F20BE1B8F1}" name="Remise" dataDxfId="29" dataCellStyle="Pourcentage"/>
  </tableColumns>
  <tableStyleInfo name="TableStyleMedium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19D8D4-3E2B-422B-B794-63FB59C25EC7}" name="Tableau1" displayName="Tableau1" ref="B6:I20" totalsRowShown="0" headerRowDxfId="28" dataDxfId="27">
  <autoFilter ref="B6:I20" xr:uid="{94442E3F-3C8E-40EE-880A-8749BF5D167D}"/>
  <tableColumns count="8">
    <tableColumn id="1" xr3:uid="{10F26803-C97C-4EF1-B94D-3569DDDBBBDD}" name="Nom" dataDxfId="26"/>
    <tableColumn id="2" xr3:uid="{921EFF0F-9678-4C22-8E13-4A63579B0203}" name="Adress" dataDxfId="25"/>
    <tableColumn id="3" xr3:uid="{81B7C98A-858F-445F-8541-E1A56D6539AD}" name="Cp" dataDxfId="24"/>
    <tableColumn id="4" xr3:uid="{8FD83AEC-FE01-4A12-9875-E2262DF6BC5C}" name="ville" dataDxfId="23"/>
    <tableColumn id="5" xr3:uid="{163D0822-7A36-4F88-AD9E-3FA1C7BCCD22}" name="Pays" dataDxfId="22"/>
    <tableColumn id="6" xr3:uid="{A11BB8C9-C0AA-4FC2-8CC7-8DF0AE6C89A6}" name="Téléphone" dataDxfId="21"/>
    <tableColumn id="7" xr3:uid="{6221D0D5-5C8F-48BC-938B-21169EB1239B}" name="Mail" dataDxfId="20" dataCellStyle="Lien hypertexte"/>
    <tableColumn id="8" xr3:uid="{05DF6074-B702-4792-B8B7-91FD47AE0131}" name="Group" dataDxfId="19">
      <calculatedColumnFormula>CONCATENATE(LEFT(F7,2),"-",D7,", ",E7)</calculatedColumnFormula>
    </tableColumn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0496D85-31C3-4D4A-8D11-BD0FFDC05D96}" name="Tableau2" displayName="Tableau2" ref="B6:I26" totalsRowShown="0" headerRowDxfId="18" dataDxfId="16" headerRowBorderDxfId="17" tableBorderDxfId="15" totalsRowBorderDxfId="14">
  <autoFilter ref="B6:I26" xr:uid="{931F2A2B-74BE-4A9A-A078-7F86B71D22EE}"/>
  <tableColumns count="8">
    <tableColumn id="1" xr3:uid="{2F53F0A2-2E79-4717-9F67-85A41B5D6C0A}" name="Nom" dataDxfId="13"/>
    <tableColumn id="2" xr3:uid="{641F3BBC-D3B6-44B8-95F2-E0194DBAEA96}" name="Adress" dataDxfId="12"/>
    <tableColumn id="3" xr3:uid="{D33EBE14-1707-4BE1-BC4F-E44B91298DDB}" name="Cp" dataDxfId="11"/>
    <tableColumn id="4" xr3:uid="{94E7A2B3-A646-4097-B0D9-60EE0834805D}" name="ville" dataDxfId="10"/>
    <tableColumn id="5" xr3:uid="{F867AC44-50AB-4436-A667-68F9771F235D}" name="Pays" dataDxfId="9"/>
    <tableColumn id="6" xr3:uid="{637B52DE-95A7-4761-9D1A-9928E11EE06A}" name="Téléphone" dataDxfId="8"/>
    <tableColumn id="7" xr3:uid="{9FD38AA4-C93C-470A-B452-08459E239956}" name="Mail" dataDxfId="7" dataCellStyle="Lien hypertexte"/>
    <tableColumn id="8" xr3:uid="{3875A6B8-DAD4-4A32-90CC-EF57F5EF074F}" name="Group" dataDxfId="6">
      <calculatedColumnFormula>CONCATENATE(LEFT(F7,2),"-",D7,", ",E7)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2.xml"/><Relationship Id="rId4" Type="http://schemas.openxmlformats.org/officeDocument/2006/relationships/image" Target="../media/image2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excelderien@gmail.com" TargetMode="External"/><Relationship Id="rId13" Type="http://schemas.openxmlformats.org/officeDocument/2006/relationships/hyperlink" Target="mailto:excelderien@gmail.com" TargetMode="External"/><Relationship Id="rId3" Type="http://schemas.openxmlformats.org/officeDocument/2006/relationships/hyperlink" Target="mailto:excelderien@gmail.com" TargetMode="External"/><Relationship Id="rId7" Type="http://schemas.openxmlformats.org/officeDocument/2006/relationships/hyperlink" Target="mailto:excelderien@gmail.com" TargetMode="External"/><Relationship Id="rId12" Type="http://schemas.openxmlformats.org/officeDocument/2006/relationships/hyperlink" Target="mailto:excelderien@gmail.com" TargetMode="External"/><Relationship Id="rId2" Type="http://schemas.openxmlformats.org/officeDocument/2006/relationships/hyperlink" Target="mailto:excelderien@gmail.com" TargetMode="External"/><Relationship Id="rId1" Type="http://schemas.openxmlformats.org/officeDocument/2006/relationships/hyperlink" Target="mailto:excelderien@gmail.com" TargetMode="External"/><Relationship Id="rId6" Type="http://schemas.openxmlformats.org/officeDocument/2006/relationships/hyperlink" Target="mailto:excelderien@gmail.com" TargetMode="External"/><Relationship Id="rId11" Type="http://schemas.openxmlformats.org/officeDocument/2006/relationships/hyperlink" Target="mailto:excelderien@gmail.com" TargetMode="External"/><Relationship Id="rId5" Type="http://schemas.openxmlformats.org/officeDocument/2006/relationships/hyperlink" Target="mailto:excelderien@gmail.com" TargetMode="External"/><Relationship Id="rId15" Type="http://schemas.openxmlformats.org/officeDocument/2006/relationships/table" Target="../tables/table3.xml"/><Relationship Id="rId10" Type="http://schemas.openxmlformats.org/officeDocument/2006/relationships/hyperlink" Target="mailto:excelderien@gmail.com" TargetMode="External"/><Relationship Id="rId4" Type="http://schemas.openxmlformats.org/officeDocument/2006/relationships/hyperlink" Target="mailto:excelderien@gmail.com" TargetMode="External"/><Relationship Id="rId9" Type="http://schemas.openxmlformats.org/officeDocument/2006/relationships/hyperlink" Target="mailto:excelderien@gmail.com" TargetMode="External"/><Relationship Id="rId14" Type="http://schemas.openxmlformats.org/officeDocument/2006/relationships/hyperlink" Target="mailto:excelderien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excelderien@gmail.com" TargetMode="External"/><Relationship Id="rId13" Type="http://schemas.openxmlformats.org/officeDocument/2006/relationships/hyperlink" Target="mailto:excelderien@gmail.com" TargetMode="External"/><Relationship Id="rId18" Type="http://schemas.openxmlformats.org/officeDocument/2006/relationships/hyperlink" Target="mailto:excelderien@gmail.com" TargetMode="External"/><Relationship Id="rId3" Type="http://schemas.openxmlformats.org/officeDocument/2006/relationships/hyperlink" Target="mailto:excelderien@gmail.com" TargetMode="External"/><Relationship Id="rId21" Type="http://schemas.openxmlformats.org/officeDocument/2006/relationships/table" Target="../tables/table4.xml"/><Relationship Id="rId7" Type="http://schemas.openxmlformats.org/officeDocument/2006/relationships/hyperlink" Target="mailto:excelderien@gmail.com" TargetMode="External"/><Relationship Id="rId12" Type="http://schemas.openxmlformats.org/officeDocument/2006/relationships/hyperlink" Target="mailto:excelderien@gmail.com" TargetMode="External"/><Relationship Id="rId17" Type="http://schemas.openxmlformats.org/officeDocument/2006/relationships/hyperlink" Target="mailto:excelderien@gmail.com" TargetMode="External"/><Relationship Id="rId2" Type="http://schemas.openxmlformats.org/officeDocument/2006/relationships/hyperlink" Target="mailto:excelderien@gmail.com" TargetMode="External"/><Relationship Id="rId16" Type="http://schemas.openxmlformats.org/officeDocument/2006/relationships/hyperlink" Target="mailto:excelderien@gmail.com" TargetMode="External"/><Relationship Id="rId20" Type="http://schemas.openxmlformats.org/officeDocument/2006/relationships/hyperlink" Target="mailto:excelderien@gmail.com" TargetMode="External"/><Relationship Id="rId1" Type="http://schemas.openxmlformats.org/officeDocument/2006/relationships/hyperlink" Target="mailto:excelderien@gmail.com" TargetMode="External"/><Relationship Id="rId6" Type="http://schemas.openxmlformats.org/officeDocument/2006/relationships/hyperlink" Target="mailto:excelderien@gmail.com" TargetMode="External"/><Relationship Id="rId11" Type="http://schemas.openxmlformats.org/officeDocument/2006/relationships/hyperlink" Target="mailto:excelderien@gmail.com" TargetMode="External"/><Relationship Id="rId5" Type="http://schemas.openxmlformats.org/officeDocument/2006/relationships/hyperlink" Target="mailto:excelderien@gmail.com" TargetMode="External"/><Relationship Id="rId15" Type="http://schemas.openxmlformats.org/officeDocument/2006/relationships/hyperlink" Target="mailto:excelderien@gmail.com" TargetMode="External"/><Relationship Id="rId10" Type="http://schemas.openxmlformats.org/officeDocument/2006/relationships/hyperlink" Target="mailto:excelderien@gmail.com" TargetMode="External"/><Relationship Id="rId19" Type="http://schemas.openxmlformats.org/officeDocument/2006/relationships/hyperlink" Target="mailto:excelderien@gmail.com" TargetMode="External"/><Relationship Id="rId4" Type="http://schemas.openxmlformats.org/officeDocument/2006/relationships/hyperlink" Target="mailto:excelderien@gmail.com" TargetMode="External"/><Relationship Id="rId9" Type="http://schemas.openxmlformats.org/officeDocument/2006/relationships/hyperlink" Target="mailto:excelderien@gmail.com" TargetMode="External"/><Relationship Id="rId14" Type="http://schemas.openxmlformats.org/officeDocument/2006/relationships/hyperlink" Target="mailto:excelderien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22B229-FC20-4008-889B-9C1C73CC711A}">
  <sheetPr codeName="Feuil1"/>
  <dimension ref="A1"/>
  <sheetViews>
    <sheetView topLeftCell="A13" workbookViewId="0">
      <selection activeCell="B7" sqref="B7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F15C6-8AC5-4507-B5F4-E52C977E6749}">
  <sheetPr codeName="Feuil2"/>
  <dimension ref="B4:V8"/>
  <sheetViews>
    <sheetView showGridLines="0" workbookViewId="0">
      <selection activeCell="C21" sqref="C21"/>
    </sheetView>
  </sheetViews>
  <sheetFormatPr baseColWidth="10" defaultRowHeight="14.4" x14ac:dyDescent="0.3"/>
  <cols>
    <col min="3" max="3" width="35" customWidth="1"/>
    <col min="4" max="4" width="7.88671875" customWidth="1"/>
    <col min="5" max="5" width="8.33203125" customWidth="1"/>
    <col min="6" max="6" width="6.33203125" customWidth="1"/>
    <col min="7" max="7" width="7.5546875" customWidth="1"/>
    <col min="8" max="9" width="13" customWidth="1"/>
    <col min="10" max="10" width="11.21875" customWidth="1"/>
    <col min="11" max="12" width="9.5546875" customWidth="1"/>
    <col min="13" max="13" width="1.44140625" customWidth="1"/>
    <col min="14" max="14" width="4.5546875" customWidth="1"/>
    <col min="15" max="21" width="4.88671875" customWidth="1"/>
    <col min="22" max="22" width="5.88671875" customWidth="1"/>
    <col min="23" max="24" width="4.5546875" customWidth="1"/>
    <col min="25" max="28" width="5" customWidth="1"/>
  </cols>
  <sheetData>
    <row r="4" spans="2:22" x14ac:dyDescent="0.3">
      <c r="N4">
        <v>1</v>
      </c>
      <c r="O4">
        <v>5</v>
      </c>
      <c r="P4">
        <v>10</v>
      </c>
      <c r="Q4">
        <v>15</v>
      </c>
      <c r="R4">
        <v>20</v>
      </c>
      <c r="S4">
        <v>25</v>
      </c>
      <c r="T4">
        <v>30</v>
      </c>
      <c r="U4">
        <v>35</v>
      </c>
    </row>
    <row r="5" spans="2:22" x14ac:dyDescent="0.3">
      <c r="B5" t="s">
        <v>85</v>
      </c>
      <c r="C5" t="s">
        <v>0</v>
      </c>
      <c r="D5" t="s">
        <v>88</v>
      </c>
      <c r="E5" t="s">
        <v>108</v>
      </c>
      <c r="F5" t="s">
        <v>89</v>
      </c>
      <c r="G5" t="s">
        <v>86</v>
      </c>
      <c r="H5" t="s">
        <v>90</v>
      </c>
      <c r="I5" t="s">
        <v>91</v>
      </c>
      <c r="J5" t="s">
        <v>92</v>
      </c>
      <c r="K5" t="s">
        <v>93</v>
      </c>
      <c r="L5" t="s">
        <v>103</v>
      </c>
      <c r="M5" s="8" t="s">
        <v>87</v>
      </c>
      <c r="N5" t="s">
        <v>101</v>
      </c>
      <c r="O5" t="s">
        <v>94</v>
      </c>
      <c r="P5" t="s">
        <v>95</v>
      </c>
      <c r="Q5" t="s">
        <v>96</v>
      </c>
      <c r="R5" t="s">
        <v>97</v>
      </c>
      <c r="S5" t="s">
        <v>98</v>
      </c>
      <c r="T5" t="s">
        <v>99</v>
      </c>
      <c r="U5" t="s">
        <v>100</v>
      </c>
      <c r="V5" t="s">
        <v>102</v>
      </c>
    </row>
    <row r="6" spans="2:22" x14ac:dyDescent="0.3">
      <c r="B6" t="s">
        <v>111</v>
      </c>
      <c r="C6" t="s">
        <v>117</v>
      </c>
      <c r="D6" s="9">
        <v>1.68</v>
      </c>
      <c r="E6" s="9">
        <v>7.5</v>
      </c>
      <c r="F6" s="6" t="s">
        <v>112</v>
      </c>
      <c r="G6">
        <v>25</v>
      </c>
      <c r="H6">
        <f>D6*G6</f>
        <v>42</v>
      </c>
      <c r="I6">
        <f>E6*G6</f>
        <v>187.5</v>
      </c>
      <c r="J6">
        <v>20</v>
      </c>
      <c r="K6" s="7" t="str">
        <f>IF(G6&lt;J6,1,"")</f>
        <v/>
      </c>
      <c r="L6" s="7" t="s">
        <v>104</v>
      </c>
      <c r="M6" s="8"/>
    </row>
    <row r="7" spans="2:22" x14ac:dyDescent="0.3">
      <c r="B7" t="s">
        <v>113</v>
      </c>
      <c r="C7" t="s">
        <v>118</v>
      </c>
      <c r="D7" s="9">
        <v>1.84</v>
      </c>
      <c r="E7" s="9">
        <v>8.5</v>
      </c>
      <c r="F7" s="6" t="s">
        <v>112</v>
      </c>
      <c r="G7">
        <v>25</v>
      </c>
      <c r="H7" s="9">
        <f>D7*G7</f>
        <v>46</v>
      </c>
      <c r="I7" s="9">
        <f>E7*G7</f>
        <v>212.5</v>
      </c>
      <c r="J7">
        <v>25</v>
      </c>
      <c r="K7" s="7" t="str">
        <f>IF(G7&lt;J7,1,"")</f>
        <v/>
      </c>
      <c r="L7" s="7" t="s">
        <v>104</v>
      </c>
      <c r="M7" s="8"/>
    </row>
    <row r="8" spans="2:22" x14ac:dyDescent="0.3">
      <c r="B8" t="s">
        <v>114</v>
      </c>
      <c r="C8" t="s">
        <v>119</v>
      </c>
      <c r="D8" s="9">
        <v>1.68</v>
      </c>
      <c r="E8" s="9">
        <v>7.5</v>
      </c>
      <c r="F8" s="6" t="s">
        <v>112</v>
      </c>
      <c r="G8">
        <v>25</v>
      </c>
      <c r="H8" s="9">
        <f>D8*G8</f>
        <v>42</v>
      </c>
      <c r="I8" s="9">
        <f>E8*G8</f>
        <v>187.5</v>
      </c>
      <c r="J8">
        <v>30</v>
      </c>
      <c r="K8" s="7">
        <f>IF(G8&lt;J8,1,"")</f>
        <v>1</v>
      </c>
      <c r="L8" s="7" t="s">
        <v>104</v>
      </c>
      <c r="M8" s="8"/>
    </row>
  </sheetData>
  <conditionalFormatting sqref="M6:M8">
    <cfRule type="expression" dxfId="5" priority="1">
      <formula>$B6&lt;&gt;""</formula>
    </cfRule>
  </conditionalFormatting>
  <conditionalFormatting sqref="N6:U8">
    <cfRule type="expression" dxfId="4" priority="8">
      <formula>AND($B6&lt;&gt;"",$G6&lt;$J6,$G6&gt;=N$4)</formula>
    </cfRule>
    <cfRule type="expression" dxfId="3" priority="9">
      <formula>AND($B6&lt;&gt;"",$G6&gt;=$J6,$G6&gt;=N$4)</formula>
    </cfRule>
    <cfRule type="expression" dxfId="2" priority="10">
      <formula>$B6&lt;&gt;""</formula>
    </cfRule>
  </conditionalFormatting>
  <conditionalFormatting sqref="V6:V8">
    <cfRule type="expression" dxfId="1" priority="11">
      <formula>AND($B6&lt;&gt;"",$G6&lt;$J6,$G6&gt;$U$4)</formula>
    </cfRule>
    <cfRule type="expression" dxfId="0" priority="12">
      <formula>AND($B6&lt;&gt;"",$G6&gt;=$J6,$G6&gt;$U$4)</formula>
    </cfRule>
  </conditionalFormatting>
  <dataValidations disablePrompts="1" count="1">
    <dataValidation type="list" allowBlank="1" showInputMessage="1" showErrorMessage="1" sqref="L6:L8" xr:uid="{F8B2C784-9550-4FE5-A306-73EED375A32C}">
      <formula1>"Active,Inactive"</formula1>
    </dataValidation>
  </dataValidations>
  <pageMargins left="0.7" right="0.7" top="0.75" bottom="0.75" header="0.3" footer="0.3"/>
  <pageSetup paperSize="9" orientation="portrait" horizontalDpi="300" verticalDpi="0" copies="0" r:id="rId1"/>
  <drawing r:id="rId2"/>
  <legacyDrawing r:id="rId3"/>
  <controls>
    <mc:AlternateContent xmlns:mc="http://schemas.openxmlformats.org/markup-compatibility/2006">
      <mc:Choice Requires="x14">
        <control shapeId="1030" r:id="rId4" name="CommandButton1">
          <controlPr defaultSize="0" autoLine="0" r:id="rId5">
            <anchor moveWithCells="1">
              <from>
                <xdr:col>1</xdr:col>
                <xdr:colOff>38100</xdr:colOff>
                <xdr:row>1</xdr:row>
                <xdr:rowOff>76200</xdr:rowOff>
              </from>
              <to>
                <xdr:col>1</xdr:col>
                <xdr:colOff>579120</xdr:colOff>
                <xdr:row>3</xdr:row>
                <xdr:rowOff>53340</xdr:rowOff>
              </to>
            </anchor>
          </controlPr>
        </control>
      </mc:Choice>
      <mc:Fallback>
        <control shapeId="1030" r:id="rId4" name="CommandButton1"/>
      </mc:Fallback>
    </mc:AlternateContent>
  </controls>
  <tableParts count="1">
    <tablePart r:id="rId6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9" id="{4BE3FE2B-E1D7-4EE3-9E87-98052DAFE6F4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1</xm:f>
              </x14:cfvo>
              <x14:cfIcon iconSet="NoIcons" iconId="0"/>
              <x14:cfIcon iconSet="NoIcons" iconId="0"/>
              <x14:cfIcon iconSet="3Flags" iconId="0"/>
            </x14:iconSet>
          </x14:cfRule>
          <xm:sqref>K6:L8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BB67F-8210-41B0-8713-CFCA07716733}">
  <sheetPr codeName="Feuil3"/>
  <dimension ref="B5:H6"/>
  <sheetViews>
    <sheetView showGridLines="0" tabSelected="1" workbookViewId="0">
      <selection activeCell="B13" sqref="B13"/>
    </sheetView>
  </sheetViews>
  <sheetFormatPr baseColWidth="10" defaultRowHeight="14.4" x14ac:dyDescent="0.3"/>
  <cols>
    <col min="1" max="1" width="11.5546875" style="1"/>
    <col min="2" max="2" width="14.33203125" style="1" customWidth="1"/>
    <col min="3" max="3" width="15.5546875" style="1" customWidth="1"/>
    <col min="4" max="4" width="36" style="1" customWidth="1"/>
    <col min="5" max="6" width="11.5546875" style="1"/>
    <col min="7" max="7" width="11.77734375" style="1" customWidth="1"/>
    <col min="8" max="16384" width="11.5546875" style="1"/>
  </cols>
  <sheetData>
    <row r="5" spans="2:8" x14ac:dyDescent="0.3">
      <c r="B5" s="1" t="s">
        <v>106</v>
      </c>
      <c r="C5" s="1" t="s">
        <v>105</v>
      </c>
      <c r="D5" s="1" t="s">
        <v>0</v>
      </c>
      <c r="E5" s="1" t="s">
        <v>107</v>
      </c>
      <c r="F5" s="1" t="s">
        <v>108</v>
      </c>
      <c r="G5" s="1" t="s">
        <v>109</v>
      </c>
      <c r="H5" s="1" t="s">
        <v>110</v>
      </c>
    </row>
    <row r="6" spans="2:8" x14ac:dyDescent="0.3">
      <c r="C6" s="13"/>
      <c r="F6" s="10"/>
      <c r="G6" s="11"/>
      <c r="H6" s="12"/>
    </row>
  </sheetData>
  <dataValidations count="1">
    <dataValidation type="list" allowBlank="1" showInputMessage="1" showErrorMessage="1" sqref="G6" xr:uid="{FD54AC26-2F1B-4B7E-9A2E-336D0B0D89DB}">
      <formula1>"CB,CASH"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3077" r:id="rId3" name="C">
          <controlPr defaultSize="0" autoLine="0" r:id="rId4">
            <anchor moveWithCells="1">
              <from>
                <xdr:col>0</xdr:col>
                <xdr:colOff>777240</xdr:colOff>
                <xdr:row>1</xdr:row>
                <xdr:rowOff>83820</xdr:rowOff>
              </from>
              <to>
                <xdr:col>1</xdr:col>
                <xdr:colOff>693420</xdr:colOff>
                <xdr:row>3</xdr:row>
                <xdr:rowOff>137160</xdr:rowOff>
              </to>
            </anchor>
          </controlPr>
        </control>
      </mc:Choice>
      <mc:Fallback>
        <control shapeId="3077" r:id="rId3" name="C"/>
      </mc:Fallback>
    </mc:AlternateContent>
  </controls>
  <tableParts count="1">
    <tablePart r:id="rId5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ED6F9-317B-471C-A71D-CEDA5C0DD5A5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C84AB-8EE9-4610-8844-FB392DE0B1C8}">
  <sheetPr codeName="Feuil5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AC118-E3BA-4912-99CE-5FFFF9E5D6DC}">
  <sheetPr codeName="Feuil6"/>
  <dimension ref="B6:I20"/>
  <sheetViews>
    <sheetView workbookViewId="0">
      <selection activeCell="B6" sqref="B6:I7"/>
    </sheetView>
  </sheetViews>
  <sheetFormatPr baseColWidth="10" defaultRowHeight="14.4" x14ac:dyDescent="0.3"/>
  <cols>
    <col min="7" max="7" width="12.77734375" customWidth="1"/>
    <col min="8" max="8" width="21.33203125" customWidth="1"/>
    <col min="9" max="9" width="22.33203125" customWidth="1"/>
  </cols>
  <sheetData>
    <row r="6" spans="2:9" x14ac:dyDescent="0.3">
      <c r="B6" s="1" t="s">
        <v>0</v>
      </c>
      <c r="C6" s="1" t="s">
        <v>1</v>
      </c>
      <c r="D6" s="1" t="s">
        <v>2</v>
      </c>
      <c r="E6" s="1" t="s">
        <v>3</v>
      </c>
      <c r="F6" s="1" t="s">
        <v>4</v>
      </c>
      <c r="G6" s="1" t="s">
        <v>5</v>
      </c>
      <c r="H6" s="1" t="s">
        <v>6</v>
      </c>
      <c r="I6" s="1" t="s">
        <v>7</v>
      </c>
    </row>
    <row r="7" spans="2:9" x14ac:dyDescent="0.3">
      <c r="B7" s="1" t="s">
        <v>8</v>
      </c>
      <c r="C7" s="1" t="s">
        <v>9</v>
      </c>
      <c r="D7" s="1">
        <v>1000</v>
      </c>
      <c r="E7" s="1" t="s">
        <v>10</v>
      </c>
      <c r="F7" s="1" t="s">
        <v>11</v>
      </c>
      <c r="G7" s="1" t="s">
        <v>12</v>
      </c>
      <c r="H7" s="2" t="s">
        <v>13</v>
      </c>
      <c r="I7" s="1" t="str">
        <f>CONCATENATE(LEFT(F7,2),"-",D7,", ",E7)</f>
        <v>Be-1000, bruxelles</v>
      </c>
    </row>
    <row r="8" spans="2:9" x14ac:dyDescent="0.3">
      <c r="B8" s="1" t="s">
        <v>14</v>
      </c>
      <c r="C8" s="1" t="s">
        <v>15</v>
      </c>
      <c r="D8" s="1">
        <v>1001</v>
      </c>
      <c r="E8" s="1" t="s">
        <v>10</v>
      </c>
      <c r="F8" s="1" t="s">
        <v>11</v>
      </c>
      <c r="G8" s="1" t="s">
        <v>16</v>
      </c>
      <c r="H8" s="2" t="s">
        <v>13</v>
      </c>
      <c r="I8" s="1" t="str">
        <f t="shared" ref="I8:I20" si="0">CONCATENATE(LEFT(F8,2),"-",D8,", ",E8)</f>
        <v>Be-1001, bruxelles</v>
      </c>
    </row>
    <row r="9" spans="2:9" x14ac:dyDescent="0.3">
      <c r="B9" s="1" t="s">
        <v>17</v>
      </c>
      <c r="C9" s="1" t="s">
        <v>18</v>
      </c>
      <c r="D9" s="1">
        <v>1002</v>
      </c>
      <c r="E9" s="1" t="s">
        <v>10</v>
      </c>
      <c r="F9" s="1" t="s">
        <v>11</v>
      </c>
      <c r="G9" s="1" t="s">
        <v>19</v>
      </c>
      <c r="H9" s="2" t="s">
        <v>13</v>
      </c>
      <c r="I9" s="1" t="str">
        <f t="shared" si="0"/>
        <v>Be-1002, bruxelles</v>
      </c>
    </row>
    <row r="10" spans="2:9" x14ac:dyDescent="0.3">
      <c r="B10" s="1" t="s">
        <v>20</v>
      </c>
      <c r="C10" s="1" t="s">
        <v>21</v>
      </c>
      <c r="D10" s="1">
        <v>1003</v>
      </c>
      <c r="E10" s="1" t="s">
        <v>10</v>
      </c>
      <c r="F10" s="1" t="s">
        <v>11</v>
      </c>
      <c r="G10" s="1" t="s">
        <v>22</v>
      </c>
      <c r="H10" s="2" t="s">
        <v>13</v>
      </c>
      <c r="I10" s="1" t="str">
        <f t="shared" si="0"/>
        <v>Be-1003, bruxelles</v>
      </c>
    </row>
    <row r="11" spans="2:9" x14ac:dyDescent="0.3">
      <c r="B11" s="1" t="s">
        <v>23</v>
      </c>
      <c r="C11" s="1" t="s">
        <v>24</v>
      </c>
      <c r="D11" s="1">
        <v>1004</v>
      </c>
      <c r="E11" s="1" t="s">
        <v>10</v>
      </c>
      <c r="F11" s="1" t="s">
        <v>11</v>
      </c>
      <c r="G11" s="1" t="s">
        <v>25</v>
      </c>
      <c r="H11" s="2" t="s">
        <v>13</v>
      </c>
      <c r="I11" s="1" t="str">
        <f t="shared" si="0"/>
        <v>Be-1004, bruxelles</v>
      </c>
    </row>
    <row r="12" spans="2:9" x14ac:dyDescent="0.3">
      <c r="B12" s="1" t="s">
        <v>26</v>
      </c>
      <c r="C12" s="1" t="s">
        <v>27</v>
      </c>
      <c r="D12" s="1">
        <v>1005</v>
      </c>
      <c r="E12" s="1" t="s">
        <v>10</v>
      </c>
      <c r="F12" s="1" t="s">
        <v>11</v>
      </c>
      <c r="G12" s="1" t="s">
        <v>28</v>
      </c>
      <c r="H12" s="2" t="s">
        <v>13</v>
      </c>
      <c r="I12" s="1" t="str">
        <f t="shared" si="0"/>
        <v>Be-1005, bruxelles</v>
      </c>
    </row>
    <row r="13" spans="2:9" x14ac:dyDescent="0.3">
      <c r="B13" s="1" t="s">
        <v>29</v>
      </c>
      <c r="C13" s="1" t="s">
        <v>30</v>
      </c>
      <c r="D13" s="1">
        <v>1006</v>
      </c>
      <c r="E13" s="1" t="s">
        <v>10</v>
      </c>
      <c r="F13" s="1" t="s">
        <v>11</v>
      </c>
      <c r="G13" s="1" t="s">
        <v>31</v>
      </c>
      <c r="H13" s="2" t="s">
        <v>13</v>
      </c>
      <c r="I13" s="1" t="str">
        <f t="shared" si="0"/>
        <v>Be-1006, bruxelles</v>
      </c>
    </row>
    <row r="14" spans="2:9" x14ac:dyDescent="0.3">
      <c r="B14" s="1" t="s">
        <v>32</v>
      </c>
      <c r="C14" s="1" t="s">
        <v>33</v>
      </c>
      <c r="D14" s="1">
        <v>1007</v>
      </c>
      <c r="E14" s="1" t="s">
        <v>10</v>
      </c>
      <c r="F14" s="1" t="s">
        <v>11</v>
      </c>
      <c r="G14" s="1" t="s">
        <v>34</v>
      </c>
      <c r="H14" s="2" t="s">
        <v>13</v>
      </c>
      <c r="I14" s="1" t="str">
        <f t="shared" si="0"/>
        <v>Be-1007, bruxelles</v>
      </c>
    </row>
    <row r="15" spans="2:9" x14ac:dyDescent="0.3">
      <c r="B15" s="1" t="s">
        <v>35</v>
      </c>
      <c r="C15" s="1" t="s">
        <v>36</v>
      </c>
      <c r="D15" s="1">
        <v>1008</v>
      </c>
      <c r="E15" s="1" t="s">
        <v>10</v>
      </c>
      <c r="F15" s="1" t="s">
        <v>11</v>
      </c>
      <c r="G15" s="1" t="s">
        <v>37</v>
      </c>
      <c r="H15" s="2" t="s">
        <v>13</v>
      </c>
      <c r="I15" s="1" t="str">
        <f t="shared" si="0"/>
        <v>Be-1008, bruxelles</v>
      </c>
    </row>
    <row r="16" spans="2:9" x14ac:dyDescent="0.3">
      <c r="B16" s="1" t="s">
        <v>38</v>
      </c>
      <c r="C16" s="1" t="s">
        <v>39</v>
      </c>
      <c r="D16" s="1">
        <v>1009</v>
      </c>
      <c r="E16" s="1" t="s">
        <v>10</v>
      </c>
      <c r="F16" s="1" t="s">
        <v>11</v>
      </c>
      <c r="G16" s="1" t="s">
        <v>40</v>
      </c>
      <c r="H16" s="2" t="s">
        <v>13</v>
      </c>
      <c r="I16" s="1" t="str">
        <f t="shared" si="0"/>
        <v>Be-1009, bruxelles</v>
      </c>
    </row>
    <row r="17" spans="2:9" x14ac:dyDescent="0.3">
      <c r="B17" s="1" t="s">
        <v>41</v>
      </c>
      <c r="C17" s="1" t="s">
        <v>42</v>
      </c>
      <c r="D17" s="1">
        <v>1010</v>
      </c>
      <c r="E17" s="1" t="s">
        <v>10</v>
      </c>
      <c r="F17" s="1" t="s">
        <v>11</v>
      </c>
      <c r="G17" s="1" t="s">
        <v>43</v>
      </c>
      <c r="H17" s="2" t="s">
        <v>13</v>
      </c>
      <c r="I17" s="1" t="str">
        <f t="shared" si="0"/>
        <v>Be-1010, bruxelles</v>
      </c>
    </row>
    <row r="18" spans="2:9" x14ac:dyDescent="0.3">
      <c r="B18" s="1" t="s">
        <v>44</v>
      </c>
      <c r="C18" s="1" t="s">
        <v>45</v>
      </c>
      <c r="D18" s="1">
        <v>1011</v>
      </c>
      <c r="E18" s="1" t="s">
        <v>10</v>
      </c>
      <c r="F18" s="1" t="s">
        <v>11</v>
      </c>
      <c r="G18" s="1" t="s">
        <v>46</v>
      </c>
      <c r="H18" s="2" t="s">
        <v>13</v>
      </c>
      <c r="I18" s="1" t="str">
        <f t="shared" si="0"/>
        <v>Be-1011, bruxelles</v>
      </c>
    </row>
    <row r="19" spans="2:9" x14ac:dyDescent="0.3">
      <c r="B19" s="1" t="s">
        <v>47</v>
      </c>
      <c r="C19" s="1" t="s">
        <v>48</v>
      </c>
      <c r="D19" s="1">
        <v>1012</v>
      </c>
      <c r="E19" s="1" t="s">
        <v>10</v>
      </c>
      <c r="F19" s="1" t="s">
        <v>11</v>
      </c>
      <c r="G19" s="1" t="s">
        <v>49</v>
      </c>
      <c r="H19" s="2" t="s">
        <v>13</v>
      </c>
      <c r="I19" s="1" t="str">
        <f t="shared" si="0"/>
        <v>Be-1012, bruxelles</v>
      </c>
    </row>
    <row r="20" spans="2:9" x14ac:dyDescent="0.3">
      <c r="B20" s="1" t="s">
        <v>50</v>
      </c>
      <c r="C20" s="1" t="s">
        <v>51</v>
      </c>
      <c r="D20" s="1">
        <v>1013</v>
      </c>
      <c r="E20" s="1" t="s">
        <v>10</v>
      </c>
      <c r="F20" s="1" t="s">
        <v>11</v>
      </c>
      <c r="G20" s="1" t="s">
        <v>52</v>
      </c>
      <c r="H20" s="2" t="s">
        <v>13</v>
      </c>
      <c r="I20" s="1" t="str">
        <f t="shared" si="0"/>
        <v>Be-1013, bruxelles</v>
      </c>
    </row>
  </sheetData>
  <phoneticPr fontId="4" type="noConversion"/>
  <hyperlinks>
    <hyperlink ref="H7" r:id="rId1" xr:uid="{44437176-BBEA-4BAA-AEDB-77337FD85300}"/>
    <hyperlink ref="H8" r:id="rId2" xr:uid="{FE0E1172-03F3-41AC-A7A0-F94F837A882E}"/>
    <hyperlink ref="H9" r:id="rId3" xr:uid="{5BFE2318-0C01-465E-B033-666F38A5BB7F}"/>
    <hyperlink ref="H10" r:id="rId4" xr:uid="{D599D7DF-96D5-4E87-8415-7F3F8866635A}"/>
    <hyperlink ref="H11" r:id="rId5" xr:uid="{888F95E7-92E6-4C82-8DD9-3F044AE992FE}"/>
    <hyperlink ref="H12" r:id="rId6" xr:uid="{7F31B76B-C041-44AB-8B63-FCA92073A953}"/>
    <hyperlink ref="H13" r:id="rId7" xr:uid="{51D675F1-2FE0-4209-8946-6D59B033D183}"/>
    <hyperlink ref="H14" r:id="rId8" xr:uid="{1010658B-405F-4E47-A765-BC89D19CD719}"/>
    <hyperlink ref="H15" r:id="rId9" xr:uid="{6B8739B3-0A76-4931-B3EF-F3ADC63FC9E7}"/>
    <hyperlink ref="H16" r:id="rId10" xr:uid="{9A25F004-2D83-43E7-9FCB-92F0751E891F}"/>
    <hyperlink ref="H17" r:id="rId11" xr:uid="{B085BAD1-1E51-4FC8-A400-F6909E12EDE7}"/>
    <hyperlink ref="H18" r:id="rId12" xr:uid="{361E02C2-1375-4696-9252-C8514A3FA782}"/>
    <hyperlink ref="H19" r:id="rId13" xr:uid="{99401CE0-CA8E-41E7-9D5C-8F5FC520C05F}"/>
    <hyperlink ref="H20" r:id="rId14" xr:uid="{CF152599-9486-4440-9B5C-F2AAF3BD75B5}"/>
  </hyperlinks>
  <pageMargins left="0.7" right="0.7" top="0.75" bottom="0.75" header="0.3" footer="0.3"/>
  <tableParts count="1">
    <tablePart r:id="rId15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B199F-1113-4A76-A05E-19D15456F8EC}">
  <sheetPr codeName="Feuil7"/>
  <dimension ref="B6:I26"/>
  <sheetViews>
    <sheetView workbookViewId="0">
      <selection activeCell="K10" sqref="K10"/>
    </sheetView>
  </sheetViews>
  <sheetFormatPr baseColWidth="10" defaultRowHeight="14.4" x14ac:dyDescent="0.3"/>
  <cols>
    <col min="2" max="3" width="14.33203125" customWidth="1"/>
    <col min="4" max="4" width="12.21875" customWidth="1"/>
    <col min="5" max="5" width="15.44140625" customWidth="1"/>
    <col min="6" max="6" width="13.77734375" customWidth="1"/>
    <col min="7" max="7" width="16.5546875" customWidth="1"/>
    <col min="8" max="8" width="23" customWidth="1"/>
    <col min="9" max="9" width="17.6640625" customWidth="1"/>
  </cols>
  <sheetData>
    <row r="6" spans="2:9" x14ac:dyDescent="0.3">
      <c r="B6" s="3" t="s">
        <v>0</v>
      </c>
      <c r="C6" s="3" t="s">
        <v>1</v>
      </c>
      <c r="D6" s="3" t="s">
        <v>2</v>
      </c>
      <c r="E6" s="3" t="s">
        <v>3</v>
      </c>
      <c r="F6" s="3" t="s">
        <v>4</v>
      </c>
      <c r="G6" s="3" t="s">
        <v>5</v>
      </c>
      <c r="H6" s="3" t="s">
        <v>6</v>
      </c>
      <c r="I6" s="3" t="s">
        <v>7</v>
      </c>
    </row>
    <row r="7" spans="2:9" x14ac:dyDescent="0.3">
      <c r="B7" s="4" t="s">
        <v>53</v>
      </c>
      <c r="C7" s="4" t="s">
        <v>9</v>
      </c>
      <c r="D7" s="4">
        <v>1000</v>
      </c>
      <c r="E7" s="4" t="s">
        <v>10</v>
      </c>
      <c r="F7" s="4" t="s">
        <v>11</v>
      </c>
      <c r="G7" s="4" t="s">
        <v>12</v>
      </c>
      <c r="H7" s="5" t="s">
        <v>13</v>
      </c>
      <c r="I7" s="4" t="str">
        <f>CONCATENATE(LEFT(F7,2),"-",D7,", ",E7)</f>
        <v>Be-1000, bruxelles</v>
      </c>
    </row>
    <row r="8" spans="2:9" x14ac:dyDescent="0.3">
      <c r="B8" s="4" t="s">
        <v>54</v>
      </c>
      <c r="C8" s="4" t="s">
        <v>15</v>
      </c>
      <c r="D8" s="4">
        <v>1001</v>
      </c>
      <c r="E8" s="4" t="s">
        <v>10</v>
      </c>
      <c r="F8" s="4" t="s">
        <v>11</v>
      </c>
      <c r="G8" s="4" t="s">
        <v>16</v>
      </c>
      <c r="H8" s="5" t="s">
        <v>13</v>
      </c>
      <c r="I8" s="4" t="str">
        <f t="shared" ref="I8:I26" si="0">CONCATENATE(LEFT(F8,2),"-",D8,", ",E8)</f>
        <v>Be-1001, bruxelles</v>
      </c>
    </row>
    <row r="9" spans="2:9" x14ac:dyDescent="0.3">
      <c r="B9" s="4" t="s">
        <v>55</v>
      </c>
      <c r="C9" s="4" t="s">
        <v>18</v>
      </c>
      <c r="D9" s="4">
        <v>1002</v>
      </c>
      <c r="E9" s="4" t="s">
        <v>10</v>
      </c>
      <c r="F9" s="4" t="s">
        <v>11</v>
      </c>
      <c r="G9" s="4" t="s">
        <v>19</v>
      </c>
      <c r="H9" s="5" t="s">
        <v>13</v>
      </c>
      <c r="I9" s="4" t="str">
        <f t="shared" si="0"/>
        <v>Be-1002, bruxelles</v>
      </c>
    </row>
    <row r="10" spans="2:9" x14ac:dyDescent="0.3">
      <c r="B10" s="4" t="s">
        <v>56</v>
      </c>
      <c r="C10" s="4" t="s">
        <v>21</v>
      </c>
      <c r="D10" s="4">
        <v>1003</v>
      </c>
      <c r="E10" s="4" t="s">
        <v>10</v>
      </c>
      <c r="F10" s="4" t="s">
        <v>11</v>
      </c>
      <c r="G10" s="4" t="s">
        <v>22</v>
      </c>
      <c r="H10" s="5" t="s">
        <v>13</v>
      </c>
      <c r="I10" s="4" t="str">
        <f t="shared" si="0"/>
        <v>Be-1003, bruxelles</v>
      </c>
    </row>
    <row r="11" spans="2:9" x14ac:dyDescent="0.3">
      <c r="B11" s="4" t="s">
        <v>57</v>
      </c>
      <c r="C11" s="4" t="s">
        <v>24</v>
      </c>
      <c r="D11" s="4">
        <v>1004</v>
      </c>
      <c r="E11" s="4" t="s">
        <v>10</v>
      </c>
      <c r="F11" s="4" t="s">
        <v>11</v>
      </c>
      <c r="G11" s="4" t="s">
        <v>25</v>
      </c>
      <c r="H11" s="5" t="s">
        <v>13</v>
      </c>
      <c r="I11" s="4" t="str">
        <f t="shared" si="0"/>
        <v>Be-1004, bruxelles</v>
      </c>
    </row>
    <row r="12" spans="2:9" x14ac:dyDescent="0.3">
      <c r="B12" s="4" t="s">
        <v>58</v>
      </c>
      <c r="C12" s="4" t="s">
        <v>27</v>
      </c>
      <c r="D12" s="4">
        <v>1005</v>
      </c>
      <c r="E12" s="4" t="s">
        <v>10</v>
      </c>
      <c r="F12" s="4" t="s">
        <v>11</v>
      </c>
      <c r="G12" s="4" t="s">
        <v>28</v>
      </c>
      <c r="H12" s="5" t="s">
        <v>13</v>
      </c>
      <c r="I12" s="4" t="str">
        <f t="shared" si="0"/>
        <v>Be-1005, bruxelles</v>
      </c>
    </row>
    <row r="13" spans="2:9" x14ac:dyDescent="0.3">
      <c r="B13" s="4" t="s">
        <v>59</v>
      </c>
      <c r="C13" s="4" t="s">
        <v>30</v>
      </c>
      <c r="D13" s="4">
        <v>1006</v>
      </c>
      <c r="E13" s="4" t="s">
        <v>10</v>
      </c>
      <c r="F13" s="4" t="s">
        <v>11</v>
      </c>
      <c r="G13" s="4" t="s">
        <v>31</v>
      </c>
      <c r="H13" s="5" t="s">
        <v>13</v>
      </c>
      <c r="I13" s="4" t="str">
        <f t="shared" si="0"/>
        <v>Be-1006, bruxelles</v>
      </c>
    </row>
    <row r="14" spans="2:9" x14ac:dyDescent="0.3">
      <c r="B14" s="4" t="s">
        <v>60</v>
      </c>
      <c r="C14" s="4" t="s">
        <v>33</v>
      </c>
      <c r="D14" s="4">
        <v>1007</v>
      </c>
      <c r="E14" s="4" t="s">
        <v>10</v>
      </c>
      <c r="F14" s="4" t="s">
        <v>11</v>
      </c>
      <c r="G14" s="4" t="s">
        <v>34</v>
      </c>
      <c r="H14" s="5" t="s">
        <v>13</v>
      </c>
      <c r="I14" s="4" t="str">
        <f t="shared" si="0"/>
        <v>Be-1007, bruxelles</v>
      </c>
    </row>
    <row r="15" spans="2:9" x14ac:dyDescent="0.3">
      <c r="B15" s="4" t="s">
        <v>61</v>
      </c>
      <c r="C15" s="4" t="s">
        <v>36</v>
      </c>
      <c r="D15" s="4">
        <v>1008</v>
      </c>
      <c r="E15" s="4" t="s">
        <v>10</v>
      </c>
      <c r="F15" s="4" t="s">
        <v>11</v>
      </c>
      <c r="G15" s="4" t="s">
        <v>37</v>
      </c>
      <c r="H15" s="5" t="s">
        <v>13</v>
      </c>
      <c r="I15" s="4" t="str">
        <f t="shared" si="0"/>
        <v>Be-1008, bruxelles</v>
      </c>
    </row>
    <row r="16" spans="2:9" x14ac:dyDescent="0.3">
      <c r="B16" s="4" t="s">
        <v>62</v>
      </c>
      <c r="C16" s="4" t="s">
        <v>39</v>
      </c>
      <c r="D16" s="4">
        <v>1009</v>
      </c>
      <c r="E16" s="4" t="s">
        <v>10</v>
      </c>
      <c r="F16" s="4" t="s">
        <v>11</v>
      </c>
      <c r="G16" s="4" t="s">
        <v>40</v>
      </c>
      <c r="H16" s="5" t="s">
        <v>13</v>
      </c>
      <c r="I16" s="4" t="str">
        <f t="shared" si="0"/>
        <v>Be-1009, bruxelles</v>
      </c>
    </row>
    <row r="17" spans="2:9" x14ac:dyDescent="0.3">
      <c r="B17" s="4" t="s">
        <v>63</v>
      </c>
      <c r="C17" s="4" t="s">
        <v>42</v>
      </c>
      <c r="D17" s="4">
        <v>1010</v>
      </c>
      <c r="E17" s="4" t="s">
        <v>10</v>
      </c>
      <c r="F17" s="4" t="s">
        <v>11</v>
      </c>
      <c r="G17" s="4" t="s">
        <v>43</v>
      </c>
      <c r="H17" s="5" t="s">
        <v>13</v>
      </c>
      <c r="I17" s="4" t="str">
        <f t="shared" si="0"/>
        <v>Be-1010, bruxelles</v>
      </c>
    </row>
    <row r="18" spans="2:9" x14ac:dyDescent="0.3">
      <c r="B18" s="4" t="s">
        <v>64</v>
      </c>
      <c r="C18" s="4" t="s">
        <v>45</v>
      </c>
      <c r="D18" s="4">
        <v>1011</v>
      </c>
      <c r="E18" s="4" t="s">
        <v>10</v>
      </c>
      <c r="F18" s="4" t="s">
        <v>11</v>
      </c>
      <c r="G18" s="4" t="s">
        <v>46</v>
      </c>
      <c r="H18" s="5" t="s">
        <v>13</v>
      </c>
      <c r="I18" s="4" t="str">
        <f t="shared" si="0"/>
        <v>Be-1011, bruxelles</v>
      </c>
    </row>
    <row r="19" spans="2:9" x14ac:dyDescent="0.3">
      <c r="B19" s="4" t="s">
        <v>65</v>
      </c>
      <c r="C19" s="4" t="s">
        <v>48</v>
      </c>
      <c r="D19" s="4">
        <v>1012</v>
      </c>
      <c r="E19" s="4" t="s">
        <v>10</v>
      </c>
      <c r="F19" s="4" t="s">
        <v>11</v>
      </c>
      <c r="G19" s="4" t="s">
        <v>49</v>
      </c>
      <c r="H19" s="5" t="s">
        <v>13</v>
      </c>
      <c r="I19" s="4" t="str">
        <f t="shared" si="0"/>
        <v>Be-1012, bruxelles</v>
      </c>
    </row>
    <row r="20" spans="2:9" x14ac:dyDescent="0.3">
      <c r="B20" s="4" t="s">
        <v>66</v>
      </c>
      <c r="C20" s="4" t="s">
        <v>51</v>
      </c>
      <c r="D20" s="4">
        <v>1013</v>
      </c>
      <c r="E20" s="4" t="s">
        <v>10</v>
      </c>
      <c r="F20" s="4" t="s">
        <v>11</v>
      </c>
      <c r="G20" s="4" t="s">
        <v>52</v>
      </c>
      <c r="H20" s="5" t="s">
        <v>13</v>
      </c>
      <c r="I20" s="4" t="str">
        <f t="shared" si="0"/>
        <v>Be-1013, bruxelles</v>
      </c>
    </row>
    <row r="21" spans="2:9" x14ac:dyDescent="0.3">
      <c r="B21" s="4" t="s">
        <v>67</v>
      </c>
      <c r="C21" s="4" t="s">
        <v>68</v>
      </c>
      <c r="D21" s="4">
        <v>1014</v>
      </c>
      <c r="E21" s="4" t="s">
        <v>10</v>
      </c>
      <c r="F21" s="4" t="s">
        <v>11</v>
      </c>
      <c r="G21" s="4" t="s">
        <v>69</v>
      </c>
      <c r="H21" s="5" t="s">
        <v>13</v>
      </c>
      <c r="I21" s="4" t="str">
        <f t="shared" si="0"/>
        <v>Be-1014, bruxelles</v>
      </c>
    </row>
    <row r="22" spans="2:9" x14ac:dyDescent="0.3">
      <c r="B22" s="4" t="s">
        <v>70</v>
      </c>
      <c r="C22" s="4" t="s">
        <v>71</v>
      </c>
      <c r="D22" s="4">
        <v>1015</v>
      </c>
      <c r="E22" s="4" t="s">
        <v>10</v>
      </c>
      <c r="F22" s="4" t="s">
        <v>11</v>
      </c>
      <c r="G22" s="4" t="s">
        <v>72</v>
      </c>
      <c r="H22" s="5" t="s">
        <v>13</v>
      </c>
      <c r="I22" s="4" t="str">
        <f t="shared" si="0"/>
        <v>Be-1015, bruxelles</v>
      </c>
    </row>
    <row r="23" spans="2:9" x14ac:dyDescent="0.3">
      <c r="B23" s="4" t="s">
        <v>73</v>
      </c>
      <c r="C23" s="4" t="s">
        <v>74</v>
      </c>
      <c r="D23" s="4">
        <v>1016</v>
      </c>
      <c r="E23" s="4" t="s">
        <v>10</v>
      </c>
      <c r="F23" s="4" t="s">
        <v>11</v>
      </c>
      <c r="G23" s="4" t="s">
        <v>75</v>
      </c>
      <c r="H23" s="5" t="s">
        <v>13</v>
      </c>
      <c r="I23" s="4" t="str">
        <f t="shared" si="0"/>
        <v>Be-1016, bruxelles</v>
      </c>
    </row>
    <row r="24" spans="2:9" x14ac:dyDescent="0.3">
      <c r="B24" s="4" t="s">
        <v>76</v>
      </c>
      <c r="C24" s="4" t="s">
        <v>77</v>
      </c>
      <c r="D24" s="4">
        <v>1017</v>
      </c>
      <c r="E24" s="4" t="s">
        <v>10</v>
      </c>
      <c r="F24" s="4" t="s">
        <v>11</v>
      </c>
      <c r="G24" s="4" t="s">
        <v>78</v>
      </c>
      <c r="H24" s="5" t="s">
        <v>13</v>
      </c>
      <c r="I24" s="4" t="str">
        <f t="shared" si="0"/>
        <v>Be-1017, bruxelles</v>
      </c>
    </row>
    <row r="25" spans="2:9" x14ac:dyDescent="0.3">
      <c r="B25" s="4" t="s">
        <v>79</v>
      </c>
      <c r="C25" s="4" t="s">
        <v>80</v>
      </c>
      <c r="D25" s="4">
        <v>1018</v>
      </c>
      <c r="E25" s="4" t="s">
        <v>10</v>
      </c>
      <c r="F25" s="4" t="s">
        <v>11</v>
      </c>
      <c r="G25" s="4" t="s">
        <v>81</v>
      </c>
      <c r="H25" s="5" t="s">
        <v>13</v>
      </c>
      <c r="I25" s="4" t="str">
        <f t="shared" si="0"/>
        <v>Be-1018, bruxelles</v>
      </c>
    </row>
    <row r="26" spans="2:9" x14ac:dyDescent="0.3">
      <c r="B26" s="4" t="s">
        <v>82</v>
      </c>
      <c r="C26" s="4" t="s">
        <v>83</v>
      </c>
      <c r="D26" s="4">
        <v>1019</v>
      </c>
      <c r="E26" s="4" t="s">
        <v>10</v>
      </c>
      <c r="F26" s="4" t="s">
        <v>11</v>
      </c>
      <c r="G26" s="4" t="s">
        <v>84</v>
      </c>
      <c r="H26" s="5" t="s">
        <v>13</v>
      </c>
      <c r="I26" s="4" t="str">
        <f t="shared" si="0"/>
        <v>Be-1019, bruxelles</v>
      </c>
    </row>
  </sheetData>
  <phoneticPr fontId="4" type="noConversion"/>
  <hyperlinks>
    <hyperlink ref="H7" r:id="rId1" xr:uid="{3BC42D62-B8E6-4E03-9392-C0501C235232}"/>
    <hyperlink ref="H8" r:id="rId2" xr:uid="{0C6F82A2-7995-4909-A19B-46B1F2F15C4E}"/>
    <hyperlink ref="H9" r:id="rId3" xr:uid="{5A52A554-37C8-4F48-8A22-8B4BCAF7EA32}"/>
    <hyperlink ref="H10" r:id="rId4" xr:uid="{EE8CB379-9CA7-4791-9CBC-AD009543061E}"/>
    <hyperlink ref="H11" r:id="rId5" xr:uid="{49DF971D-9496-46E0-A523-C687F9FC5AF3}"/>
    <hyperlink ref="H12" r:id="rId6" xr:uid="{9A6B91B6-5E59-4EC0-B0C0-1ADF131C4A29}"/>
    <hyperlink ref="H13" r:id="rId7" xr:uid="{7BC82405-5F81-4536-8F92-BEBFE3E2F0B0}"/>
    <hyperlink ref="H14" r:id="rId8" xr:uid="{D51A99D3-551B-4951-BF2F-C6127C31AED9}"/>
    <hyperlink ref="H15" r:id="rId9" xr:uid="{D2906737-7874-49CE-AAF3-1A86BA72074D}"/>
    <hyperlink ref="H16" r:id="rId10" xr:uid="{3B008003-AE55-4D45-950F-1423570A1FA3}"/>
    <hyperlink ref="H17" r:id="rId11" xr:uid="{3F94CF0A-2425-4B2B-B1A7-D410307AC018}"/>
    <hyperlink ref="H18" r:id="rId12" xr:uid="{E6C7B404-E7AB-4CB1-837D-1622094EA657}"/>
    <hyperlink ref="H19" r:id="rId13" xr:uid="{B3443197-6F4D-449B-9D68-78D86455699E}"/>
    <hyperlink ref="H20" r:id="rId14" xr:uid="{30A0629F-9947-4029-A2EA-A2F851487A5D}"/>
    <hyperlink ref="H21" r:id="rId15" xr:uid="{07DC693E-492B-4B32-B3D6-6D635F1A21F9}"/>
    <hyperlink ref="H22" r:id="rId16" xr:uid="{F86FDD65-77CA-439A-97BD-0D666429D33E}"/>
    <hyperlink ref="H23" r:id="rId17" xr:uid="{94F0970E-D81C-43E0-AA75-BCBB4F2792A2}"/>
    <hyperlink ref="H24" r:id="rId18" xr:uid="{3C872E50-3342-47E1-B57B-B6FAC6BCB140}"/>
    <hyperlink ref="H25" r:id="rId19" xr:uid="{0540D55D-6646-4598-AE75-3768FF170D32}"/>
    <hyperlink ref="H26" r:id="rId20" xr:uid="{FF4B35D6-B9A3-467A-ACBD-B1E46BC05240}"/>
  </hyperlinks>
  <pageMargins left="0.7" right="0.7" top="0.75" bottom="0.75" header="0.3" footer="0.3"/>
  <tableParts count="1">
    <tablePart r:id="rId2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B3ED60-E1FF-41D6-A7C7-3F4539AF2804}">
  <sheetPr codeName="Feuil8"/>
  <dimension ref="B20:E20"/>
  <sheetViews>
    <sheetView workbookViewId="0">
      <selection activeCell="D20" sqref="D20"/>
    </sheetView>
  </sheetViews>
  <sheetFormatPr baseColWidth="10" defaultRowHeight="14.4" x14ac:dyDescent="0.3"/>
  <cols>
    <col min="5" max="5" width="14" customWidth="1"/>
  </cols>
  <sheetData>
    <row r="20" spans="2:5" x14ac:dyDescent="0.3">
      <c r="B20" t="s">
        <v>115</v>
      </c>
      <c r="C20" t="s">
        <v>116</v>
      </c>
      <c r="D20">
        <v>11</v>
      </c>
      <c r="E20" t="str">
        <f>C20&amp;TEXT(D20,"0000000")</f>
        <v>Client-0000011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Home</vt:lpstr>
      <vt:lpstr>Article</vt:lpstr>
      <vt:lpstr>Order</vt:lpstr>
      <vt:lpstr>Po</vt:lpstr>
      <vt:lpstr>Booking</vt:lpstr>
      <vt:lpstr>Fournisseur</vt:lpstr>
      <vt:lpstr>Client</vt:lpstr>
      <vt:lpstr>Config</vt:lpstr>
      <vt:lpstr>article</vt:lpstr>
      <vt:lpstr>supplier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2021-05-21T18:56:03Z</dcterms:created>
  <dcterms:modified xsi:type="dcterms:W3CDTF">2021-05-23T09:25:04Z</dcterms:modified>
</cp:coreProperties>
</file>