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1173a2dfbf416be5/Bureau/SAUVEGARDE BUREAUTIQUE/VICTOR FICHIERS/EXCEL/GRAPHIQUES/GRAPHIQUES BARRE DE PROGRESSION/"/>
    </mc:Choice>
  </mc:AlternateContent>
  <xr:revisionPtr revIDLastSave="71" documentId="13_ncr:1_{85B25EEA-617C-45E4-9B0B-00FC7505E87E}" xr6:coauthVersionLast="47" xr6:coauthVersionMax="47" xr10:uidLastSave="{F30A5023-F234-48D0-84C3-5C0DC251C9D3}"/>
  <bookViews>
    <workbookView xWindow="28680" yWindow="-120" windowWidth="29040" windowHeight="15720" xr2:uid="{99C6D568-F330-4A1D-9328-4A070D1DD967}"/>
  </bookViews>
  <sheets>
    <sheet name="CHARGES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9" i="1" l="1"/>
  <c r="D8" i="1"/>
  <c r="D7" i="1"/>
  <c r="D6" i="1"/>
  <c r="D5" i="1"/>
  <c r="D4" i="1"/>
  <c r="D3" i="1"/>
  <c r="C3" i="1"/>
  <c r="C4" i="1"/>
  <c r="C5" i="1"/>
  <c r="C6" i="1"/>
  <c r="C7" i="1"/>
  <c r="C8" i="1"/>
  <c r="C9" i="1"/>
  <c r="E3" i="1" l="1"/>
  <c r="E4" i="1"/>
  <c r="E9" i="1"/>
  <c r="E8" i="1"/>
  <c r="E7" i="1"/>
  <c r="E5" i="1"/>
  <c r="E6" i="1"/>
</calcChain>
</file>

<file path=xl/sharedStrings.xml><?xml version="1.0" encoding="utf-8"?>
<sst xmlns="http://schemas.openxmlformats.org/spreadsheetml/2006/main" count="22" uniqueCount="22">
  <si>
    <t>Variation</t>
  </si>
  <si>
    <t>Comparaison 2021 et 2022</t>
  </si>
  <si>
    <t>2021</t>
  </si>
  <si>
    <t>2022</t>
  </si>
  <si>
    <t>BESOIN D'AIDE :</t>
  </si>
  <si>
    <t>Appliquer une Mise en Forme Conditionnelle aux étiquettes selon leur valeur :</t>
  </si>
  <si>
    <t xml:space="preserve"> - Valeur Négative :</t>
  </si>
  <si>
    <t xml:space="preserve"> - Valeur Égale :</t>
  </si>
  <si>
    <t xml:space="preserve"> - Valeur Positive :</t>
  </si>
  <si>
    <t>Police Verte</t>
  </si>
  <si>
    <t>Police Rouge</t>
  </si>
  <si>
    <t>Police Normal</t>
  </si>
  <si>
    <t>Les étiquettes du graphique ont étées remplacées par les étiquettes de la série 2022</t>
  </si>
  <si>
    <t>Pour info :</t>
  </si>
  <si>
    <t>Dépenses</t>
  </si>
  <si>
    <t>Alimentation</t>
  </si>
  <si>
    <t>Frais médicaux</t>
  </si>
  <si>
    <t>Frais de déplacement</t>
  </si>
  <si>
    <t>Achats Internet</t>
  </si>
  <si>
    <t>Loyer</t>
  </si>
  <si>
    <t>Assurances</t>
  </si>
  <si>
    <t>Investissements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</si>
</sst>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[Green]0.00%;[Red]\-0.00%;0.00%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1" tint="0.1499984740745262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i/>
      <u/>
      <sz val="20"/>
      <color theme="1"/>
      <name val="Calibri"/>
      <family val="2"/>
      <scheme val="minor"/>
    </font>
    <font>
      <sz val="13"/>
      <color theme="1" tint="0.14999847407452621"/>
      <name val="Calibri"/>
      <family val="2"/>
      <scheme val="minor"/>
    </font>
    <font>
      <b/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i/>
      <u/>
      <sz val="18"/>
      <color rgb="FFC0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u/>
      <sz val="16"/>
      <color rgb="FFC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-0.499984740745262"/>
        <bgColor indexed="64"/>
      </patternFill>
    </fill>
  </fills>
  <borders count="5">
    <border>
      <left/>
      <right/>
      <top/>
      <bottom/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/>
      <right/>
      <top/>
      <bottom style="medium">
        <color theme="0" tint="-4.9989318521683403E-2"/>
      </bottom>
      <diagonal/>
    </border>
    <border>
      <left/>
      <right/>
      <top style="medium">
        <color theme="0" tint="-4.9989318521683403E-2"/>
      </top>
      <bottom style="medium">
        <color theme="0" tint="-4.9989318521683403E-2"/>
      </bottom>
      <diagonal/>
    </border>
    <border>
      <left/>
      <right/>
      <top style="medium">
        <color theme="0" tint="-4.9989318521683403E-2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 indent="1"/>
    </xf>
    <xf numFmtId="0" fontId="7" fillId="3" borderId="3" xfId="0" applyFont="1" applyFill="1" applyBorder="1" applyAlignment="1">
      <alignment horizontal="left" vertical="center" indent="1"/>
    </xf>
    <xf numFmtId="0" fontId="7" fillId="3" borderId="4" xfId="0" applyFont="1" applyFill="1" applyBorder="1" applyAlignment="1">
      <alignment horizontal="left" vertical="center" indent="1"/>
    </xf>
    <xf numFmtId="0" fontId="3" fillId="4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9" fillId="0" borderId="0" xfId="0" applyFont="1"/>
    <xf numFmtId="165" fontId="5" fillId="0" borderId="0" xfId="1" applyNumberFormat="1" applyFont="1" applyAlignment="1">
      <alignment horizontal="right" vertical="center" indent="1"/>
    </xf>
    <xf numFmtId="164" fontId="5" fillId="4" borderId="0" xfId="0" applyNumberFormat="1" applyFont="1" applyFill="1" applyAlignment="1">
      <alignment horizontal="right" vertical="center" indent="1"/>
    </xf>
    <xf numFmtId="164" fontId="10" fillId="5" borderId="0" xfId="0" applyNumberFormat="1" applyFont="1" applyFill="1" applyAlignment="1">
      <alignment horizontal="right" vertical="center" indent="1"/>
    </xf>
    <xf numFmtId="0" fontId="11" fillId="0" borderId="0" xfId="0" applyFont="1" applyAlignment="1">
      <alignment horizontal="right"/>
    </xf>
    <xf numFmtId="0" fontId="9" fillId="0" borderId="0" xfId="0" applyFont="1" applyAlignment="1">
      <alignment horizontal="left" vertical="center"/>
    </xf>
    <xf numFmtId="0" fontId="0" fillId="0" borderId="0" xfId="0" applyAlignment="1">
      <alignment horizontal="right" vertical="center" indent="1"/>
    </xf>
    <xf numFmtId="0" fontId="0" fillId="0" borderId="0" xfId="0" applyAlignment="1">
      <alignment horizontal="left" vertical="center" indent="1"/>
    </xf>
    <xf numFmtId="0" fontId="12" fillId="0" borderId="0" xfId="0" applyFont="1" applyAlignment="1">
      <alignment horizontal="left" vertical="center" indent="1"/>
    </xf>
    <xf numFmtId="0" fontId="13" fillId="0" borderId="0" xfId="0" applyFont="1" applyAlignment="1">
      <alignment horizontal="left" vertical="center" indent="1"/>
    </xf>
    <xf numFmtId="0" fontId="14" fillId="0" borderId="0" xfId="0" applyFont="1" applyAlignment="1">
      <alignment horizontal="right" indent="1"/>
    </xf>
    <xf numFmtId="0" fontId="8" fillId="0" borderId="1" xfId="0" applyFont="1" applyBorder="1" applyAlignment="1">
      <alignment horizontal="left" vertical="center" indent="1"/>
    </xf>
    <xf numFmtId="0" fontId="6" fillId="0" borderId="0" xfId="0" applyFont="1" applyAlignment="1">
      <alignment horizontal="center" vertical="center"/>
    </xf>
  </cellXfs>
  <cellStyles count="2">
    <cellStyle name="Normal" xfId="0" builtinId="0"/>
    <cellStyle name="Pourcentage" xfId="1" builtinId="5"/>
  </cellStyles>
  <dxfs count="4"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5" formatCode="[Green]0.00%;[Red]\-0.00%;0.00%"/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numFmt numFmtId="164" formatCode="#,##0.00\ &quot;€&quot;"/>
      <fill>
        <patternFill>
          <fgColor indexed="64"/>
          <bgColor theme="7" tint="-0.499984740745262"/>
        </patternFill>
      </fill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#,##0.00\ &quot;€&quot;"/>
      <fill>
        <patternFill patternType="solid">
          <fgColor indexed="64"/>
          <bgColor rgb="FFFFFFCC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 tint="0.14999847407452621"/>
        <name val="Calibri"/>
        <family val="2"/>
        <scheme val="minor"/>
      </font>
      <fill>
        <patternFill patternType="solid">
          <fgColor indexed="64"/>
          <bgColor theme="4" tint="0.79998168889431442"/>
        </patternFill>
      </fill>
      <alignment horizontal="left" vertical="center" textRotation="0" wrapText="0" relativeIndent="1" justifyLastLine="0" shrinkToFit="0" readingOrder="0"/>
      <border diagonalUp="0" diagonalDown="0" outline="0">
        <left/>
        <right/>
        <top style="medium">
          <color theme="0" tint="-4.9989318521683403E-2"/>
        </top>
        <bottom/>
      </border>
    </dxf>
  </dxfs>
  <tableStyles count="0" defaultTableStyle="TableStyleMedium2" defaultPivotStyle="PivotStyleLight16"/>
  <colors>
    <mruColors>
      <color rgb="FFFFFFCC"/>
      <color rgb="FF78A094"/>
      <color rgb="FF7FFDFA"/>
      <color rgb="FF45454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209263102040043"/>
          <c:y val="0.15116855968720053"/>
          <c:w val="0.74143324142243949"/>
          <c:h val="0.80373723474067926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CHARGES!$C$2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FFFFCC"/>
            </a:solidFill>
            <a:ln w="114300" cap="flat">
              <a:solidFill>
                <a:srgbClr val="FFFFCC"/>
              </a:solidFill>
              <a:miter lim="800000"/>
            </a:ln>
            <a:effectLst/>
          </c:spPr>
          <c:invertIfNegative val="0"/>
          <c:dLbls>
            <c:delete val="1"/>
          </c:dLbls>
          <c:cat>
            <c:strRef>
              <c:f>CHARGES!$B$3:$B$9</c:f>
              <c:strCache>
                <c:ptCount val="7"/>
                <c:pt idx="0">
                  <c:v>Alimentation</c:v>
                </c:pt>
                <c:pt idx="1">
                  <c:v>Frais médicaux</c:v>
                </c:pt>
                <c:pt idx="2">
                  <c:v>Frais de déplacement</c:v>
                </c:pt>
                <c:pt idx="3">
                  <c:v>Achats Internet</c:v>
                </c:pt>
                <c:pt idx="4">
                  <c:v>Loyer</c:v>
                </c:pt>
                <c:pt idx="5">
                  <c:v>Assurances</c:v>
                </c:pt>
                <c:pt idx="6">
                  <c:v>Investissements</c:v>
                </c:pt>
              </c:strCache>
            </c:strRef>
          </c:cat>
          <c:val>
            <c:numRef>
              <c:f>CHARGES!$C$3:$C$9</c:f>
              <c:numCache>
                <c:formatCode>#,##0.00\ "€"</c:formatCode>
                <c:ptCount val="7"/>
                <c:pt idx="0">
                  <c:v>1533</c:v>
                </c:pt>
                <c:pt idx="1">
                  <c:v>1508</c:v>
                </c:pt>
                <c:pt idx="2">
                  <c:v>1460</c:v>
                </c:pt>
                <c:pt idx="3">
                  <c:v>2386</c:v>
                </c:pt>
                <c:pt idx="4">
                  <c:v>1479</c:v>
                </c:pt>
                <c:pt idx="5">
                  <c:v>1629</c:v>
                </c:pt>
                <c:pt idx="6">
                  <c:v>1552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534-41E3-B071-FE5A0236CBA9}"/>
            </c:ext>
          </c:extLst>
        </c:ser>
        <c:ser>
          <c:idx val="1"/>
          <c:order val="1"/>
          <c:tx>
            <c:strRef>
              <c:f>CHARGES!$D$2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4">
                <a:lumMod val="50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706747DB-C107-4290-91D2-75A6C2AB2824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2-A534-41E3-B071-FE5A0236CBA9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FCA0AEA0-3F8F-4B34-B161-0CABABE3010A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A534-41E3-B071-FE5A0236CBA9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9348CF1B-0BF9-45B0-91B1-F4C816DCDD6F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A534-41E3-B071-FE5A0236CBA9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9E4BD8EB-B331-42C8-B5DD-E23A8864526F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A534-41E3-B071-FE5A0236CBA9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C7AE10FD-7924-42E0-AF48-67C9F4E2303A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A534-41E3-B071-FE5A0236CBA9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50FE125F-B929-4AA6-AC2A-CF17125D9FA6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A534-41E3-B071-FE5A0236CBA9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EA28E789-3BF3-47DE-A888-7E555B7FFFBA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A534-41E3-B071-FE5A0236CBA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CHARGES!$B$3:$B$9</c:f>
              <c:strCache>
                <c:ptCount val="7"/>
                <c:pt idx="0">
                  <c:v>Alimentation</c:v>
                </c:pt>
                <c:pt idx="1">
                  <c:v>Frais médicaux</c:v>
                </c:pt>
                <c:pt idx="2">
                  <c:v>Frais de déplacement</c:v>
                </c:pt>
                <c:pt idx="3">
                  <c:v>Achats Internet</c:v>
                </c:pt>
                <c:pt idx="4">
                  <c:v>Loyer</c:v>
                </c:pt>
                <c:pt idx="5">
                  <c:v>Assurances</c:v>
                </c:pt>
                <c:pt idx="6">
                  <c:v>Investissements</c:v>
                </c:pt>
              </c:strCache>
            </c:strRef>
          </c:cat>
          <c:val>
            <c:numRef>
              <c:f>CHARGES!$D$3:$D$9</c:f>
              <c:numCache>
                <c:formatCode>#,##0.00\ "€"</c:formatCode>
                <c:ptCount val="7"/>
                <c:pt idx="0">
                  <c:v>2869</c:v>
                </c:pt>
                <c:pt idx="1">
                  <c:v>750</c:v>
                </c:pt>
                <c:pt idx="2">
                  <c:v>1455</c:v>
                </c:pt>
                <c:pt idx="3">
                  <c:v>2656</c:v>
                </c:pt>
                <c:pt idx="4">
                  <c:v>2887</c:v>
                </c:pt>
                <c:pt idx="5">
                  <c:v>1237</c:v>
                </c:pt>
                <c:pt idx="6">
                  <c:v>756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CHARGES!$E$3:$E$9</c15:f>
                <c15:dlblRangeCache>
                  <c:ptCount val="7"/>
                  <c:pt idx="0">
                    <c:v>87,15%</c:v>
                  </c:pt>
                  <c:pt idx="1">
                    <c:v>-50,27%</c:v>
                  </c:pt>
                  <c:pt idx="2">
                    <c:v>-0,34%</c:v>
                  </c:pt>
                  <c:pt idx="3">
                    <c:v>11,32%</c:v>
                  </c:pt>
                  <c:pt idx="4">
                    <c:v>95,20%</c:v>
                  </c:pt>
                  <c:pt idx="5">
                    <c:v>-24,06%</c:v>
                  </c:pt>
                  <c:pt idx="6">
                    <c:v>-51,29%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1-A534-41E3-B071-FE5A0236CBA9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1164261583"/>
        <c:axId val="1164247855"/>
      </c:barChart>
      <c:catAx>
        <c:axId val="1164261583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1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64247855"/>
        <c:crosses val="autoZero"/>
        <c:auto val="1"/>
        <c:lblAlgn val="ctr"/>
        <c:lblOffset val="100"/>
        <c:noMultiLvlLbl val="0"/>
      </c:catAx>
      <c:valAx>
        <c:axId val="1164247855"/>
        <c:scaling>
          <c:orientation val="minMax"/>
        </c:scaling>
        <c:delete val="1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\ &quot;€&quot;" sourceLinked="1"/>
        <c:majorTickMark val="none"/>
        <c:minorTickMark val="none"/>
        <c:tickLblPos val="nextTo"/>
        <c:crossAx val="116426158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0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tx2">
        <a:lumMod val="20000"/>
        <a:lumOff val="80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  <a:scene3d>
      <a:camera prst="orthographicFront"/>
      <a:lightRig rig="threePt" dir="t"/>
    </a:scene3d>
    <a:sp3d>
      <a:bevelT/>
    </a:sp3d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57150</xdr:colOff>
      <xdr:row>1</xdr:row>
      <xdr:rowOff>9526</xdr:rowOff>
    </xdr:from>
    <xdr:to>
      <xdr:col>12</xdr:col>
      <xdr:colOff>0</xdr:colOff>
      <xdr:row>9</xdr:row>
      <xdr:rowOff>57151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BCD61FC4-779A-61CB-37A0-3DBF2D5D30A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D128874-8B85-4592-AD68-AF1D33184945}" name="Tableau3" displayName="Tableau3" ref="B2:E9" totalsRowShown="0">
  <autoFilter ref="B2:E9" xr:uid="{AD128874-8B85-4592-AD68-AF1D33184945}"/>
  <tableColumns count="4">
    <tableColumn id="1" xr3:uid="{D4505A44-0099-4AB6-96D7-D38D3D716816}" name="Dépenses" dataDxfId="3"/>
    <tableColumn id="2" xr3:uid="{DB8F3801-BD46-4FE7-B6B5-4B1F723596BE}" name="2021" dataDxfId="2">
      <calculatedColumnFormula>RANDBETWEEN(500,3000)</calculatedColumnFormula>
    </tableColumn>
    <tableColumn id="3" xr3:uid="{2F669F4D-5518-49CD-8BA1-AA267E62A236}" name="2022" dataDxfId="1">
      <calculatedColumnFormula>RANDBETWEEN(500,3000)</calculatedColumnFormula>
    </tableColumn>
    <tableColumn id="4" xr3:uid="{77B3F99C-2A69-4CB7-8BFC-8884DACC6B9E}" name="Variation" dataDxfId="0" dataCellStyle="Pourcentage">
      <calculatedColumnFormula>(Tableau3[[#This Row],[2022]]-Tableau3[[#This Row],[2021]])/Tableau3[[#This Row],[2021]]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7095C-926F-4A54-A9C4-35A9DF3208C7}">
  <sheetPr codeName="Feuil1"/>
  <dimension ref="B1:G16"/>
  <sheetViews>
    <sheetView tabSelected="1" workbookViewId="0">
      <selection activeCell="P8" sqref="P8"/>
    </sheetView>
  </sheetViews>
  <sheetFormatPr baseColWidth="10" defaultColWidth="11.42578125" defaultRowHeight="15" outlineLevelCol="1" x14ac:dyDescent="0.25"/>
  <cols>
    <col min="1" max="1" width="6.7109375" customWidth="1"/>
    <col min="2" max="2" width="25.7109375" customWidth="1"/>
    <col min="3" max="3" width="15.7109375" style="1" customWidth="1"/>
    <col min="4" max="4" width="15.7109375" customWidth="1"/>
    <col min="5" max="5" width="15.7109375" customWidth="1" outlineLevel="1"/>
  </cols>
  <sheetData>
    <row r="1" spans="2:7" ht="50.1" customHeight="1" thickBot="1" x14ac:dyDescent="0.3">
      <c r="B1" s="20" t="s">
        <v>1</v>
      </c>
      <c r="C1" s="20"/>
      <c r="D1" s="20"/>
      <c r="E1" s="20"/>
      <c r="G1" s="1"/>
    </row>
    <row r="2" spans="2:7" ht="35.450000000000003" customHeight="1" thickBot="1" x14ac:dyDescent="0.3">
      <c r="B2" s="2" t="s">
        <v>14</v>
      </c>
      <c r="C2" s="6" t="s">
        <v>2</v>
      </c>
      <c r="D2" s="7" t="s">
        <v>3</v>
      </c>
      <c r="E2" s="19" t="s">
        <v>0</v>
      </c>
    </row>
    <row r="3" spans="2:7" ht="30" customHeight="1" thickBot="1" x14ac:dyDescent="0.3">
      <c r="B3" s="3" t="s">
        <v>15</v>
      </c>
      <c r="C3" s="10">
        <f t="shared" ref="C3:D9" ca="1" si="0">RANDBETWEEN(500,3000)</f>
        <v>1533</v>
      </c>
      <c r="D3" s="11">
        <f t="shared" ca="1" si="0"/>
        <v>2869</v>
      </c>
      <c r="E3" s="9">
        <f ca="1">(Tableau3[[#This Row],[2022]]-Tableau3[[#This Row],[2021]])/Tableau3[[#This Row],[2021]]</f>
        <v>0.87149380300065227</v>
      </c>
    </row>
    <row r="4" spans="2:7" ht="30" customHeight="1" thickBot="1" x14ac:dyDescent="0.3">
      <c r="B4" s="4" t="s">
        <v>16</v>
      </c>
      <c r="C4" s="10">
        <f t="shared" ca="1" si="0"/>
        <v>1508</v>
      </c>
      <c r="D4" s="11">
        <f t="shared" ca="1" si="0"/>
        <v>750</v>
      </c>
      <c r="E4" s="9">
        <f ca="1">(Tableau3[[#This Row],[2022]]-Tableau3[[#This Row],[2021]])/Tableau3[[#This Row],[2021]]</f>
        <v>-0.50265251989389925</v>
      </c>
    </row>
    <row r="5" spans="2:7" ht="30" customHeight="1" thickBot="1" x14ac:dyDescent="0.3">
      <c r="B5" s="4" t="s">
        <v>17</v>
      </c>
      <c r="C5" s="10">
        <f t="shared" ca="1" si="0"/>
        <v>1460</v>
      </c>
      <c r="D5" s="11">
        <f t="shared" ca="1" si="0"/>
        <v>1455</v>
      </c>
      <c r="E5" s="9">
        <f ca="1">(Tableau3[[#This Row],[2022]]-Tableau3[[#This Row],[2021]])/Tableau3[[#This Row],[2021]]</f>
        <v>-3.4246575342465752E-3</v>
      </c>
    </row>
    <row r="6" spans="2:7" ht="30" customHeight="1" thickBot="1" x14ac:dyDescent="0.3">
      <c r="B6" s="4" t="s">
        <v>18</v>
      </c>
      <c r="C6" s="10">
        <f t="shared" ca="1" si="0"/>
        <v>2386</v>
      </c>
      <c r="D6" s="11">
        <f t="shared" ca="1" si="0"/>
        <v>2656</v>
      </c>
      <c r="E6" s="9">
        <f ca="1">(Tableau3[[#This Row],[2022]]-Tableau3[[#This Row],[2021]])/Tableau3[[#This Row],[2021]]</f>
        <v>0.11316010058675607</v>
      </c>
    </row>
    <row r="7" spans="2:7" ht="30" customHeight="1" thickBot="1" x14ac:dyDescent="0.3">
      <c r="B7" s="4" t="s">
        <v>19</v>
      </c>
      <c r="C7" s="10">
        <f t="shared" ca="1" si="0"/>
        <v>1479</v>
      </c>
      <c r="D7" s="11">
        <f t="shared" ca="1" si="0"/>
        <v>2887</v>
      </c>
      <c r="E7" s="9">
        <f ca="1">(Tableau3[[#This Row],[2022]]-Tableau3[[#This Row],[2021]])/Tableau3[[#This Row],[2021]]</f>
        <v>0.95199459093982419</v>
      </c>
    </row>
    <row r="8" spans="2:7" ht="30" customHeight="1" thickBot="1" x14ac:dyDescent="0.3">
      <c r="B8" s="5" t="s">
        <v>20</v>
      </c>
      <c r="C8" s="10">
        <f t="shared" ca="1" si="0"/>
        <v>1629</v>
      </c>
      <c r="D8" s="11">
        <f t="shared" ca="1" si="0"/>
        <v>1237</v>
      </c>
      <c r="E8" s="9">
        <f ca="1">(Tableau3[[#This Row],[2022]]-Tableau3[[#This Row],[2021]])/Tableau3[[#This Row],[2021]]</f>
        <v>-0.24063842848373235</v>
      </c>
    </row>
    <row r="9" spans="2:7" ht="30" customHeight="1" x14ac:dyDescent="0.25">
      <c r="B9" s="5" t="s">
        <v>21</v>
      </c>
      <c r="C9" s="10">
        <f t="shared" ca="1" si="0"/>
        <v>1552</v>
      </c>
      <c r="D9" s="11">
        <f t="shared" ca="1" si="0"/>
        <v>756</v>
      </c>
      <c r="E9" s="9">
        <f ca="1">(Tableau3[[#This Row],[2022]]-Tableau3[[#This Row],[2021]])/Tableau3[[#This Row],[2021]]</f>
        <v>-0.51288659793814428</v>
      </c>
    </row>
    <row r="10" spans="2:7" ht="19.899999999999999" customHeight="1" x14ac:dyDescent="0.25"/>
    <row r="11" spans="2:7" ht="19.899999999999999" customHeight="1" x14ac:dyDescent="0.35">
      <c r="B11" s="12" t="s">
        <v>4</v>
      </c>
      <c r="C11" s="13" t="s">
        <v>5</v>
      </c>
    </row>
    <row r="12" spans="2:7" ht="19.899999999999999" customHeight="1" x14ac:dyDescent="0.25">
      <c r="C12" s="14" t="s">
        <v>6</v>
      </c>
      <c r="D12" s="17" t="s">
        <v>10</v>
      </c>
    </row>
    <row r="13" spans="2:7" ht="19.899999999999999" customHeight="1" x14ac:dyDescent="0.25">
      <c r="C13" s="14" t="s">
        <v>8</v>
      </c>
      <c r="D13" s="16" t="s">
        <v>9</v>
      </c>
    </row>
    <row r="14" spans="2:7" ht="19.899999999999999" customHeight="1" x14ac:dyDescent="0.25">
      <c r="C14" s="14" t="s">
        <v>7</v>
      </c>
      <c r="D14" s="15" t="s">
        <v>11</v>
      </c>
    </row>
    <row r="15" spans="2:7" ht="19.899999999999999" customHeight="1" x14ac:dyDescent="0.25"/>
    <row r="16" spans="2:7" ht="21" x14ac:dyDescent="0.35">
      <c r="B16" s="18" t="s">
        <v>13</v>
      </c>
      <c r="C16" s="8" t="s">
        <v>12</v>
      </c>
    </row>
  </sheetData>
  <mergeCells count="1">
    <mergeCell ref="B1:E1"/>
  </mergeCells>
  <pageMargins left="0.7" right="0.7" top="0.75" bottom="0.75" header="0.3" footer="0.3"/>
  <customProperties>
    <customPr name="SHEET_ID" r:id="rId1"/>
  </customProperties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CHARGES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Info</dc:creator>
  <cp:keywords/>
  <dc:description/>
  <cp:lastModifiedBy>Victor Da Silva</cp:lastModifiedBy>
  <cp:revision/>
  <dcterms:created xsi:type="dcterms:W3CDTF">2022-11-08T08:23:42Z</dcterms:created>
  <dcterms:modified xsi:type="dcterms:W3CDTF">2023-01-26T15:40:21Z</dcterms:modified>
  <cp:category/>
  <cp:contentStatus/>
</cp:coreProperties>
</file>