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929"/>
  <workbookPr filterPrivacy="1" codeName="ThisWorkbook" defaultThemeVersion="124226"/>
  <xr:revisionPtr revIDLastSave="0" documentId="8_{90CBC05E-573C-416F-BB7C-A09EEA508167}" xr6:coauthVersionLast="46" xr6:coauthVersionMax="46" xr10:uidLastSave="{00000000-0000-0000-0000-000000000000}"/>
  <bookViews>
    <workbookView xWindow="-108" yWindow="-108" windowWidth="23256" windowHeight="12576" activeTab="1"/>
  </bookViews>
  <sheets>
    <sheet name="Fichier original" sheetId="1" r:id="rId1"/>
    <sheet name="Resultats" sheetId="2" r:id="rId2"/>
  </sheets>
  <definedNames>
    <definedName name="_xlnm.Print_Titles" localSheetId="0">'Fichier original'!$1:$5</definedName>
  </definedNames>
  <calcPr calcId="191029" fullCalcOnLoad="1"/>
  <fileRecoveryPr autoRecover="0"/>
</workbook>
</file>

<file path=xl/calcChain.xml><?xml version="1.0" encoding="utf-8"?>
<calcChain xmlns="http://schemas.openxmlformats.org/spreadsheetml/2006/main">
  <c r="H9" i="2" l="1"/>
  <c r="J9" i="2"/>
  <c r="I9" i="2"/>
</calcChain>
</file>

<file path=xl/sharedStrings.xml><?xml version="1.0" encoding="utf-8"?>
<sst xmlns="http://schemas.openxmlformats.org/spreadsheetml/2006/main" count="115" uniqueCount="58">
  <si>
    <t>Libellé article</t>
  </si>
  <si>
    <t>Marge en valeur</t>
  </si>
  <si>
    <t>18-05-2021 06:28:33</t>
  </si>
  <si>
    <t>309025</t>
  </si>
  <si>
    <t>17-05-2021 06:07:15</t>
  </si>
  <si>
    <t>17-05-2021 06:06:32</t>
  </si>
  <si>
    <t>L79562</t>
  </si>
  <si>
    <t>18-05-2021 10:29:04</t>
  </si>
  <si>
    <t>515334</t>
  </si>
  <si>
    <t>17-05-2021 13:40:48</t>
  </si>
  <si>
    <t>318257</t>
  </si>
  <si>
    <t>17-05-2021 13:43:13</t>
  </si>
  <si>
    <t>318317</t>
  </si>
  <si>
    <t>18-05-2021 06:23:18</t>
  </si>
  <si>
    <t>19-05-2021 11:26:32</t>
  </si>
  <si>
    <t>L78512</t>
  </si>
  <si>
    <t>Date</t>
  </si>
  <si>
    <t>Lettre</t>
  </si>
  <si>
    <t>A</t>
  </si>
  <si>
    <t>Z</t>
  </si>
  <si>
    <t>X</t>
  </si>
  <si>
    <t>V</t>
  </si>
  <si>
    <t>C</t>
  </si>
  <si>
    <t>T</t>
  </si>
  <si>
    <t xml:space="preserve">N° </t>
  </si>
  <si>
    <t>Groupe</t>
  </si>
  <si>
    <t>Voiture</t>
  </si>
  <si>
    <t>Avion</t>
  </si>
  <si>
    <t>Bateau</t>
  </si>
  <si>
    <t>Sous marin</t>
  </si>
  <si>
    <t>Serie</t>
  </si>
  <si>
    <t>Ecart</t>
  </si>
  <si>
    <t>Valeur HT</t>
  </si>
  <si>
    <t>Marge  %</t>
  </si>
  <si>
    <t>PV</t>
  </si>
  <si>
    <t xml:space="preserve">PA </t>
  </si>
  <si>
    <t xml:space="preserve">PV </t>
  </si>
  <si>
    <t>TVA</t>
  </si>
  <si>
    <t>Article</t>
  </si>
  <si>
    <t>1A</t>
  </si>
  <si>
    <t>3A</t>
  </si>
  <si>
    <t>4B</t>
  </si>
  <si>
    <t>5B</t>
  </si>
  <si>
    <t>10A</t>
  </si>
  <si>
    <t>18A</t>
  </si>
  <si>
    <t>A.Stock</t>
  </si>
  <si>
    <t xml:space="preserve">N.Stock </t>
  </si>
  <si>
    <t>Faire la somme</t>
  </si>
  <si>
    <t>E 33 / V  166.95</t>
  </si>
  <si>
    <t>E 21 / 92.75</t>
  </si>
  <si>
    <t>E 6 / V 57.12</t>
  </si>
  <si>
    <t xml:space="preserve">Trie des dates et mettre dans chaque cellule les écarts et les valeurs </t>
  </si>
  <si>
    <t xml:space="preserve">et ainsi de suite </t>
  </si>
  <si>
    <t>E 492 / V 2305</t>
  </si>
  <si>
    <t>Ce fichier commencera toujours en A7</t>
  </si>
  <si>
    <t xml:space="preserve">Regroupement identique </t>
  </si>
  <si>
    <t>Le fichier commencera en B7</t>
  </si>
  <si>
    <t>Laisser les colonnes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</si>
</sst>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86" formatCode="[$-10409]0.00"/>
  </numFmts>
  <fonts count="7" x14ac:knownFonts="1">
    <font>
      <sz val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Times New Roman"/>
      <family val="1"/>
    </font>
    <font>
      <b/>
      <sz val="9"/>
      <color indexed="8"/>
      <name val="Times New Roman"/>
      <family val="1"/>
    </font>
    <font>
      <sz val="9"/>
      <color indexed="8"/>
      <name val="Times New Roman"/>
      <family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0" borderId="0" xfId="0" applyFont="1" applyAlignment="1" applyProtection="1">
      <alignment vertical="top" wrapText="1" readingOrder="1"/>
      <protection locked="0"/>
    </xf>
    <xf numFmtId="0" fontId="4" fillId="0" borderId="0" xfId="0" applyFont="1" applyAlignment="1" applyProtection="1">
      <alignment horizontal="right" vertical="top" wrapText="1" readingOrder="1"/>
      <protection locked="0"/>
    </xf>
    <xf numFmtId="0" fontId="3" fillId="0" borderId="0" xfId="0" applyFont="1" applyAlignment="1" applyProtection="1">
      <alignment vertical="top" wrapText="1" readingOrder="1"/>
      <protection locked="0"/>
    </xf>
    <xf numFmtId="0" fontId="0" fillId="0" borderId="0" xfId="0"/>
    <xf numFmtId="0" fontId="1" fillId="0" borderId="0" xfId="0" applyFont="1" applyAlignment="1" applyProtection="1">
      <alignment vertical="top" wrapText="1" readingOrder="1"/>
      <protection locked="0"/>
    </xf>
    <xf numFmtId="0" fontId="1" fillId="0" borderId="0" xfId="0" applyFont="1" applyAlignment="1" applyProtection="1">
      <alignment horizontal="right" vertical="top" wrapText="1" readingOrder="1"/>
      <protection locked="0"/>
    </xf>
    <xf numFmtId="0" fontId="2" fillId="0" borderId="0" xfId="0" applyFont="1" applyAlignment="1" applyProtection="1">
      <alignment horizontal="center" vertical="top" wrapText="1" readingOrder="1"/>
      <protection locked="0"/>
    </xf>
    <xf numFmtId="0" fontId="6" fillId="0" borderId="0" xfId="0" applyFont="1"/>
    <xf numFmtId="0" fontId="4" fillId="0" borderId="1" xfId="0" applyFont="1" applyFill="1" applyBorder="1" applyAlignment="1" applyProtection="1">
      <alignment horizontal="center" vertical="top" wrapText="1" readingOrder="1"/>
      <protection locked="0"/>
    </xf>
    <xf numFmtId="0" fontId="0" fillId="0" borderId="0" xfId="0" applyFill="1"/>
    <xf numFmtId="0" fontId="5" fillId="0" borderId="1" xfId="0" applyFont="1" applyFill="1" applyBorder="1" applyAlignment="1" applyProtection="1">
      <alignment vertical="top" wrapText="1" readingOrder="1"/>
      <protection locked="0"/>
    </xf>
    <xf numFmtId="0" fontId="5" fillId="0" borderId="1" xfId="0" applyFont="1" applyFill="1" applyBorder="1" applyAlignment="1" applyProtection="1">
      <alignment horizontal="right" vertical="top" wrapText="1" readingOrder="1"/>
      <protection locked="0"/>
    </xf>
    <xf numFmtId="186" fontId="5" fillId="0" borderId="1" xfId="0" applyNumberFormat="1" applyFont="1" applyFill="1" applyBorder="1" applyAlignment="1" applyProtection="1">
      <alignment horizontal="right" vertical="top" wrapText="1" readingOrder="1"/>
      <protection locked="0"/>
    </xf>
    <xf numFmtId="0" fontId="5" fillId="0" borderId="0" xfId="0" applyFont="1" applyFill="1" applyBorder="1" applyAlignment="1" applyProtection="1">
      <alignment vertical="top" wrapText="1" readingOrder="1"/>
      <protection locked="0"/>
    </xf>
    <xf numFmtId="0" fontId="0" fillId="0" borderId="2" xfId="0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6" fillId="0" borderId="2" xfId="0" applyNumberFormat="1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C0C0C0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8"/>
  <sheetViews>
    <sheetView showGridLines="0" workbookViewId="0">
      <pane ySplit="5" topLeftCell="A6" activePane="bottomLeft" state="frozenSplit"/>
      <selection pane="bottomLeft" activeCell="E21" sqref="E21"/>
    </sheetView>
  </sheetViews>
  <sheetFormatPr baseColWidth="10" defaultColWidth="9.109375" defaultRowHeight="13.2" x14ac:dyDescent="0.25"/>
  <cols>
    <col min="1" max="1" width="11" customWidth="1"/>
    <col min="2" max="2" width="5.44140625" customWidth="1"/>
    <col min="3" max="3" width="6.109375" customWidth="1"/>
    <col min="4" max="4" width="10.88671875" customWidth="1"/>
    <col min="5" max="5" width="8.33203125" customWidth="1"/>
    <col min="6" max="6" width="12" customWidth="1"/>
    <col min="7" max="7" width="13.88671875" customWidth="1"/>
    <col min="8" max="8" width="7.88671875" customWidth="1"/>
    <col min="9" max="9" width="9.5546875" customWidth="1"/>
    <col min="10" max="10" width="8" customWidth="1"/>
    <col min="11" max="11" width="6.6640625" customWidth="1"/>
    <col min="12" max="12" width="7.44140625" customWidth="1"/>
    <col min="13" max="14" width="7.33203125" customWidth="1"/>
    <col min="15" max="15" width="7.44140625" customWidth="1"/>
    <col min="16" max="16" width="7.6640625" customWidth="1"/>
    <col min="17" max="17" width="7.88671875" customWidth="1"/>
  </cols>
  <sheetData>
    <row r="1" spans="1:17" ht="17.100000000000001" customHeight="1" x14ac:dyDescent="0.25">
      <c r="A1" s="5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ht="18" customHeight="1" x14ac:dyDescent="0.25">
      <c r="A2" s="6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ht="26.1" customHeight="1" x14ac:dyDescent="0.25">
      <c r="A3" s="6" t="s">
        <v>54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1:17" ht="24.75" customHeight="1" x14ac:dyDescent="0.25">
      <c r="A4" s="7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</row>
    <row r="5" spans="1:17" ht="409.6" hidden="1" customHeight="1" x14ac:dyDescent="0.25"/>
    <row r="6" spans="1:17" x14ac:dyDescent="0.25">
      <c r="A6" s="3"/>
      <c r="B6" s="4"/>
      <c r="C6" s="4"/>
      <c r="D6" s="4"/>
      <c r="E6" s="1"/>
      <c r="F6" s="1"/>
      <c r="G6" s="1"/>
      <c r="H6" s="1"/>
      <c r="I6" s="2"/>
      <c r="J6" s="2"/>
      <c r="K6" s="2"/>
      <c r="L6" s="2"/>
      <c r="M6" s="2"/>
      <c r="N6" s="2"/>
      <c r="O6" s="2"/>
      <c r="P6" s="2"/>
      <c r="Q6" s="2"/>
    </row>
    <row r="7" spans="1:17" s="10" customFormat="1" ht="34.200000000000003" x14ac:dyDescent="0.25">
      <c r="A7" s="9" t="s">
        <v>16</v>
      </c>
      <c r="B7" s="9" t="s">
        <v>17</v>
      </c>
      <c r="C7" s="9" t="s">
        <v>24</v>
      </c>
      <c r="D7" s="9" t="s">
        <v>25</v>
      </c>
      <c r="E7" s="9" t="s">
        <v>30</v>
      </c>
      <c r="F7" s="9" t="s">
        <v>38</v>
      </c>
      <c r="G7" s="9" t="s">
        <v>0</v>
      </c>
      <c r="H7" s="9" t="s">
        <v>45</v>
      </c>
      <c r="I7" s="9" t="s">
        <v>31</v>
      </c>
      <c r="J7" s="9" t="s">
        <v>46</v>
      </c>
      <c r="K7" s="9" t="s">
        <v>37</v>
      </c>
      <c r="L7" s="9" t="s">
        <v>35</v>
      </c>
      <c r="M7" s="9" t="s">
        <v>36</v>
      </c>
      <c r="N7" s="9" t="s">
        <v>1</v>
      </c>
      <c r="O7" s="9" t="s">
        <v>33</v>
      </c>
      <c r="P7" s="9" t="s">
        <v>32</v>
      </c>
      <c r="Q7" s="9" t="s">
        <v>34</v>
      </c>
    </row>
    <row r="8" spans="1:17" s="10" customFormat="1" ht="24" x14ac:dyDescent="0.25">
      <c r="A8" s="11" t="s">
        <v>2</v>
      </c>
      <c r="B8" s="11" t="s">
        <v>18</v>
      </c>
      <c r="C8" s="11">
        <v>101</v>
      </c>
      <c r="D8" s="11" t="s">
        <v>26</v>
      </c>
      <c r="E8" s="11" t="s">
        <v>3</v>
      </c>
      <c r="F8" s="11">
        <v>200206</v>
      </c>
      <c r="G8" s="11" t="s">
        <v>44</v>
      </c>
      <c r="H8" s="12">
        <v>1</v>
      </c>
      <c r="I8" s="12">
        <v>97</v>
      </c>
      <c r="J8" s="12">
        <v>98</v>
      </c>
      <c r="K8" s="13">
        <v>20</v>
      </c>
      <c r="L8" s="13">
        <v>15.94</v>
      </c>
      <c r="M8" s="13">
        <v>18.299999</v>
      </c>
      <c r="N8" s="13">
        <v>1</v>
      </c>
      <c r="O8" s="13">
        <v>-2.62</v>
      </c>
      <c r="P8" s="13">
        <v>1562.12</v>
      </c>
      <c r="Q8" s="13">
        <v>54.9</v>
      </c>
    </row>
    <row r="9" spans="1:17" s="10" customFormat="1" ht="24" x14ac:dyDescent="0.25">
      <c r="A9" s="11" t="s">
        <v>4</v>
      </c>
      <c r="B9" s="11" t="s">
        <v>19</v>
      </c>
      <c r="C9" s="11">
        <v>118</v>
      </c>
      <c r="D9" s="11" t="s">
        <v>27</v>
      </c>
      <c r="E9" s="11" t="s">
        <v>6</v>
      </c>
      <c r="F9" s="11">
        <v>222000</v>
      </c>
      <c r="G9" s="11" t="s">
        <v>39</v>
      </c>
      <c r="H9" s="12">
        <v>4</v>
      </c>
      <c r="I9" s="12">
        <v>21</v>
      </c>
      <c r="J9" s="12">
        <v>25</v>
      </c>
      <c r="K9" s="13">
        <v>5.5</v>
      </c>
      <c r="L9" s="13">
        <v>3.71</v>
      </c>
      <c r="M9" s="13">
        <v>3.3</v>
      </c>
      <c r="N9" s="13">
        <v>1</v>
      </c>
      <c r="O9" s="13">
        <v>-17.25</v>
      </c>
      <c r="P9" s="13">
        <v>92.75</v>
      </c>
      <c r="Q9" s="13">
        <v>0.37</v>
      </c>
    </row>
    <row r="10" spans="1:17" s="10" customFormat="1" ht="24" x14ac:dyDescent="0.25">
      <c r="A10" s="11" t="s">
        <v>5</v>
      </c>
      <c r="B10" s="11" t="s">
        <v>19</v>
      </c>
      <c r="C10" s="11">
        <v>118</v>
      </c>
      <c r="D10" s="11" t="s">
        <v>27</v>
      </c>
      <c r="E10" s="11" t="s">
        <v>6</v>
      </c>
      <c r="F10" s="11">
        <v>222000</v>
      </c>
      <c r="G10" s="11" t="s">
        <v>39</v>
      </c>
      <c r="H10" s="12">
        <v>12</v>
      </c>
      <c r="I10" s="12">
        <v>33</v>
      </c>
      <c r="J10" s="12">
        <v>45</v>
      </c>
      <c r="K10" s="13">
        <v>5.5</v>
      </c>
      <c r="L10" s="13">
        <v>3.71</v>
      </c>
      <c r="M10" s="13">
        <v>3.3</v>
      </c>
      <c r="N10" s="13">
        <v>1</v>
      </c>
      <c r="O10" s="13">
        <v>-17.25</v>
      </c>
      <c r="P10" s="13">
        <v>166.95</v>
      </c>
      <c r="Q10" s="13">
        <v>0.37</v>
      </c>
    </row>
    <row r="11" spans="1:17" s="10" customFormat="1" ht="24" x14ac:dyDescent="0.25">
      <c r="A11" s="11" t="s">
        <v>7</v>
      </c>
      <c r="B11" s="11" t="s">
        <v>20</v>
      </c>
      <c r="C11" s="11">
        <v>118</v>
      </c>
      <c r="D11" s="11" t="s">
        <v>27</v>
      </c>
      <c r="E11" s="11" t="s">
        <v>8</v>
      </c>
      <c r="F11" s="11">
        <v>55574</v>
      </c>
      <c r="G11" s="11" t="s">
        <v>40</v>
      </c>
      <c r="H11" s="12">
        <v>5</v>
      </c>
      <c r="I11" s="12">
        <v>90</v>
      </c>
      <c r="J11" s="12">
        <v>95</v>
      </c>
      <c r="K11" s="13">
        <v>20</v>
      </c>
      <c r="L11" s="13">
        <v>19.010000000000002</v>
      </c>
      <c r="M11" s="13">
        <v>20.329999999999998</v>
      </c>
      <c r="N11" s="13">
        <v>1</v>
      </c>
      <c r="O11" s="13">
        <v>-11.81</v>
      </c>
      <c r="P11" s="13">
        <v>1805.95</v>
      </c>
      <c r="Q11" s="13">
        <v>-223.63</v>
      </c>
    </row>
    <row r="12" spans="1:17" s="10" customFormat="1" ht="24" x14ac:dyDescent="0.25">
      <c r="A12" s="11" t="s">
        <v>9</v>
      </c>
      <c r="B12" s="11" t="s">
        <v>21</v>
      </c>
      <c r="C12" s="11">
        <v>129</v>
      </c>
      <c r="D12" s="11" t="s">
        <v>28</v>
      </c>
      <c r="E12" s="11" t="s">
        <v>10</v>
      </c>
      <c r="F12" s="11">
        <v>222150</v>
      </c>
      <c r="G12" s="11" t="s">
        <v>41</v>
      </c>
      <c r="H12" s="12">
        <v>8</v>
      </c>
      <c r="I12" s="12">
        <v>492</v>
      </c>
      <c r="J12" s="12">
        <v>500</v>
      </c>
      <c r="K12" s="13">
        <v>20</v>
      </c>
      <c r="L12" s="13">
        <v>4.6100000000000003</v>
      </c>
      <c r="M12" s="13">
        <v>5.95</v>
      </c>
      <c r="N12" s="13">
        <v>1</v>
      </c>
      <c r="O12" s="13">
        <v>11.49</v>
      </c>
      <c r="P12" s="13">
        <v>2305</v>
      </c>
      <c r="Q12" s="13">
        <v>23.8</v>
      </c>
    </row>
    <row r="13" spans="1:17" s="10" customFormat="1" ht="24" x14ac:dyDescent="0.25">
      <c r="A13" s="11" t="s">
        <v>11</v>
      </c>
      <c r="B13" s="11" t="s">
        <v>22</v>
      </c>
      <c r="C13" s="11">
        <v>129</v>
      </c>
      <c r="D13" s="11" t="s">
        <v>28</v>
      </c>
      <c r="E13" s="11" t="s">
        <v>12</v>
      </c>
      <c r="F13" s="11">
        <v>22500</v>
      </c>
      <c r="G13" s="11" t="s">
        <v>42</v>
      </c>
      <c r="H13" s="12">
        <v>6</v>
      </c>
      <c r="I13" s="12">
        <v>6</v>
      </c>
      <c r="J13" s="12">
        <v>12</v>
      </c>
      <c r="K13" s="13">
        <v>20</v>
      </c>
      <c r="L13" s="13">
        <v>4.76</v>
      </c>
      <c r="M13" s="13">
        <v>6.37</v>
      </c>
      <c r="N13" s="13">
        <v>5255</v>
      </c>
      <c r="O13" s="13">
        <v>10.55</v>
      </c>
      <c r="P13" s="13">
        <v>57.12</v>
      </c>
      <c r="Q13" s="13">
        <v>25.48</v>
      </c>
    </row>
    <row r="14" spans="1:17" s="10" customFormat="1" ht="24" x14ac:dyDescent="0.25">
      <c r="A14" s="11" t="s">
        <v>13</v>
      </c>
      <c r="B14" s="11" t="s">
        <v>22</v>
      </c>
      <c r="C14" s="11">
        <v>129</v>
      </c>
      <c r="D14" s="11" t="s">
        <v>28</v>
      </c>
      <c r="E14" s="11" t="s">
        <v>12</v>
      </c>
      <c r="F14" s="11">
        <v>22500</v>
      </c>
      <c r="G14" s="11" t="s">
        <v>42</v>
      </c>
      <c r="H14" s="12">
        <v>18</v>
      </c>
      <c r="I14" s="12">
        <v>20</v>
      </c>
      <c r="J14" s="12">
        <v>38</v>
      </c>
      <c r="K14" s="13">
        <v>20</v>
      </c>
      <c r="L14" s="13">
        <v>4.76</v>
      </c>
      <c r="M14" s="13">
        <v>6.37</v>
      </c>
      <c r="N14" s="13">
        <v>5255</v>
      </c>
      <c r="O14" s="13">
        <v>10.55</v>
      </c>
      <c r="P14" s="13">
        <v>180.88</v>
      </c>
      <c r="Q14" s="13">
        <v>25.48</v>
      </c>
    </row>
    <row r="15" spans="1:17" s="10" customFormat="1" ht="24" x14ac:dyDescent="0.25">
      <c r="A15" s="11" t="s">
        <v>14</v>
      </c>
      <c r="B15" s="11" t="s">
        <v>23</v>
      </c>
      <c r="C15" s="11">
        <v>140</v>
      </c>
      <c r="D15" s="11" t="s">
        <v>29</v>
      </c>
      <c r="E15" s="11" t="s">
        <v>15</v>
      </c>
      <c r="F15" s="11">
        <v>21001010</v>
      </c>
      <c r="G15" s="11" t="s">
        <v>43</v>
      </c>
      <c r="H15" s="12">
        <v>25</v>
      </c>
      <c r="I15" s="12">
        <v>296</v>
      </c>
      <c r="J15" s="12">
        <v>321</v>
      </c>
      <c r="K15" s="13">
        <v>5.5</v>
      </c>
      <c r="L15" s="13">
        <v>2.17</v>
      </c>
      <c r="M15" s="13">
        <v>1.96</v>
      </c>
      <c r="N15" s="13">
        <v>2500</v>
      </c>
      <c r="O15" s="13">
        <v>-3.76</v>
      </c>
      <c r="P15" s="13">
        <v>696.56999999999994</v>
      </c>
      <c r="Q15" s="13">
        <v>-3.92</v>
      </c>
    </row>
    <row r="16" spans="1:17" x14ac:dyDescent="0.25">
      <c r="J16" s="8"/>
    </row>
    <row r="18" spans="1:1" x14ac:dyDescent="0.25">
      <c r="A18" s="14"/>
    </row>
  </sheetData>
  <mergeCells count="5">
    <mergeCell ref="A1:Q1"/>
    <mergeCell ref="A2:Q2"/>
    <mergeCell ref="A3:Q3"/>
    <mergeCell ref="A4:Q4"/>
    <mergeCell ref="A6:D6"/>
  </mergeCells>
  <phoneticPr fontId="0" type="noConversion"/>
  <pageMargins left="0.31496062992125984" right="0" top="0.39370078740157483" bottom="0.65649606299212604" header="0.39370078740157483" footer="0.39370078740157483"/>
  <pageSetup paperSize="9" orientation="landscape" horizontalDpi="0" verticalDpi="0"/>
  <headerFooter alignWithMargins="0">
    <oddFooter xml:space="preserve">&amp;L&amp;C&amp;R&amp;"Arial"&amp;10Page &amp;P/&amp;N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W13"/>
  <sheetViews>
    <sheetView tabSelected="1" topLeftCell="B1" workbookViewId="0">
      <selection activeCell="C17" sqref="C17"/>
    </sheetView>
  </sheetViews>
  <sheetFormatPr baseColWidth="10" defaultRowHeight="13.2" x14ac:dyDescent="0.25"/>
  <cols>
    <col min="1" max="1" width="0" hidden="1" customWidth="1"/>
    <col min="6" max="6" width="13.33203125" bestFit="1" customWidth="1"/>
    <col min="8" max="10" width="13.44140625" bestFit="1" customWidth="1"/>
    <col min="11" max="13" width="0" hidden="1" customWidth="1"/>
    <col min="14" max="14" width="14" hidden="1" customWidth="1"/>
    <col min="15" max="15" width="0" hidden="1" customWidth="1"/>
    <col min="16" max="16" width="13.44140625" bestFit="1" customWidth="1"/>
    <col min="17" max="17" width="0" hidden="1" customWidth="1"/>
    <col min="18" max="21" width="18.109375" bestFit="1" customWidth="1"/>
  </cols>
  <sheetData>
    <row r="3" spans="2:23" ht="26.4" x14ac:dyDescent="0.25">
      <c r="B3" s="8" t="s">
        <v>56</v>
      </c>
      <c r="F3" s="19" t="s">
        <v>55</v>
      </c>
      <c r="H3" s="8" t="s">
        <v>47</v>
      </c>
      <c r="I3" s="8" t="s">
        <v>47</v>
      </c>
      <c r="J3" s="8" t="s">
        <v>47</v>
      </c>
      <c r="P3" s="8" t="s">
        <v>47</v>
      </c>
      <c r="S3" s="8" t="s">
        <v>51</v>
      </c>
      <c r="W3" s="8" t="s">
        <v>52</v>
      </c>
    </row>
    <row r="4" spans="2:23" x14ac:dyDescent="0.25">
      <c r="B4" s="8" t="s">
        <v>57</v>
      </c>
    </row>
    <row r="7" spans="2:23" x14ac:dyDescent="0.25">
      <c r="B7" s="18" t="s">
        <v>17</v>
      </c>
      <c r="C7" s="18" t="s">
        <v>24</v>
      </c>
      <c r="D7" s="18" t="s">
        <v>25</v>
      </c>
      <c r="E7" s="18" t="s">
        <v>30</v>
      </c>
      <c r="F7" s="18" t="s">
        <v>38</v>
      </c>
      <c r="G7" s="18" t="s">
        <v>0</v>
      </c>
      <c r="H7" s="18" t="s">
        <v>45</v>
      </c>
      <c r="I7" s="18" t="s">
        <v>31</v>
      </c>
      <c r="J7" s="18" t="s">
        <v>46</v>
      </c>
      <c r="K7" s="18" t="s">
        <v>37</v>
      </c>
      <c r="L7" s="18" t="s">
        <v>35</v>
      </c>
      <c r="M7" s="18" t="s">
        <v>36</v>
      </c>
      <c r="N7" s="18" t="s">
        <v>1</v>
      </c>
      <c r="O7" s="18" t="s">
        <v>33</v>
      </c>
      <c r="P7" s="18" t="s">
        <v>32</v>
      </c>
      <c r="Q7" s="18" t="s">
        <v>34</v>
      </c>
      <c r="R7" s="18" t="s">
        <v>5</v>
      </c>
      <c r="S7" s="18" t="s">
        <v>4</v>
      </c>
      <c r="T7" s="18" t="s">
        <v>9</v>
      </c>
      <c r="U7" s="18" t="s">
        <v>11</v>
      </c>
    </row>
    <row r="8" spans="2:23" x14ac:dyDescent="0.25">
      <c r="B8" s="15" t="s">
        <v>18</v>
      </c>
      <c r="C8" s="15">
        <v>101</v>
      </c>
      <c r="D8" s="15" t="s">
        <v>26</v>
      </c>
      <c r="E8" s="15" t="s">
        <v>3</v>
      </c>
      <c r="F8" s="15">
        <v>22500</v>
      </c>
      <c r="G8" s="15" t="s">
        <v>44</v>
      </c>
      <c r="H8" s="15">
        <v>1</v>
      </c>
      <c r="I8" s="15">
        <v>97</v>
      </c>
      <c r="J8" s="15">
        <v>98</v>
      </c>
      <c r="K8" s="15">
        <v>20</v>
      </c>
      <c r="L8" s="15">
        <v>15.94</v>
      </c>
      <c r="M8" s="15">
        <v>18.299999</v>
      </c>
      <c r="N8" s="15">
        <v>1</v>
      </c>
      <c r="O8" s="15">
        <v>-2.62</v>
      </c>
      <c r="P8" s="15">
        <v>1562.12</v>
      </c>
      <c r="Q8" s="15">
        <v>54.9</v>
      </c>
      <c r="R8" s="16"/>
      <c r="S8" s="16"/>
      <c r="T8" s="16"/>
      <c r="U8" s="17" t="s">
        <v>50</v>
      </c>
    </row>
    <row r="9" spans="2:23" x14ac:dyDescent="0.25">
      <c r="B9" s="15" t="s">
        <v>19</v>
      </c>
      <c r="C9" s="15">
        <v>118</v>
      </c>
      <c r="D9" s="15" t="s">
        <v>27</v>
      </c>
      <c r="E9" s="15" t="s">
        <v>6</v>
      </c>
      <c r="F9" s="15">
        <v>55574</v>
      </c>
      <c r="G9" s="15" t="s">
        <v>39</v>
      </c>
      <c r="H9" s="15">
        <f>4+12</f>
        <v>16</v>
      </c>
      <c r="I9" s="15">
        <f>21+33</f>
        <v>54</v>
      </c>
      <c r="J9" s="15">
        <f>25+45</f>
        <v>70</v>
      </c>
      <c r="K9" s="15">
        <v>5.5</v>
      </c>
      <c r="L9" s="15">
        <v>3.71</v>
      </c>
      <c r="M9" s="15">
        <v>3.3</v>
      </c>
      <c r="N9" s="15">
        <v>1</v>
      </c>
      <c r="O9" s="15">
        <v>-17.25</v>
      </c>
      <c r="P9" s="15">
        <v>92.75</v>
      </c>
      <c r="Q9" s="15">
        <v>0.37</v>
      </c>
      <c r="R9" s="16"/>
      <c r="S9" s="16"/>
      <c r="T9" s="16"/>
      <c r="U9" s="16"/>
    </row>
    <row r="10" spans="2:23" x14ac:dyDescent="0.25">
      <c r="B10" s="15" t="s">
        <v>19</v>
      </c>
      <c r="C10" s="15">
        <v>118</v>
      </c>
      <c r="D10" s="15" t="s">
        <v>27</v>
      </c>
      <c r="E10" s="15" t="s">
        <v>6</v>
      </c>
      <c r="F10" s="15">
        <v>200206</v>
      </c>
      <c r="G10" s="15" t="s">
        <v>39</v>
      </c>
      <c r="H10" s="15">
        <v>12</v>
      </c>
      <c r="I10" s="15">
        <v>33</v>
      </c>
      <c r="J10" s="15">
        <v>45</v>
      </c>
      <c r="K10" s="15">
        <v>5.5</v>
      </c>
      <c r="L10" s="15">
        <v>3.71</v>
      </c>
      <c r="M10" s="15">
        <v>3.3</v>
      </c>
      <c r="N10" s="15">
        <v>1</v>
      </c>
      <c r="O10" s="15">
        <v>-17.25</v>
      </c>
      <c r="P10" s="15">
        <v>166.95</v>
      </c>
      <c r="Q10" s="15">
        <v>0.37</v>
      </c>
      <c r="R10" s="16"/>
      <c r="S10" s="16"/>
      <c r="T10" s="16"/>
      <c r="U10" s="16"/>
    </row>
    <row r="11" spans="2:23" x14ac:dyDescent="0.25">
      <c r="B11" s="15" t="s">
        <v>20</v>
      </c>
      <c r="C11" s="15">
        <v>118</v>
      </c>
      <c r="D11" s="15" t="s">
        <v>27</v>
      </c>
      <c r="E11" s="15" t="s">
        <v>8</v>
      </c>
      <c r="F11" s="15">
        <v>222000</v>
      </c>
      <c r="G11" s="15" t="s">
        <v>40</v>
      </c>
      <c r="H11" s="15">
        <v>5</v>
      </c>
      <c r="I11" s="15">
        <v>90</v>
      </c>
      <c r="J11" s="15">
        <v>95</v>
      </c>
      <c r="K11" s="15">
        <v>20</v>
      </c>
      <c r="L11" s="15">
        <v>19.010000000000002</v>
      </c>
      <c r="M11" s="15">
        <v>20.329999999999998</v>
      </c>
      <c r="N11" s="15">
        <v>1</v>
      </c>
      <c r="O11" s="15">
        <v>-11.81</v>
      </c>
      <c r="P11" s="15">
        <v>1805.95</v>
      </c>
      <c r="Q11" s="15">
        <v>-223.63</v>
      </c>
      <c r="R11" s="17" t="s">
        <v>48</v>
      </c>
      <c r="S11" s="17" t="s">
        <v>49</v>
      </c>
      <c r="T11" s="16"/>
      <c r="U11" s="16"/>
    </row>
    <row r="12" spans="2:23" x14ac:dyDescent="0.25">
      <c r="B12" s="15" t="s">
        <v>21</v>
      </c>
      <c r="C12" s="15">
        <v>129</v>
      </c>
      <c r="D12" s="15" t="s">
        <v>28</v>
      </c>
      <c r="E12" s="15" t="s">
        <v>10</v>
      </c>
      <c r="F12" s="15">
        <v>222150</v>
      </c>
      <c r="G12" s="15" t="s">
        <v>41</v>
      </c>
      <c r="H12" s="15">
        <v>8</v>
      </c>
      <c r="I12" s="15">
        <v>492</v>
      </c>
      <c r="J12" s="15">
        <v>500</v>
      </c>
      <c r="K12" s="15">
        <v>20</v>
      </c>
      <c r="L12" s="15">
        <v>4.6100000000000003</v>
      </c>
      <c r="M12" s="15">
        <v>5.95</v>
      </c>
      <c r="N12" s="15">
        <v>1</v>
      </c>
      <c r="O12" s="15">
        <v>11.49</v>
      </c>
      <c r="P12" s="15">
        <v>2305</v>
      </c>
      <c r="Q12" s="15">
        <v>23.8</v>
      </c>
      <c r="R12" s="16"/>
      <c r="S12" s="16"/>
      <c r="T12" s="17" t="s">
        <v>53</v>
      </c>
      <c r="U12" s="16"/>
    </row>
    <row r="13" spans="2:23" x14ac:dyDescent="0.25">
      <c r="B13" s="15" t="s">
        <v>22</v>
      </c>
      <c r="C13" s="15">
        <v>129</v>
      </c>
      <c r="D13" s="15" t="s">
        <v>28</v>
      </c>
      <c r="E13" s="15" t="s">
        <v>12</v>
      </c>
      <c r="F13" s="15">
        <v>21001010</v>
      </c>
      <c r="G13" s="15" t="s">
        <v>42</v>
      </c>
      <c r="H13" s="15">
        <v>6</v>
      </c>
      <c r="I13" s="15">
        <v>6</v>
      </c>
      <c r="J13" s="15">
        <v>12</v>
      </c>
      <c r="K13" s="15">
        <v>20</v>
      </c>
      <c r="L13" s="15">
        <v>4.76</v>
      </c>
      <c r="M13" s="15">
        <v>6.37</v>
      </c>
      <c r="N13" s="15">
        <v>5255</v>
      </c>
      <c r="O13" s="15">
        <v>10.55</v>
      </c>
      <c r="P13" s="15">
        <v>57.12</v>
      </c>
      <c r="Q13" s="15">
        <v>25.48</v>
      </c>
      <c r="R13" s="16"/>
      <c r="S13" s="16"/>
      <c r="T13" s="16"/>
      <c r="U13" s="16"/>
    </row>
  </sheetData>
  <sortState xmlns:xlrd2="http://schemas.microsoft.com/office/spreadsheetml/2017/richdata2" ref="B8:U15">
    <sortCondition ref="R7:R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 original</vt:lpstr>
      <vt:lpstr>Resultats</vt:lpstr>
      <vt:lpstr>'Fichier original'!Impression_des_titres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2021-05-19T17:13:14Z</dcterms:created>
  <dcterms:modified xsi:type="dcterms:W3CDTF">2021-05-20T16:29:51Z</dcterms:modified>
</cp:coreProperties>
</file>