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1"/>
  <workbookPr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A981629-92A3-41AC-A177-973A5B42B07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Feuil1" sheetId="1" r:id="rId1"/>
    <sheet name="extraction données" sheetId="2" r:id="rId2"/>
    <sheet name="tableau propr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3" l="1" a="1"/>
  <c r="E3" i="3"/>
  <c r="F3" i="3" a="1"/>
  <c r="F3" i="3"/>
  <c r="G3" i="3" a="1"/>
  <c r="G3" i="3"/>
  <c r="H3" i="3" a="1"/>
  <c r="H3" i="3"/>
  <c r="I3" i="3" a="1"/>
  <c r="I3" i="3"/>
  <c r="J3" i="3" a="1"/>
  <c r="J3" i="3"/>
  <c r="K3" i="3" a="1"/>
  <c r="K3" i="3" s="1"/>
  <c r="L3" i="3" a="1"/>
  <c r="L3" i="3" s="1"/>
  <c r="M3" i="3" a="1"/>
  <c r="M3" i="3"/>
  <c r="N3" i="3" a="1"/>
  <c r="N3" i="3"/>
  <c r="O3" i="3" a="1"/>
  <c r="O3" i="3" s="1"/>
  <c r="P3" i="3" a="1"/>
  <c r="P3" i="3" s="1"/>
  <c r="Q3" i="3" a="1"/>
  <c r="Q3" i="3" s="1"/>
  <c r="R3" i="3" a="1"/>
  <c r="R3" i="3" s="1"/>
  <c r="S3" i="3" a="1"/>
  <c r="S3" i="3" s="1"/>
  <c r="E4" i="3" a="1"/>
  <c r="E4" i="3" s="1"/>
  <c r="F4" i="3" a="1"/>
  <c r="F4" i="3" s="1"/>
  <c r="G4" i="3" a="1"/>
  <c r="G4" i="3" s="1"/>
  <c r="H4" i="3" a="1"/>
  <c r="H4" i="3" s="1"/>
  <c r="I4" i="3" a="1"/>
  <c r="I4" i="3" s="1"/>
  <c r="J4" i="3" a="1"/>
  <c r="J4" i="3" s="1"/>
  <c r="K4" i="3" a="1"/>
  <c r="K4" i="3" s="1"/>
  <c r="L4" i="3" a="1"/>
  <c r="L4" i="3" s="1"/>
  <c r="M4" i="3" a="1"/>
  <c r="M4" i="3" s="1"/>
  <c r="N4" i="3" a="1"/>
  <c r="N4" i="3" s="1"/>
  <c r="O4" i="3" a="1"/>
  <c r="O4" i="3" s="1"/>
  <c r="P4" i="3" a="1"/>
  <c r="P4" i="3" s="1"/>
  <c r="Q4" i="3" a="1"/>
  <c r="Q4" i="3" s="1"/>
  <c r="R4" i="3" a="1"/>
  <c r="R4" i="3" s="1"/>
  <c r="S4" i="3" a="1"/>
  <c r="S4" i="3" s="1"/>
  <c r="E5" i="3" a="1"/>
  <c r="E5" i="3" s="1"/>
  <c r="F5" i="3" a="1"/>
  <c r="F5" i="3" s="1"/>
  <c r="G5" i="3" a="1"/>
  <c r="G5" i="3" s="1"/>
  <c r="H5" i="3" a="1"/>
  <c r="H5" i="3" s="1"/>
  <c r="I5" i="3" a="1"/>
  <c r="I5" i="3" s="1"/>
  <c r="J5" i="3" a="1"/>
  <c r="J5" i="3" s="1"/>
  <c r="K5" i="3" a="1"/>
  <c r="K5" i="3" s="1"/>
  <c r="L5" i="3" a="1"/>
  <c r="L5" i="3" s="1"/>
  <c r="M5" i="3" a="1"/>
  <c r="M5" i="3" s="1"/>
  <c r="N5" i="3" a="1"/>
  <c r="N5" i="3" s="1"/>
  <c r="O5" i="3" a="1"/>
  <c r="O5" i="3" s="1"/>
  <c r="P5" i="3" a="1"/>
  <c r="P5" i="3" s="1"/>
  <c r="Q5" i="3" a="1"/>
  <c r="Q5" i="3" s="1"/>
  <c r="R5" i="3" a="1"/>
  <c r="R5" i="3" s="1"/>
  <c r="S5" i="3" a="1"/>
  <c r="S5" i="3" s="1"/>
  <c r="E6" i="3" a="1"/>
  <c r="E6" i="3" s="1"/>
  <c r="F6" i="3" a="1"/>
  <c r="F6" i="3" s="1"/>
  <c r="G6" i="3" a="1"/>
  <c r="G6" i="3" s="1"/>
  <c r="H6" i="3" a="1"/>
  <c r="H6" i="3" s="1"/>
  <c r="I6" i="3" a="1"/>
  <c r="I6" i="3" s="1"/>
  <c r="J6" i="3" a="1"/>
  <c r="J6" i="3" s="1"/>
  <c r="K6" i="3" a="1"/>
  <c r="K6" i="3" s="1"/>
  <c r="L6" i="3" a="1"/>
  <c r="L6" i="3" s="1"/>
  <c r="M6" i="3" a="1"/>
  <c r="M6" i="3" s="1"/>
  <c r="N6" i="3" a="1"/>
  <c r="N6" i="3" s="1"/>
  <c r="O6" i="3" a="1"/>
  <c r="O6" i="3" s="1"/>
  <c r="P6" i="3" a="1"/>
  <c r="P6" i="3" s="1"/>
  <c r="Q6" i="3" a="1"/>
  <c r="Q6" i="3" s="1"/>
  <c r="R6" i="3" a="1"/>
  <c r="R6" i="3" s="1"/>
  <c r="S6" i="3" a="1"/>
  <c r="S6" i="3" s="1"/>
  <c r="E7" i="3" a="1"/>
  <c r="E7" i="3" s="1"/>
  <c r="F7" i="3" a="1"/>
  <c r="F7" i="3" s="1"/>
  <c r="G7" i="3" a="1"/>
  <c r="G7" i="3" s="1"/>
  <c r="H7" i="3" a="1"/>
  <c r="H7" i="3" s="1"/>
  <c r="I7" i="3" a="1"/>
  <c r="I7" i="3" s="1"/>
  <c r="J7" i="3" a="1"/>
  <c r="J7" i="3" s="1"/>
  <c r="K7" i="3" a="1"/>
  <c r="K7" i="3" s="1"/>
  <c r="L7" i="3" a="1"/>
  <c r="L7" i="3" s="1"/>
  <c r="M7" i="3" a="1"/>
  <c r="M7" i="3" s="1"/>
  <c r="N7" i="3" a="1"/>
  <c r="N7" i="3" s="1"/>
  <c r="O7" i="3" a="1"/>
  <c r="O7" i="3" s="1"/>
  <c r="P7" i="3" a="1"/>
  <c r="P7" i="3" s="1"/>
  <c r="Q7" i="3" a="1"/>
  <c r="Q7" i="3" s="1"/>
  <c r="R7" i="3" a="1"/>
  <c r="R7" i="3" s="1"/>
  <c r="S7" i="3" a="1"/>
  <c r="S7" i="3" s="1"/>
  <c r="E8" i="3" a="1"/>
  <c r="E8" i="3" s="1"/>
  <c r="F8" i="3" a="1"/>
  <c r="F8" i="3" s="1"/>
  <c r="G8" i="3" a="1"/>
  <c r="G8" i="3" s="1"/>
  <c r="H8" i="3" a="1"/>
  <c r="H8" i="3" s="1"/>
  <c r="I8" i="3" a="1"/>
  <c r="I8" i="3" s="1"/>
  <c r="J8" i="3" a="1"/>
  <c r="J8" i="3" s="1"/>
  <c r="K8" i="3" a="1"/>
  <c r="K8" i="3" s="1"/>
  <c r="L8" i="3" a="1"/>
  <c r="L8" i="3" s="1"/>
  <c r="M8" i="3" a="1"/>
  <c r="M8" i="3" s="1"/>
  <c r="N8" i="3" a="1"/>
  <c r="N8" i="3" s="1"/>
  <c r="O8" i="3" a="1"/>
  <c r="O8" i="3" s="1"/>
  <c r="P8" i="3" a="1"/>
  <c r="P8" i="3" s="1"/>
  <c r="Q8" i="3" a="1"/>
  <c r="Q8" i="3" s="1"/>
  <c r="R8" i="3" a="1"/>
  <c r="R8" i="3" s="1"/>
  <c r="S8" i="3" a="1"/>
  <c r="S8" i="3" s="1"/>
  <c r="E9" i="3" a="1"/>
  <c r="E9" i="3" s="1"/>
  <c r="F9" i="3" a="1"/>
  <c r="F9" i="3" s="1"/>
  <c r="G9" i="3" a="1"/>
  <c r="G9" i="3" s="1"/>
  <c r="H9" i="3" a="1"/>
  <c r="H9" i="3" s="1"/>
  <c r="I9" i="3" a="1"/>
  <c r="I9" i="3" s="1"/>
  <c r="J9" i="3" a="1"/>
  <c r="J9" i="3" s="1"/>
  <c r="K9" i="3" a="1"/>
  <c r="K9" i="3" s="1"/>
  <c r="L9" i="3" a="1"/>
  <c r="L9" i="3" s="1"/>
  <c r="M9" i="3" a="1"/>
  <c r="M9" i="3" s="1"/>
  <c r="N9" i="3" a="1"/>
  <c r="N9" i="3" s="1"/>
  <c r="O9" i="3" a="1"/>
  <c r="O9" i="3" s="1"/>
  <c r="P9" i="3" a="1"/>
  <c r="P9" i="3" s="1"/>
  <c r="Q9" i="3" a="1"/>
  <c r="Q9" i="3" s="1"/>
  <c r="R9" i="3" a="1"/>
  <c r="R9" i="3" s="1"/>
  <c r="S9" i="3" a="1"/>
  <c r="S9" i="3" s="1"/>
  <c r="E10" i="3" a="1"/>
  <c r="E10" i="3" s="1"/>
  <c r="F10" i="3" a="1"/>
  <c r="F10" i="3" s="1"/>
  <c r="G10" i="3" a="1"/>
  <c r="G10" i="3" s="1"/>
  <c r="H10" i="3" a="1"/>
  <c r="H10" i="3" s="1"/>
  <c r="I10" i="3" a="1"/>
  <c r="I10" i="3" s="1"/>
  <c r="J10" i="3" a="1"/>
  <c r="J10" i="3" s="1"/>
  <c r="K10" i="3" a="1"/>
  <c r="K10" i="3" s="1"/>
  <c r="L10" i="3" a="1"/>
  <c r="L10" i="3" s="1"/>
  <c r="M10" i="3" a="1"/>
  <c r="M10" i="3" s="1"/>
  <c r="N10" i="3" a="1"/>
  <c r="N10" i="3" s="1"/>
  <c r="O10" i="3" a="1"/>
  <c r="O10" i="3" s="1"/>
  <c r="P10" i="3" a="1"/>
  <c r="P10" i="3" s="1"/>
  <c r="Q10" i="3" a="1"/>
  <c r="Q10" i="3" s="1"/>
  <c r="R10" i="3" a="1"/>
  <c r="R10" i="3" s="1"/>
  <c r="S10" i="3" a="1"/>
  <c r="S10" i="3" s="1"/>
  <c r="E11" i="3" a="1"/>
  <c r="E11" i="3" s="1"/>
  <c r="F11" i="3" a="1"/>
  <c r="F11" i="3" s="1"/>
  <c r="G11" i="3" a="1"/>
  <c r="G11" i="3" s="1"/>
  <c r="H11" i="3" a="1"/>
  <c r="H11" i="3" s="1"/>
  <c r="I11" i="3" a="1"/>
  <c r="I11" i="3" s="1"/>
  <c r="J11" i="3" a="1"/>
  <c r="J11" i="3" s="1"/>
  <c r="K11" i="3" a="1"/>
  <c r="K11" i="3" s="1"/>
  <c r="L11" i="3" a="1"/>
  <c r="L11" i="3" s="1"/>
  <c r="M11" i="3" a="1"/>
  <c r="M11" i="3" s="1"/>
  <c r="N11" i="3" a="1"/>
  <c r="N11" i="3" s="1"/>
  <c r="O11" i="3" a="1"/>
  <c r="O11" i="3" s="1"/>
  <c r="P11" i="3" a="1"/>
  <c r="P11" i="3" s="1"/>
  <c r="Q11" i="3" a="1"/>
  <c r="Q11" i="3" s="1"/>
  <c r="R11" i="3" a="1"/>
  <c r="R11" i="3" s="1"/>
  <c r="S11" i="3" a="1"/>
  <c r="S11" i="3" s="1"/>
  <c r="E12" i="3" a="1"/>
  <c r="E12" i="3" s="1"/>
  <c r="F12" i="3" a="1"/>
  <c r="F12" i="3" s="1"/>
  <c r="G12" i="3" a="1"/>
  <c r="G12" i="3" s="1"/>
  <c r="H12" i="3" a="1"/>
  <c r="H12" i="3" s="1"/>
  <c r="I12" i="3" a="1"/>
  <c r="I12" i="3" s="1"/>
  <c r="J12" i="3" a="1"/>
  <c r="J12" i="3" s="1"/>
  <c r="K12" i="3" a="1"/>
  <c r="K12" i="3" s="1"/>
  <c r="L12" i="3" a="1"/>
  <c r="L12" i="3" s="1"/>
  <c r="M12" i="3" a="1"/>
  <c r="M12" i="3" s="1"/>
  <c r="N12" i="3" a="1"/>
  <c r="N12" i="3" s="1"/>
  <c r="O12" i="3" a="1"/>
  <c r="O12" i="3" s="1"/>
  <c r="P12" i="3" a="1"/>
  <c r="P12" i="3" s="1"/>
  <c r="Q12" i="3" a="1"/>
  <c r="Q12" i="3" s="1"/>
  <c r="R12" i="3" a="1"/>
  <c r="R12" i="3" s="1"/>
  <c r="S12" i="3" a="1"/>
  <c r="S12" i="3" s="1"/>
  <c r="E13" i="3" a="1"/>
  <c r="E13" i="3" s="1"/>
  <c r="F13" i="3" a="1"/>
  <c r="F13" i="3" s="1"/>
  <c r="G13" i="3" a="1"/>
  <c r="G13" i="3" s="1"/>
  <c r="H13" i="3" a="1"/>
  <c r="H13" i="3"/>
  <c r="I13" i="3" a="1"/>
  <c r="I13" i="3"/>
  <c r="J13" i="3" a="1"/>
  <c r="J13" i="3"/>
  <c r="K13" i="3" a="1"/>
  <c r="K13" i="3"/>
  <c r="L13" i="3" a="1"/>
  <c r="L13" i="3"/>
  <c r="M13" i="3" a="1"/>
  <c r="M13" i="3"/>
  <c r="N13" i="3" a="1"/>
  <c r="N13" i="3"/>
  <c r="O13" i="3" a="1"/>
  <c r="O13" i="3"/>
  <c r="P13" i="3" a="1"/>
  <c r="P13" i="3"/>
  <c r="Q13" i="3" a="1"/>
  <c r="Q13" i="3"/>
  <c r="R13" i="3" a="1"/>
  <c r="R13" i="3"/>
  <c r="S13" i="3" a="1"/>
  <c r="S13" i="3"/>
  <c r="E14" i="3" a="1"/>
  <c r="E14" i="3"/>
  <c r="F14" i="3" a="1"/>
  <c r="F14" i="3"/>
  <c r="G14" i="3" a="1"/>
  <c r="G14" i="3" s="1"/>
  <c r="H14" i="3" a="1"/>
  <c r="H14" i="3" s="1"/>
  <c r="I14" i="3" a="1"/>
  <c r="I14" i="3" s="1"/>
  <c r="J14" i="3" a="1"/>
  <c r="J14" i="3" s="1"/>
  <c r="K14" i="3" a="1"/>
  <c r="K14" i="3" s="1"/>
  <c r="L14" i="3" a="1"/>
  <c r="L14" i="3" s="1"/>
  <c r="M14" i="3" a="1"/>
  <c r="M14" i="3" s="1"/>
  <c r="N14" i="3" a="1"/>
  <c r="N14" i="3" s="1"/>
  <c r="O14" i="3" a="1"/>
  <c r="O14" i="3" s="1"/>
  <c r="P14" i="3" a="1"/>
  <c r="P14" i="3" s="1"/>
  <c r="Q14" i="3" a="1"/>
  <c r="Q14" i="3" s="1"/>
  <c r="R14" i="3" a="1"/>
  <c r="R14" i="3" s="1"/>
  <c r="S14" i="3" a="1"/>
  <c r="S14" i="3" s="1"/>
  <c r="E15" i="3" a="1"/>
  <c r="E15" i="3" s="1"/>
  <c r="F15" i="3" a="1"/>
  <c r="F15" i="3" s="1"/>
  <c r="G15" i="3" a="1"/>
  <c r="G15" i="3" s="1"/>
  <c r="H15" i="3" a="1"/>
  <c r="H15" i="3" s="1"/>
  <c r="I15" i="3" a="1"/>
  <c r="I15" i="3" s="1"/>
  <c r="J15" i="3" a="1"/>
  <c r="J15" i="3" s="1"/>
  <c r="K15" i="3" a="1"/>
  <c r="K15" i="3" s="1"/>
  <c r="L15" i="3" a="1"/>
  <c r="L15" i="3" s="1"/>
  <c r="M15" i="3" a="1"/>
  <c r="M15" i="3" s="1"/>
  <c r="N15" i="3" a="1"/>
  <c r="N15" i="3" s="1"/>
  <c r="O15" i="3" a="1"/>
  <c r="O15" i="3" s="1"/>
  <c r="P15" i="3" a="1"/>
  <c r="P15" i="3" s="1"/>
  <c r="Q15" i="3" a="1"/>
  <c r="Q15" i="3" s="1"/>
  <c r="R15" i="3" a="1"/>
  <c r="R15" i="3" s="1"/>
  <c r="S15" i="3" a="1"/>
  <c r="S15" i="3" s="1"/>
  <c r="E16" i="3" a="1"/>
  <c r="E16" i="3" s="1"/>
  <c r="F16" i="3" a="1"/>
  <c r="F16" i="3" s="1"/>
  <c r="G16" i="3" a="1"/>
  <c r="G16" i="3" s="1"/>
  <c r="H16" i="3" a="1"/>
  <c r="H16" i="3" s="1"/>
  <c r="I16" i="3" a="1"/>
  <c r="I16" i="3" s="1"/>
  <c r="J16" i="3" a="1"/>
  <c r="J16" i="3" s="1"/>
  <c r="K16" i="3" a="1"/>
  <c r="K16" i="3" s="1"/>
  <c r="L16" i="3" a="1"/>
  <c r="L16" i="3" s="1"/>
  <c r="M16" i="3" a="1"/>
  <c r="M16" i="3" s="1"/>
  <c r="N16" i="3" a="1"/>
  <c r="N16" i="3" s="1"/>
  <c r="O16" i="3" a="1"/>
  <c r="O16" i="3" s="1"/>
  <c r="P16" i="3" a="1"/>
  <c r="P16" i="3" s="1"/>
  <c r="Q16" i="3" a="1"/>
  <c r="Q16" i="3" s="1"/>
  <c r="R16" i="3" a="1"/>
  <c r="R16" i="3" s="1"/>
  <c r="S16" i="3" a="1"/>
  <c r="S16" i="3" s="1"/>
  <c r="E17" i="3" a="1"/>
  <c r="E17" i="3" s="1"/>
  <c r="F17" i="3" a="1"/>
  <c r="F17" i="3" s="1"/>
  <c r="G17" i="3" a="1"/>
  <c r="G17" i="3" s="1"/>
  <c r="H17" i="3" a="1"/>
  <c r="H17" i="3" s="1"/>
  <c r="I17" i="3" a="1"/>
  <c r="I17" i="3" s="1"/>
  <c r="J17" i="3" a="1"/>
  <c r="J17" i="3" s="1"/>
  <c r="K17" i="3" a="1"/>
  <c r="K17" i="3" s="1"/>
  <c r="L17" i="3" a="1"/>
  <c r="L17" i="3" s="1"/>
  <c r="M17" i="3" a="1"/>
  <c r="M17" i="3" s="1"/>
  <c r="N17" i="3" a="1"/>
  <c r="N17" i="3" s="1"/>
  <c r="O17" i="3" a="1"/>
  <c r="O17" i="3" s="1"/>
  <c r="P17" i="3" a="1"/>
  <c r="P17" i="3" s="1"/>
  <c r="Q17" i="3" a="1"/>
  <c r="Q17" i="3" s="1"/>
  <c r="R17" i="3" a="1"/>
  <c r="R17" i="3" s="1"/>
  <c r="S17" i="3" a="1"/>
  <c r="S17" i="3" s="1"/>
  <c r="E18" i="3" a="1"/>
  <c r="E18" i="3" s="1"/>
  <c r="F18" i="3" a="1"/>
  <c r="F18" i="3" s="1"/>
  <c r="G18" i="3" a="1"/>
  <c r="G18" i="3" s="1"/>
  <c r="H18" i="3" a="1"/>
  <c r="H18" i="3" s="1"/>
  <c r="I18" i="3" a="1"/>
  <c r="I18" i="3" s="1"/>
  <c r="J18" i="3" a="1"/>
  <c r="J18" i="3" s="1"/>
  <c r="K18" i="3" a="1"/>
  <c r="K18" i="3" s="1"/>
  <c r="L18" i="3" a="1"/>
  <c r="L18" i="3" s="1"/>
  <c r="M18" i="3" a="1"/>
  <c r="M18" i="3" s="1"/>
  <c r="N18" i="3" a="1"/>
  <c r="N18" i="3" s="1"/>
  <c r="O18" i="3" a="1"/>
  <c r="O18" i="3" s="1"/>
  <c r="P18" i="3" a="1"/>
  <c r="P18" i="3" s="1"/>
  <c r="Q18" i="3" a="1"/>
  <c r="Q18" i="3" s="1"/>
  <c r="R18" i="3" a="1"/>
  <c r="R18" i="3" s="1"/>
  <c r="S18" i="3" a="1"/>
  <c r="S18" i="3" s="1"/>
  <c r="E19" i="3" a="1"/>
  <c r="E19" i="3" s="1"/>
  <c r="F19" i="3" a="1"/>
  <c r="F19" i="3" s="1"/>
  <c r="G19" i="3" a="1"/>
  <c r="G19" i="3" s="1"/>
  <c r="H19" i="3" a="1"/>
  <c r="H19" i="3" s="1"/>
  <c r="I19" i="3" a="1"/>
  <c r="I19" i="3" s="1"/>
  <c r="J19" i="3" a="1"/>
  <c r="J19" i="3" s="1"/>
  <c r="K19" i="3" a="1"/>
  <c r="K19" i="3" s="1"/>
  <c r="L19" i="3" a="1"/>
  <c r="L19" i="3" s="1"/>
  <c r="M19" i="3" a="1"/>
  <c r="M19" i="3" s="1"/>
  <c r="N19" i="3" a="1"/>
  <c r="N19" i="3" s="1"/>
  <c r="O19" i="3" a="1"/>
  <c r="O19" i="3" s="1"/>
  <c r="P19" i="3" a="1"/>
  <c r="P19" i="3" s="1"/>
  <c r="Q19" i="3" a="1"/>
  <c r="Q19" i="3" s="1"/>
  <c r="R19" i="3" a="1"/>
  <c r="R19" i="3" s="1"/>
  <c r="S19" i="3" a="1"/>
  <c r="S19" i="3" s="1"/>
  <c r="E20" i="3" a="1"/>
  <c r="E20" i="3" s="1"/>
  <c r="F20" i="3" a="1"/>
  <c r="F20" i="3" s="1"/>
  <c r="G20" i="3" a="1"/>
  <c r="G20" i="3" s="1"/>
  <c r="H20" i="3" a="1"/>
  <c r="H20" i="3" s="1"/>
  <c r="I20" i="3" a="1"/>
  <c r="I20" i="3" s="1"/>
  <c r="J20" i="3" a="1"/>
  <c r="J20" i="3" s="1"/>
  <c r="K20" i="3" a="1"/>
  <c r="K20" i="3" s="1"/>
  <c r="L20" i="3" a="1"/>
  <c r="L20" i="3" s="1"/>
  <c r="M20" i="3" a="1"/>
  <c r="M20" i="3" s="1"/>
  <c r="N20" i="3" a="1"/>
  <c r="N20" i="3" s="1"/>
  <c r="O20" i="3" a="1"/>
  <c r="O20" i="3" s="1"/>
  <c r="P20" i="3" a="1"/>
  <c r="P20" i="3" s="1"/>
  <c r="Q20" i="3" a="1"/>
  <c r="Q20" i="3" s="1"/>
  <c r="R20" i="3" a="1"/>
  <c r="R20" i="3" s="1"/>
  <c r="S20" i="3" a="1"/>
  <c r="S20" i="3" s="1"/>
  <c r="E21" i="3" a="1"/>
  <c r="E21" i="3" s="1"/>
  <c r="F21" i="3" a="1"/>
  <c r="F21" i="3" s="1"/>
  <c r="G21" i="3" a="1"/>
  <c r="G21" i="3" s="1"/>
  <c r="H21" i="3" a="1"/>
  <c r="H21" i="3" s="1"/>
  <c r="I21" i="3" a="1"/>
  <c r="I21" i="3" s="1"/>
  <c r="J21" i="3" a="1"/>
  <c r="J21" i="3" s="1"/>
  <c r="K21" i="3" a="1"/>
  <c r="K21" i="3" s="1"/>
  <c r="L21" i="3" a="1"/>
  <c r="L21" i="3" s="1"/>
  <c r="M21" i="3" a="1"/>
  <c r="M21" i="3" s="1"/>
  <c r="N21" i="3" a="1"/>
  <c r="N21" i="3" s="1"/>
  <c r="O21" i="3" a="1"/>
  <c r="O21" i="3" s="1"/>
  <c r="P21" i="3" a="1"/>
  <c r="P21" i="3" s="1"/>
  <c r="Q21" i="3" a="1"/>
  <c r="Q21" i="3" s="1"/>
  <c r="R21" i="3" a="1"/>
  <c r="R21" i="3" s="1"/>
  <c r="S21" i="3" a="1"/>
  <c r="S21" i="3" s="1"/>
  <c r="E22" i="3" a="1"/>
  <c r="E22" i="3" s="1"/>
  <c r="F22" i="3" a="1"/>
  <c r="F22" i="3" s="1"/>
  <c r="G22" i="3" a="1"/>
  <c r="G22" i="3" s="1"/>
  <c r="H22" i="3" a="1"/>
  <c r="H22" i="3" s="1"/>
  <c r="I22" i="3" a="1"/>
  <c r="I22" i="3" s="1"/>
  <c r="J22" i="3" a="1"/>
  <c r="J22" i="3" s="1"/>
  <c r="K22" i="3" a="1"/>
  <c r="K22" i="3" s="1"/>
  <c r="L22" i="3" a="1"/>
  <c r="L22" i="3" s="1"/>
  <c r="M22" i="3" a="1"/>
  <c r="M22" i="3" s="1"/>
  <c r="N22" i="3" a="1"/>
  <c r="N22" i="3" s="1"/>
  <c r="O22" i="3" a="1"/>
  <c r="O22" i="3" s="1"/>
  <c r="P22" i="3" a="1"/>
  <c r="P22" i="3" s="1"/>
  <c r="Q22" i="3" a="1"/>
  <c r="Q22" i="3" s="1"/>
  <c r="R22" i="3" a="1"/>
  <c r="R22" i="3" s="1"/>
  <c r="S22" i="3" a="1"/>
  <c r="S22" i="3" s="1"/>
  <c r="E23" i="3" a="1"/>
  <c r="E23" i="3" s="1"/>
  <c r="F23" i="3" a="1"/>
  <c r="F23" i="3" s="1"/>
  <c r="G23" i="3" a="1"/>
  <c r="G23" i="3" s="1"/>
  <c r="H23" i="3" a="1"/>
  <c r="H23" i="3" s="1"/>
  <c r="I23" i="3" a="1"/>
  <c r="I23" i="3" s="1"/>
  <c r="J23" i="3" a="1"/>
  <c r="J23" i="3" s="1"/>
  <c r="K23" i="3" a="1"/>
  <c r="K23" i="3"/>
  <c r="L23" i="3" a="1"/>
  <c r="L23" i="3"/>
  <c r="M23" i="3" a="1"/>
  <c r="M23" i="3"/>
  <c r="N23" i="3" a="1"/>
  <c r="N23" i="3"/>
  <c r="O23" i="3" a="1"/>
  <c r="O23" i="3"/>
  <c r="P23" i="3" a="1"/>
  <c r="P23" i="3"/>
  <c r="Q23" i="3" a="1"/>
  <c r="Q23" i="3"/>
  <c r="R23" i="3" a="1"/>
  <c r="R23" i="3"/>
  <c r="S23" i="3" a="1"/>
  <c r="S23" i="3"/>
  <c r="E24" i="3" a="1"/>
  <c r="E24" i="3"/>
  <c r="F24" i="3" a="1"/>
  <c r="F24" i="3"/>
  <c r="G24" i="3" a="1"/>
  <c r="G24" i="3"/>
  <c r="H24" i="3" a="1"/>
  <c r="H24" i="3"/>
  <c r="I24" i="3" a="1"/>
  <c r="I24" i="3"/>
  <c r="J24" i="3" a="1"/>
  <c r="J24" i="3"/>
  <c r="K24" i="3" a="1"/>
  <c r="K24" i="3"/>
  <c r="L24" i="3" a="1"/>
  <c r="L24" i="3"/>
  <c r="M24" i="3" a="1"/>
  <c r="M24" i="3"/>
  <c r="N24" i="3" a="1"/>
  <c r="N24" i="3"/>
  <c r="O24" i="3" a="1"/>
  <c r="O24" i="3"/>
  <c r="P24" i="3" a="1"/>
  <c r="P24" i="3"/>
  <c r="Q24" i="3" a="1"/>
  <c r="Q24" i="3"/>
  <c r="R24" i="3" a="1"/>
  <c r="R24" i="3"/>
  <c r="S24" i="3" a="1"/>
  <c r="S24" i="3"/>
  <c r="E25" i="3" a="1"/>
  <c r="E25" i="3"/>
  <c r="F25" i="3" a="1"/>
  <c r="F25" i="3"/>
  <c r="G25" i="3" a="1"/>
  <c r="G25" i="3"/>
  <c r="H25" i="3" a="1"/>
  <c r="H25" i="3"/>
  <c r="I25" i="3" a="1"/>
  <c r="I25" i="3" s="1"/>
  <c r="J25" i="3" a="1"/>
  <c r="J25" i="3" s="1"/>
  <c r="K25" i="3" a="1"/>
  <c r="K25" i="3" s="1"/>
  <c r="L25" i="3" a="1"/>
  <c r="L25" i="3" s="1"/>
  <c r="M25" i="3" a="1"/>
  <c r="M25" i="3" s="1"/>
  <c r="N25" i="3" a="1"/>
  <c r="N25" i="3" s="1"/>
  <c r="O25" i="3" a="1"/>
  <c r="O25" i="3" s="1"/>
  <c r="P25" i="3" a="1"/>
  <c r="P25" i="3" s="1"/>
  <c r="Q25" i="3" a="1"/>
  <c r="Q25" i="3" s="1"/>
  <c r="R25" i="3" a="1"/>
  <c r="R25" i="3" s="1"/>
  <c r="S25" i="3" a="1"/>
  <c r="S25" i="3" s="1"/>
  <c r="E26" i="3" a="1"/>
  <c r="E26" i="3" s="1"/>
  <c r="F26" i="3" a="1"/>
  <c r="F26" i="3" s="1"/>
  <c r="G26" i="3" a="1"/>
  <c r="G26" i="3" s="1"/>
  <c r="H26" i="3" a="1"/>
  <c r="H26" i="3" s="1"/>
  <c r="I26" i="3" a="1"/>
  <c r="I26" i="3" s="1"/>
  <c r="J26" i="3" a="1"/>
  <c r="J26" i="3" s="1"/>
  <c r="K26" i="3" a="1"/>
  <c r="K26" i="3" s="1"/>
  <c r="L26" i="3" a="1"/>
  <c r="L26" i="3" s="1"/>
  <c r="M26" i="3" a="1"/>
  <c r="M26" i="3" s="1"/>
  <c r="N26" i="3" a="1"/>
  <c r="N26" i="3" s="1"/>
  <c r="O26" i="3" a="1"/>
  <c r="O26" i="3" s="1"/>
  <c r="P26" i="3" a="1"/>
  <c r="P26" i="3" s="1"/>
  <c r="Q26" i="3" a="1"/>
  <c r="Q26" i="3" s="1"/>
  <c r="R26" i="3" a="1"/>
  <c r="R26" i="3" s="1"/>
  <c r="S26" i="3" a="1"/>
  <c r="S26" i="3" s="1"/>
  <c r="E27" i="3" a="1"/>
  <c r="E27" i="3" s="1"/>
  <c r="F27" i="3" a="1"/>
  <c r="F27" i="3" s="1"/>
  <c r="G27" i="3" a="1"/>
  <c r="G27" i="3" s="1"/>
  <c r="H27" i="3" a="1"/>
  <c r="H27" i="3" s="1"/>
  <c r="I27" i="3" a="1"/>
  <c r="I27" i="3" s="1"/>
  <c r="J27" i="3" a="1"/>
  <c r="J27" i="3" s="1"/>
  <c r="K27" i="3" a="1"/>
  <c r="K27" i="3" s="1"/>
  <c r="L27" i="3" a="1"/>
  <c r="L27" i="3" s="1"/>
  <c r="M27" i="3" a="1"/>
  <c r="M27" i="3" s="1"/>
  <c r="N27" i="3" a="1"/>
  <c r="N27" i="3" s="1"/>
  <c r="O27" i="3" a="1"/>
  <c r="O27" i="3" s="1"/>
  <c r="P27" i="3" a="1"/>
  <c r="P27" i="3" s="1"/>
  <c r="Q27" i="3" a="1"/>
  <c r="Q27" i="3" s="1"/>
  <c r="R27" i="3" a="1"/>
  <c r="R27" i="3" s="1"/>
  <c r="S27" i="3" a="1"/>
  <c r="S27" i="3" s="1"/>
  <c r="E28" i="3" a="1"/>
  <c r="E28" i="3" s="1"/>
  <c r="F28" i="3" a="1"/>
  <c r="F28" i="3" s="1"/>
  <c r="G28" i="3" a="1"/>
  <c r="G28" i="3" s="1"/>
  <c r="H28" i="3" a="1"/>
  <c r="H28" i="3" s="1"/>
  <c r="I28" i="3" a="1"/>
  <c r="I28" i="3" s="1"/>
  <c r="J28" i="3" a="1"/>
  <c r="J28" i="3" s="1"/>
  <c r="K28" i="3" a="1"/>
  <c r="K28" i="3" s="1"/>
  <c r="L28" i="3" a="1"/>
  <c r="L28" i="3" s="1"/>
  <c r="M28" i="3" a="1"/>
  <c r="M28" i="3" s="1"/>
  <c r="N28" i="3" a="1"/>
  <c r="N28" i="3" s="1"/>
  <c r="O28" i="3" a="1"/>
  <c r="O28" i="3" s="1"/>
  <c r="P28" i="3" a="1"/>
  <c r="P28" i="3" s="1"/>
  <c r="Q28" i="3" a="1"/>
  <c r="Q28" i="3" s="1"/>
  <c r="R28" i="3" a="1"/>
  <c r="R28" i="3" s="1"/>
  <c r="S28" i="3" a="1"/>
  <c r="S28" i="3" s="1"/>
  <c r="E29" i="3" a="1"/>
  <c r="E29" i="3" s="1"/>
  <c r="F29" i="3" a="1"/>
  <c r="F29" i="3" s="1"/>
  <c r="G29" i="3" a="1"/>
  <c r="G29" i="3" s="1"/>
  <c r="H29" i="3" a="1"/>
  <c r="H29" i="3" s="1"/>
  <c r="I29" i="3" a="1"/>
  <c r="I29" i="3" s="1"/>
  <c r="J29" i="3" a="1"/>
  <c r="J29" i="3" s="1"/>
  <c r="K29" i="3" a="1"/>
  <c r="K29" i="3" s="1"/>
  <c r="L29" i="3" a="1"/>
  <c r="L29" i="3" s="1"/>
  <c r="M29" i="3" a="1"/>
  <c r="M29" i="3" s="1"/>
  <c r="N29" i="3" a="1"/>
  <c r="N29" i="3" s="1"/>
  <c r="O29" i="3" a="1"/>
  <c r="O29" i="3" s="1"/>
  <c r="P29" i="3" a="1"/>
  <c r="P29" i="3" s="1"/>
  <c r="Q29" i="3" a="1"/>
  <c r="Q29" i="3" s="1"/>
  <c r="R29" i="3" a="1"/>
  <c r="R29" i="3" s="1"/>
  <c r="S29" i="3" a="1"/>
  <c r="S29" i="3" s="1"/>
  <c r="E30" i="3" a="1"/>
  <c r="E30" i="3" s="1"/>
  <c r="F30" i="3" a="1"/>
  <c r="F30" i="3" s="1"/>
  <c r="G30" i="3" a="1"/>
  <c r="G30" i="3" s="1"/>
  <c r="H30" i="3" a="1"/>
  <c r="H30" i="3" s="1"/>
  <c r="I30" i="3" a="1"/>
  <c r="I30" i="3" s="1"/>
  <c r="J30" i="3" a="1"/>
  <c r="J30" i="3" s="1"/>
  <c r="K30" i="3" a="1"/>
  <c r="K30" i="3" s="1"/>
  <c r="L30" i="3" a="1"/>
  <c r="L30" i="3" s="1"/>
  <c r="M30" i="3" a="1"/>
  <c r="M30" i="3" s="1"/>
  <c r="N30" i="3" a="1"/>
  <c r="N30" i="3" s="1"/>
  <c r="O30" i="3" a="1"/>
  <c r="O30" i="3" s="1"/>
  <c r="P30" i="3" a="1"/>
  <c r="P30" i="3" s="1"/>
  <c r="Q30" i="3" a="1"/>
  <c r="Q30" i="3" s="1"/>
  <c r="R30" i="3" a="1"/>
  <c r="R30" i="3" s="1"/>
  <c r="S30" i="3" a="1"/>
  <c r="S30" i="3" s="1"/>
  <c r="E31" i="3" a="1"/>
  <c r="E31" i="3" s="1"/>
  <c r="F31" i="3" a="1"/>
  <c r="F31" i="3" s="1"/>
  <c r="G31" i="3" a="1"/>
  <c r="G31" i="3" s="1"/>
  <c r="H31" i="3" a="1"/>
  <c r="H31" i="3" s="1"/>
  <c r="I31" i="3" a="1"/>
  <c r="I31" i="3" s="1"/>
  <c r="J31" i="3" a="1"/>
  <c r="J31" i="3" s="1"/>
  <c r="K31" i="3" a="1"/>
  <c r="K31" i="3" s="1"/>
  <c r="L31" i="3" a="1"/>
  <c r="L31" i="3" s="1"/>
  <c r="M31" i="3" a="1"/>
  <c r="M31" i="3" s="1"/>
  <c r="N31" i="3" a="1"/>
  <c r="N31" i="3" s="1"/>
  <c r="O31" i="3" a="1"/>
  <c r="O31" i="3" s="1"/>
  <c r="P31" i="3" a="1"/>
  <c r="P31" i="3" s="1"/>
  <c r="Q31" i="3" a="1"/>
  <c r="Q31" i="3" s="1"/>
  <c r="R31" i="3" a="1"/>
  <c r="R31" i="3" s="1"/>
  <c r="S31" i="3" a="1"/>
  <c r="S31" i="3" s="1"/>
  <c r="E32" i="3" a="1"/>
  <c r="E32" i="3" s="1"/>
  <c r="F32" i="3" a="1"/>
  <c r="F32" i="3" s="1"/>
  <c r="G32" i="3" a="1"/>
  <c r="G32" i="3" s="1"/>
  <c r="H32" i="3" a="1"/>
  <c r="H32" i="3" s="1"/>
  <c r="I32" i="3" a="1"/>
  <c r="I32" i="3" s="1"/>
  <c r="J32" i="3" a="1"/>
  <c r="J32" i="3" s="1"/>
  <c r="K32" i="3" a="1"/>
  <c r="K32" i="3" s="1"/>
  <c r="L32" i="3" a="1"/>
  <c r="L32" i="3" s="1"/>
  <c r="M32" i="3" a="1"/>
  <c r="M32" i="3" s="1"/>
  <c r="N32" i="3" a="1"/>
  <c r="N32" i="3" s="1"/>
  <c r="O32" i="3" a="1"/>
  <c r="O32" i="3" s="1"/>
  <c r="P32" i="3" a="1"/>
  <c r="P32" i="3" s="1"/>
  <c r="Q32" i="3" a="1"/>
  <c r="Q32" i="3" s="1"/>
  <c r="R32" i="3" a="1"/>
  <c r="R32" i="3" s="1"/>
  <c r="S32" i="3" a="1"/>
  <c r="S32" i="3" s="1"/>
  <c r="E33" i="3" a="1"/>
  <c r="E33" i="3" s="1"/>
  <c r="F33" i="3" a="1"/>
  <c r="F33" i="3" s="1"/>
  <c r="G33" i="3" a="1"/>
  <c r="G33" i="3" s="1"/>
  <c r="H33" i="3" a="1"/>
  <c r="H33" i="3" s="1"/>
  <c r="I33" i="3" a="1"/>
  <c r="I33" i="3" s="1"/>
  <c r="J33" i="3" a="1"/>
  <c r="J33" i="3" s="1"/>
  <c r="K33" i="3" a="1"/>
  <c r="K33" i="3" s="1"/>
  <c r="L33" i="3" a="1"/>
  <c r="L33" i="3" s="1"/>
  <c r="M33" i="3" a="1"/>
  <c r="M33" i="3" s="1"/>
  <c r="N33" i="3" a="1"/>
  <c r="N33" i="3"/>
  <c r="O33" i="3" a="1"/>
  <c r="O33" i="3"/>
  <c r="P33" i="3" a="1"/>
  <c r="P33" i="3"/>
  <c r="Q33" i="3" a="1"/>
  <c r="Q33" i="3"/>
  <c r="R33" i="3" a="1"/>
  <c r="R33" i="3"/>
  <c r="S33" i="3" a="1"/>
  <c r="S33" i="3"/>
  <c r="E34" i="3" a="1"/>
  <c r="E34" i="3"/>
  <c r="F34" i="3" a="1"/>
  <c r="F34" i="3"/>
  <c r="G34" i="3" a="1"/>
  <c r="G34" i="3"/>
  <c r="H34" i="3" a="1"/>
  <c r="H34" i="3"/>
  <c r="I34" i="3" a="1"/>
  <c r="I34" i="3"/>
  <c r="J34" i="3" a="1"/>
  <c r="J34" i="3"/>
  <c r="K34" i="3" a="1"/>
  <c r="K34" i="3"/>
  <c r="L34" i="3" a="1"/>
  <c r="L34" i="3"/>
  <c r="M34" i="3" a="1"/>
  <c r="M34" i="3"/>
  <c r="N34" i="3" a="1"/>
  <c r="N34" i="3"/>
  <c r="O34" i="3" a="1"/>
  <c r="O34" i="3"/>
  <c r="P34" i="3" a="1"/>
  <c r="P34" i="3"/>
  <c r="Q34" i="3" a="1"/>
  <c r="Q34" i="3"/>
  <c r="R34" i="3" a="1"/>
  <c r="R34" i="3"/>
  <c r="S34" i="3" a="1"/>
  <c r="S34" i="3"/>
  <c r="E35" i="3" a="1"/>
  <c r="E35" i="3"/>
  <c r="F35" i="3" a="1"/>
  <c r="F35" i="3"/>
  <c r="G35" i="3" a="1"/>
  <c r="G35" i="3"/>
  <c r="H35" i="3" a="1"/>
  <c r="H35" i="3"/>
  <c r="I35" i="3" a="1"/>
  <c r="I35" i="3"/>
  <c r="J35" i="3" a="1"/>
  <c r="J35" i="3" s="1"/>
  <c r="K35" i="3" a="1"/>
  <c r="K35" i="3" s="1"/>
  <c r="L35" i="3" a="1"/>
  <c r="L35" i="3" s="1"/>
  <c r="M35" i="3" a="1"/>
  <c r="M35" i="3" s="1"/>
  <c r="N35" i="3" a="1"/>
  <c r="N35" i="3" s="1"/>
  <c r="O35" i="3" a="1"/>
  <c r="O35" i="3" s="1"/>
  <c r="P35" i="3" a="1"/>
  <c r="P35" i="3" s="1"/>
  <c r="Q35" i="3" a="1"/>
  <c r="Q35" i="3" s="1"/>
  <c r="R35" i="3" a="1"/>
  <c r="R35" i="3" s="1"/>
  <c r="S35" i="3" a="1"/>
  <c r="S35" i="3" s="1"/>
  <c r="E36" i="3" a="1"/>
  <c r="E36" i="3" s="1"/>
  <c r="F36" i="3" a="1"/>
  <c r="F36" i="3" s="1"/>
  <c r="G36" i="3" a="1"/>
  <c r="G36" i="3" s="1"/>
  <c r="H36" i="3" a="1"/>
  <c r="H36" i="3" s="1"/>
  <c r="I36" i="3" a="1"/>
  <c r="I36" i="3" s="1"/>
  <c r="J36" i="3" a="1"/>
  <c r="J36" i="3" s="1"/>
  <c r="K36" i="3" a="1"/>
  <c r="K36" i="3" s="1"/>
  <c r="L36" i="3" a="1"/>
  <c r="L36" i="3" s="1"/>
  <c r="M36" i="3" a="1"/>
  <c r="M36" i="3" s="1"/>
  <c r="N36" i="3" a="1"/>
  <c r="N36" i="3" s="1"/>
  <c r="O36" i="3" a="1"/>
  <c r="O36" i="3" s="1"/>
  <c r="P36" i="3" a="1"/>
  <c r="P36" i="3" s="1"/>
  <c r="Q36" i="3" a="1"/>
  <c r="Q36" i="3" s="1"/>
  <c r="R36" i="3" a="1"/>
  <c r="R36" i="3" s="1"/>
  <c r="S36" i="3" a="1"/>
  <c r="S36" i="3" s="1"/>
  <c r="E37" i="3" a="1"/>
  <c r="E37" i="3" s="1"/>
  <c r="F37" i="3" a="1"/>
  <c r="F37" i="3" s="1"/>
  <c r="G37" i="3" a="1"/>
  <c r="G37" i="3" s="1"/>
  <c r="H37" i="3" a="1"/>
  <c r="H37" i="3" s="1"/>
  <c r="I37" i="3" a="1"/>
  <c r="I37" i="3" s="1"/>
  <c r="J37" i="3" a="1"/>
  <c r="J37" i="3" s="1"/>
  <c r="K37" i="3" a="1"/>
  <c r="K37" i="3" s="1"/>
  <c r="L37" i="3" a="1"/>
  <c r="L37" i="3" s="1"/>
  <c r="M37" i="3" a="1"/>
  <c r="M37" i="3" s="1"/>
  <c r="N37" i="3" a="1"/>
  <c r="N37" i="3" s="1"/>
  <c r="O37" i="3" a="1"/>
  <c r="O37" i="3" s="1"/>
  <c r="P37" i="3" a="1"/>
  <c r="P37" i="3" s="1"/>
  <c r="Q37" i="3" a="1"/>
  <c r="Q37" i="3" s="1"/>
  <c r="R37" i="3" a="1"/>
  <c r="R37" i="3" s="1"/>
  <c r="S37" i="3" a="1"/>
  <c r="S37" i="3" s="1"/>
  <c r="E38" i="3" a="1"/>
  <c r="E38" i="3" s="1"/>
  <c r="F38" i="3" a="1"/>
  <c r="F38" i="3" s="1"/>
  <c r="G38" i="3" a="1"/>
  <c r="G38" i="3" s="1"/>
  <c r="H38" i="3" a="1"/>
  <c r="H38" i="3" s="1"/>
  <c r="I38" i="3" a="1"/>
  <c r="I38" i="3" s="1"/>
  <c r="J38" i="3" a="1"/>
  <c r="J38" i="3" s="1"/>
  <c r="K38" i="3" a="1"/>
  <c r="K38" i="3" s="1"/>
  <c r="L38" i="3" a="1"/>
  <c r="L38" i="3" s="1"/>
  <c r="M38" i="3" a="1"/>
  <c r="M38" i="3" s="1"/>
  <c r="N38" i="3" a="1"/>
  <c r="N38" i="3" s="1"/>
  <c r="O38" i="3" a="1"/>
  <c r="O38" i="3" s="1"/>
  <c r="P38" i="3" a="1"/>
  <c r="P38" i="3" s="1"/>
  <c r="Q38" i="3" a="1"/>
  <c r="Q38" i="3" s="1"/>
  <c r="R38" i="3" a="1"/>
  <c r="R38" i="3" s="1"/>
  <c r="S38" i="3" a="1"/>
  <c r="S38" i="3" s="1"/>
  <c r="E39" i="3" a="1"/>
  <c r="E39" i="3" s="1"/>
  <c r="F39" i="3" a="1"/>
  <c r="F39" i="3" s="1"/>
  <c r="G39" i="3" a="1"/>
  <c r="G39" i="3" s="1"/>
  <c r="H39" i="3" a="1"/>
  <c r="H39" i="3" s="1"/>
  <c r="I39" i="3" a="1"/>
  <c r="I39" i="3" s="1"/>
  <c r="J39" i="3" a="1"/>
  <c r="J39" i="3" s="1"/>
  <c r="K39" i="3" a="1"/>
  <c r="K39" i="3" s="1"/>
  <c r="L39" i="3" a="1"/>
  <c r="L39" i="3" s="1"/>
  <c r="M39" i="3" a="1"/>
  <c r="M39" i="3" s="1"/>
  <c r="N39" i="3" a="1"/>
  <c r="N39" i="3" s="1"/>
  <c r="O39" i="3" a="1"/>
  <c r="O39" i="3" s="1"/>
  <c r="P39" i="3" a="1"/>
  <c r="P39" i="3" s="1"/>
  <c r="Q39" i="3" a="1"/>
  <c r="Q39" i="3" s="1"/>
  <c r="R39" i="3" a="1"/>
  <c r="R39" i="3" s="1"/>
  <c r="S39" i="3" a="1"/>
  <c r="S39" i="3" s="1"/>
  <c r="F2" i="3" a="1"/>
  <c r="F2" i="3" s="1"/>
  <c r="G2" i="3" a="1"/>
  <c r="G2" i="3" s="1"/>
  <c r="H2" i="3" a="1"/>
  <c r="H2" i="3" s="1"/>
  <c r="I2" i="3" a="1"/>
  <c r="I2" i="3" s="1"/>
  <c r="J2" i="3" a="1"/>
  <c r="J2" i="3" s="1"/>
  <c r="K2" i="3" a="1"/>
  <c r="K2" i="3" s="1"/>
  <c r="L2" i="3" a="1"/>
  <c r="L2" i="3" s="1"/>
  <c r="M2" i="3" a="1"/>
  <c r="M2" i="3" s="1"/>
  <c r="N2" i="3" a="1"/>
  <c r="N2" i="3" s="1"/>
  <c r="O2" i="3" a="1"/>
  <c r="O2" i="3" s="1"/>
  <c r="P2" i="3" a="1"/>
  <c r="P2" i="3" s="1"/>
  <c r="Q2" i="3" a="1"/>
  <c r="Q2" i="3" s="1"/>
  <c r="R2" i="3" a="1"/>
  <c r="R2" i="3" s="1"/>
  <c r="S2" i="3" a="1"/>
  <c r="S2" i="3" s="1"/>
  <c r="E2" i="3" a="1"/>
  <c r="E2" i="3"/>
  <c r="E37" i="2" a="1"/>
  <c r="E37" i="2" s="1"/>
  <c r="E38" i="2" a="1"/>
  <c r="E38" i="2" s="1"/>
  <c r="F38" i="2" a="1"/>
  <c r="F38" i="2" s="1"/>
  <c r="G38" i="2" a="1"/>
  <c r="G38" i="2" s="1"/>
  <c r="H38" i="2" a="1"/>
  <c r="H38" i="2" s="1"/>
  <c r="I38" i="2" a="1"/>
  <c r="I38" i="2" s="1"/>
  <c r="J38" i="2" a="1"/>
  <c r="J38" i="2" s="1"/>
  <c r="K38" i="2" a="1"/>
  <c r="K38" i="2" s="1"/>
  <c r="L38" i="2" a="1"/>
  <c r="L38" i="2" s="1"/>
  <c r="M38" i="2" a="1"/>
  <c r="M38" i="2" s="1"/>
  <c r="N38" i="2" a="1"/>
  <c r="N38" i="2" s="1"/>
  <c r="O38" i="2" a="1"/>
  <c r="O38" i="2" s="1"/>
  <c r="P38" i="2" a="1"/>
  <c r="P38" i="2" s="1"/>
  <c r="Q38" i="2" a="1"/>
  <c r="Q38" i="2" s="1"/>
  <c r="R38" i="2" a="1"/>
  <c r="R38" i="2" s="1"/>
  <c r="E39" i="2" a="1"/>
  <c r="E39" i="2" s="1"/>
  <c r="F39" i="2" a="1"/>
  <c r="F39" i="2" s="1"/>
  <c r="G39" i="2" a="1"/>
  <c r="G39" i="2" s="1"/>
  <c r="H39" i="2" a="1"/>
  <c r="H39" i="2" s="1"/>
  <c r="I39" i="2" a="1"/>
  <c r="I39" i="2" s="1"/>
  <c r="J39" i="2" a="1"/>
  <c r="J39" i="2" s="1"/>
  <c r="K39" i="2" a="1"/>
  <c r="K39" i="2" s="1"/>
  <c r="L39" i="2" a="1"/>
  <c r="L39" i="2" s="1"/>
  <c r="M39" i="2" a="1"/>
  <c r="M39" i="2" s="1"/>
  <c r="N39" i="2" a="1"/>
  <c r="N39" i="2" s="1"/>
  <c r="O39" i="2" a="1"/>
  <c r="O39" i="2" s="1"/>
  <c r="P39" i="2" a="1"/>
  <c r="P39" i="2" s="1"/>
  <c r="Q39" i="2" a="1"/>
  <c r="Q39" i="2" s="1"/>
  <c r="R39" i="2" a="1"/>
  <c r="R39" i="2" s="1"/>
  <c r="E40" i="2" a="1"/>
  <c r="E40" i="2" s="1"/>
  <c r="F40" i="2" a="1"/>
  <c r="F40" i="2" s="1"/>
  <c r="G40" i="2" a="1"/>
  <c r="G40" i="2" s="1"/>
  <c r="H40" i="2" a="1"/>
  <c r="H40" i="2" s="1"/>
  <c r="I40" i="2" a="1"/>
  <c r="I40" i="2" s="1"/>
  <c r="J40" i="2" a="1"/>
  <c r="J40" i="2" s="1"/>
  <c r="K40" i="2" a="1"/>
  <c r="K40" i="2" s="1"/>
  <c r="L40" i="2" a="1"/>
  <c r="L40" i="2" s="1"/>
  <c r="M40" i="2" a="1"/>
  <c r="M40" i="2" s="1"/>
  <c r="N40" i="2" a="1"/>
  <c r="N40" i="2" s="1"/>
  <c r="O40" i="2" a="1"/>
  <c r="O40" i="2" s="1"/>
  <c r="P40" i="2" a="1"/>
  <c r="P40" i="2" s="1"/>
  <c r="Q40" i="2" a="1"/>
  <c r="Q40" i="2" s="1"/>
  <c r="R40" i="2" a="1"/>
  <c r="R40" i="2" s="1"/>
  <c r="E41" i="2" a="1"/>
  <c r="E41" i="2" s="1"/>
  <c r="F41" i="2" a="1"/>
  <c r="F41" i="2" s="1"/>
  <c r="G41" i="2" a="1"/>
  <c r="G41" i="2" s="1"/>
  <c r="H41" i="2" a="1"/>
  <c r="H41" i="2" s="1"/>
  <c r="I41" i="2" a="1"/>
  <c r="I41" i="2" s="1"/>
  <c r="J41" i="2" a="1"/>
  <c r="J41" i="2" s="1"/>
  <c r="K41" i="2" a="1"/>
  <c r="K41" i="2" s="1"/>
  <c r="L41" i="2" a="1"/>
  <c r="L41" i="2" s="1"/>
  <c r="M41" i="2" a="1"/>
  <c r="M41" i="2" s="1"/>
  <c r="N41" i="2" a="1"/>
  <c r="N41" i="2" s="1"/>
  <c r="O41" i="2" a="1"/>
  <c r="O41" i="2" s="1"/>
  <c r="P41" i="2" a="1"/>
  <c r="P41" i="2" s="1"/>
  <c r="Q41" i="2" a="1"/>
  <c r="Q41" i="2" s="1"/>
  <c r="R41" i="2" a="1"/>
  <c r="R41" i="2" s="1"/>
  <c r="E42" i="2" a="1"/>
  <c r="E42" i="2" s="1"/>
  <c r="F42" i="2" a="1"/>
  <c r="F42" i="2" s="1"/>
  <c r="G42" i="2" a="1"/>
  <c r="G42" i="2" s="1"/>
  <c r="H42" i="2" a="1"/>
  <c r="H42" i="2" s="1"/>
  <c r="I42" i="2" a="1"/>
  <c r="I42" i="2" s="1"/>
  <c r="J42" i="2" a="1"/>
  <c r="J42" i="2" s="1"/>
  <c r="K42" i="2" a="1"/>
  <c r="K42" i="2" s="1"/>
  <c r="L42" i="2" a="1"/>
  <c r="L42" i="2" s="1"/>
  <c r="M42" i="2" a="1"/>
  <c r="M42" i="2" s="1"/>
  <c r="N42" i="2" a="1"/>
  <c r="N42" i="2" s="1"/>
  <c r="O42" i="2" a="1"/>
  <c r="O42" i="2" s="1"/>
  <c r="P42" i="2" a="1"/>
  <c r="P42" i="2" s="1"/>
  <c r="Q42" i="2" a="1"/>
  <c r="Q42" i="2" s="1"/>
  <c r="R42" i="2" a="1"/>
  <c r="R42" i="2" s="1"/>
  <c r="E43" i="2" a="1"/>
  <c r="E43" i="2" s="1"/>
  <c r="F43" i="2" a="1"/>
  <c r="F43" i="2" s="1"/>
  <c r="G43" i="2" a="1"/>
  <c r="G43" i="2" s="1"/>
  <c r="H43" i="2" a="1"/>
  <c r="H43" i="2" s="1"/>
  <c r="I43" i="2" a="1"/>
  <c r="I43" i="2" s="1"/>
  <c r="J43" i="2" a="1"/>
  <c r="J43" i="2" s="1"/>
  <c r="K43" i="2" a="1"/>
  <c r="K43" i="2" s="1"/>
  <c r="L43" i="2" a="1"/>
  <c r="L43" i="2" s="1"/>
  <c r="M43" i="2" a="1"/>
  <c r="M43" i="2" s="1"/>
  <c r="N43" i="2" a="1"/>
  <c r="N43" i="2" s="1"/>
  <c r="O43" i="2" a="1"/>
  <c r="O43" i="2" s="1"/>
  <c r="P43" i="2" a="1"/>
  <c r="P43" i="2" s="1"/>
  <c r="Q43" i="2" a="1"/>
  <c r="Q43" i="2" s="1"/>
  <c r="R43" i="2" a="1"/>
  <c r="R43" i="2" s="1"/>
  <c r="E44" i="2" a="1"/>
  <c r="E44" i="2" s="1"/>
  <c r="F44" i="2" a="1"/>
  <c r="F44" i="2" s="1"/>
  <c r="G44" i="2" a="1"/>
  <c r="G44" i="2" s="1"/>
  <c r="H44" i="2" a="1"/>
  <c r="H44" i="2" s="1"/>
  <c r="I44" i="2" a="1"/>
  <c r="I44" i="2" s="1"/>
  <c r="J44" i="2" a="1"/>
  <c r="J44" i="2" s="1"/>
  <c r="K44" i="2" a="1"/>
  <c r="K44" i="2" s="1"/>
  <c r="L44" i="2" a="1"/>
  <c r="L44" i="2" s="1"/>
  <c r="M44" i="2" a="1"/>
  <c r="M44" i="2" s="1"/>
  <c r="N44" i="2" a="1"/>
  <c r="N44" i="2" s="1"/>
  <c r="O44" i="2" a="1"/>
  <c r="O44" i="2" s="1"/>
  <c r="P44" i="2" a="1"/>
  <c r="P44" i="2" s="1"/>
  <c r="Q44" i="2" a="1"/>
  <c r="Q44" i="2" s="1"/>
  <c r="R44" i="2" a="1"/>
  <c r="R44" i="2" s="1"/>
  <c r="E45" i="2" a="1"/>
  <c r="E45" i="2" s="1"/>
  <c r="F45" i="2" a="1"/>
  <c r="F45" i="2" s="1"/>
  <c r="G45" i="2" a="1"/>
  <c r="G45" i="2" s="1"/>
  <c r="H45" i="2" a="1"/>
  <c r="H45" i="2" s="1"/>
  <c r="I45" i="2" a="1"/>
  <c r="I45" i="2" s="1"/>
  <c r="J45" i="2" a="1"/>
  <c r="J45" i="2" s="1"/>
  <c r="K45" i="2" a="1"/>
  <c r="K45" i="2" s="1"/>
  <c r="L45" i="2" a="1"/>
  <c r="L45" i="2"/>
  <c r="M45" i="2" a="1"/>
  <c r="M45" i="2"/>
  <c r="N45" i="2" a="1"/>
  <c r="N45" i="2"/>
  <c r="O45" i="2" a="1"/>
  <c r="O45" i="2"/>
  <c r="P45" i="2" a="1"/>
  <c r="P45" i="2"/>
  <c r="Q45" i="2" a="1"/>
  <c r="Q45" i="2"/>
  <c r="R45" i="2" a="1"/>
  <c r="R45" i="2"/>
  <c r="E46" i="2" a="1"/>
  <c r="E46" i="2"/>
  <c r="F46" i="2" a="1"/>
  <c r="F46" i="2"/>
  <c r="G46" i="2" a="1"/>
  <c r="G46" i="2" s="1"/>
  <c r="H46" i="2" a="1"/>
  <c r="H46" i="2" s="1"/>
  <c r="I46" i="2" a="1"/>
  <c r="I46" i="2" s="1"/>
  <c r="J46" i="2" a="1"/>
  <c r="J46" i="2" s="1"/>
  <c r="K46" i="2" a="1"/>
  <c r="K46" i="2" s="1"/>
  <c r="L46" i="2" a="1"/>
  <c r="L46" i="2" s="1"/>
  <c r="M46" i="2" a="1"/>
  <c r="M46" i="2" s="1"/>
  <c r="N46" i="2" a="1"/>
  <c r="N46" i="2" s="1"/>
  <c r="O46" i="2" a="1"/>
  <c r="O46" i="2" s="1"/>
  <c r="P46" i="2" a="1"/>
  <c r="P46" i="2" s="1"/>
  <c r="Q46" i="2" a="1"/>
  <c r="Q46" i="2" s="1"/>
  <c r="R46" i="2" a="1"/>
  <c r="R46" i="2" s="1"/>
  <c r="E47" i="2" a="1"/>
  <c r="E47" i="2" s="1"/>
  <c r="F47" i="2" a="1"/>
  <c r="F47" i="2" s="1"/>
  <c r="G47" i="2" a="1"/>
  <c r="G47" i="2" s="1"/>
  <c r="H47" i="2" a="1"/>
  <c r="H47" i="2" s="1"/>
  <c r="I47" i="2" a="1"/>
  <c r="I47" i="2" s="1"/>
  <c r="J47" i="2" a="1"/>
  <c r="J47" i="2" s="1"/>
  <c r="K47" i="2" a="1"/>
  <c r="K47" i="2" s="1"/>
  <c r="L47" i="2" a="1"/>
  <c r="L47" i="2" s="1"/>
  <c r="M47" i="2" a="1"/>
  <c r="M47" i="2" s="1"/>
  <c r="N47" i="2" a="1"/>
  <c r="N47" i="2" s="1"/>
  <c r="O47" i="2" a="1"/>
  <c r="O47" i="2" s="1"/>
  <c r="P47" i="2" a="1"/>
  <c r="P47" i="2" s="1"/>
  <c r="Q47" i="2" a="1"/>
  <c r="Q47" i="2" s="1"/>
  <c r="R47" i="2" a="1"/>
  <c r="R47" i="2" s="1"/>
  <c r="E48" i="2" a="1"/>
  <c r="E48" i="2" s="1"/>
  <c r="F48" i="2" a="1"/>
  <c r="F48" i="2" s="1"/>
  <c r="G48" i="2" a="1"/>
  <c r="G48" i="2" s="1"/>
  <c r="H48" i="2" a="1"/>
  <c r="H48" i="2" s="1"/>
  <c r="I48" i="2" a="1"/>
  <c r="I48" i="2" s="1"/>
  <c r="J48" i="2" a="1"/>
  <c r="J48" i="2" s="1"/>
  <c r="K48" i="2" a="1"/>
  <c r="K48" i="2" s="1"/>
  <c r="L48" i="2" a="1"/>
  <c r="L48" i="2" s="1"/>
  <c r="M48" i="2" a="1"/>
  <c r="M48" i="2" s="1"/>
  <c r="N48" i="2" a="1"/>
  <c r="N48" i="2" s="1"/>
  <c r="O48" i="2" a="1"/>
  <c r="O48" i="2" s="1"/>
  <c r="P48" i="2" a="1"/>
  <c r="P48" i="2" s="1"/>
  <c r="Q48" i="2" a="1"/>
  <c r="Q48" i="2" s="1"/>
  <c r="R48" i="2" a="1"/>
  <c r="R48" i="2" s="1"/>
  <c r="E49" i="2" a="1"/>
  <c r="E49" i="2" s="1"/>
  <c r="F49" i="2" a="1"/>
  <c r="F49" i="2" s="1"/>
  <c r="G49" i="2" a="1"/>
  <c r="G49" i="2" s="1"/>
  <c r="H49" i="2" a="1"/>
  <c r="H49" i="2" s="1"/>
  <c r="I49" i="2" a="1"/>
  <c r="I49" i="2" s="1"/>
  <c r="J49" i="2" a="1"/>
  <c r="J49" i="2" s="1"/>
  <c r="K49" i="2" a="1"/>
  <c r="K49" i="2" s="1"/>
  <c r="L49" i="2" a="1"/>
  <c r="L49" i="2" s="1"/>
  <c r="M49" i="2" a="1"/>
  <c r="M49" i="2" s="1"/>
  <c r="N49" i="2" a="1"/>
  <c r="N49" i="2" s="1"/>
  <c r="O49" i="2" a="1"/>
  <c r="O49" i="2" s="1"/>
  <c r="P49" i="2" a="1"/>
  <c r="P49" i="2" s="1"/>
  <c r="Q49" i="2" a="1"/>
  <c r="Q49" i="2" s="1"/>
  <c r="R49" i="2" a="1"/>
  <c r="R49" i="2" s="1"/>
  <c r="E50" i="2" a="1"/>
  <c r="E50" i="2" s="1"/>
  <c r="F50" i="2" a="1"/>
  <c r="F50" i="2" s="1"/>
  <c r="G50" i="2" a="1"/>
  <c r="G50" i="2" s="1"/>
  <c r="H50" i="2" a="1"/>
  <c r="H50" i="2" s="1"/>
  <c r="I50" i="2" a="1"/>
  <c r="I50" i="2" s="1"/>
  <c r="J50" i="2" a="1"/>
  <c r="J50" i="2" s="1"/>
  <c r="K50" i="2" a="1"/>
  <c r="K50" i="2" s="1"/>
  <c r="L50" i="2" a="1"/>
  <c r="L50" i="2" s="1"/>
  <c r="M50" i="2" a="1"/>
  <c r="M50" i="2" s="1"/>
  <c r="N50" i="2" a="1"/>
  <c r="N50" i="2" s="1"/>
  <c r="O50" i="2" a="1"/>
  <c r="O50" i="2" s="1"/>
  <c r="P50" i="2" a="1"/>
  <c r="P50" i="2" s="1"/>
  <c r="Q50" i="2" a="1"/>
  <c r="Q50" i="2" s="1"/>
  <c r="R50" i="2" a="1"/>
  <c r="R50" i="2" s="1"/>
  <c r="E51" i="2" a="1"/>
  <c r="E51" i="2" s="1"/>
  <c r="F51" i="2" a="1"/>
  <c r="F51" i="2" s="1"/>
  <c r="G51" i="2" a="1"/>
  <c r="G51" i="2" s="1"/>
  <c r="H51" i="2" a="1"/>
  <c r="H51" i="2" s="1"/>
  <c r="I51" i="2" a="1"/>
  <c r="I51" i="2" s="1"/>
  <c r="J51" i="2" a="1"/>
  <c r="J51" i="2" s="1"/>
  <c r="K51" i="2" a="1"/>
  <c r="K51" i="2" s="1"/>
  <c r="L51" i="2" a="1"/>
  <c r="L51" i="2" s="1"/>
  <c r="M51" i="2" a="1"/>
  <c r="M51" i="2" s="1"/>
  <c r="N51" i="2" a="1"/>
  <c r="N51" i="2" s="1"/>
  <c r="O51" i="2" a="1"/>
  <c r="O51" i="2" s="1"/>
  <c r="P51" i="2" a="1"/>
  <c r="P51" i="2" s="1"/>
  <c r="Q51" i="2" a="1"/>
  <c r="Q51" i="2" s="1"/>
  <c r="R51" i="2" a="1"/>
  <c r="R51" i="2" s="1"/>
  <c r="E52" i="2" a="1"/>
  <c r="E52" i="2" s="1"/>
  <c r="F52" i="2" a="1"/>
  <c r="F52" i="2" s="1"/>
  <c r="G52" i="2" a="1"/>
  <c r="G52" i="2" s="1"/>
  <c r="H52" i="2" a="1"/>
  <c r="H52" i="2" s="1"/>
  <c r="I52" i="2" a="1"/>
  <c r="I52" i="2" s="1"/>
  <c r="J52" i="2" a="1"/>
  <c r="J52" i="2" s="1"/>
  <c r="K52" i="2" a="1"/>
  <c r="K52" i="2" s="1"/>
  <c r="L52" i="2" a="1"/>
  <c r="L52" i="2" s="1"/>
  <c r="M52" i="2" a="1"/>
  <c r="M52" i="2" s="1"/>
  <c r="N52" i="2" a="1"/>
  <c r="N52" i="2" s="1"/>
  <c r="O52" i="2" a="1"/>
  <c r="O52" i="2" s="1"/>
  <c r="P52" i="2" a="1"/>
  <c r="P52" i="2" s="1"/>
  <c r="Q52" i="2" a="1"/>
  <c r="Q52" i="2" s="1"/>
  <c r="R52" i="2" a="1"/>
  <c r="R52" i="2" s="1"/>
  <c r="E53" i="2" a="1"/>
  <c r="E53" i="2" s="1"/>
  <c r="F53" i="2" a="1"/>
  <c r="F53" i="2"/>
  <c r="G53" i="2" a="1"/>
  <c r="G53" i="2"/>
  <c r="H53" i="2" a="1"/>
  <c r="H53" i="2"/>
  <c r="I53" i="2" a="1"/>
  <c r="I53" i="2"/>
  <c r="J53" i="2" a="1"/>
  <c r="J53" i="2"/>
  <c r="K53" i="2" a="1"/>
  <c r="K53" i="2"/>
  <c r="L53" i="2" a="1"/>
  <c r="L53" i="2"/>
  <c r="M53" i="2" a="1"/>
  <c r="M53" i="2" s="1"/>
  <c r="N53" i="2" a="1"/>
  <c r="N53" i="2" s="1"/>
  <c r="O53" i="2" a="1"/>
  <c r="O53" i="2" s="1"/>
  <c r="P53" i="2" a="1"/>
  <c r="P53" i="2" s="1"/>
  <c r="Q53" i="2" a="1"/>
  <c r="Q53" i="2" s="1"/>
  <c r="R53" i="2" a="1"/>
  <c r="R53" i="2" s="1"/>
  <c r="E54" i="2" a="1"/>
  <c r="E54" i="2" s="1"/>
  <c r="F54" i="2" a="1"/>
  <c r="F54" i="2" s="1"/>
  <c r="G54" i="2" a="1"/>
  <c r="G54" i="2" s="1"/>
  <c r="H54" i="2" a="1"/>
  <c r="H54" i="2" s="1"/>
  <c r="I54" i="2" a="1"/>
  <c r="I54" i="2" s="1"/>
  <c r="J54" i="2" a="1"/>
  <c r="J54" i="2" s="1"/>
  <c r="K54" i="2" a="1"/>
  <c r="K54" i="2" s="1"/>
  <c r="L54" i="2" a="1"/>
  <c r="L54" i="2" s="1"/>
  <c r="M54" i="2" a="1"/>
  <c r="M54" i="2" s="1"/>
  <c r="N54" i="2" a="1"/>
  <c r="N54" i="2" s="1"/>
  <c r="O54" i="2" a="1"/>
  <c r="O54" i="2" s="1"/>
  <c r="P54" i="2" a="1"/>
  <c r="P54" i="2" s="1"/>
  <c r="Q54" i="2" a="1"/>
  <c r="Q54" i="2" s="1"/>
  <c r="R54" i="2" a="1"/>
  <c r="R54" i="2" s="1"/>
  <c r="E55" i="2" a="1"/>
  <c r="E55" i="2" s="1"/>
  <c r="F55" i="2" a="1"/>
  <c r="F55" i="2" s="1"/>
  <c r="G55" i="2" a="1"/>
  <c r="G55" i="2" s="1"/>
  <c r="H55" i="2" a="1"/>
  <c r="H55" i="2" s="1"/>
  <c r="I55" i="2" a="1"/>
  <c r="I55" i="2" s="1"/>
  <c r="J55" i="2" a="1"/>
  <c r="J55" i="2" s="1"/>
  <c r="K55" i="2" a="1"/>
  <c r="K55" i="2" s="1"/>
  <c r="L55" i="2" a="1"/>
  <c r="L55" i="2" s="1"/>
  <c r="M55" i="2" a="1"/>
  <c r="M55" i="2" s="1"/>
  <c r="N55" i="2" a="1"/>
  <c r="N55" i="2" s="1"/>
  <c r="O55" i="2" a="1"/>
  <c r="O55" i="2" s="1"/>
  <c r="P55" i="2" a="1"/>
  <c r="P55" i="2" s="1"/>
  <c r="Q55" i="2" a="1"/>
  <c r="Q55" i="2" s="1"/>
  <c r="R55" i="2" a="1"/>
  <c r="R55" i="2" s="1"/>
  <c r="E56" i="2" a="1"/>
  <c r="E56" i="2" s="1"/>
  <c r="F56" i="2" a="1"/>
  <c r="F56" i="2" s="1"/>
  <c r="G56" i="2" a="1"/>
  <c r="G56" i="2" s="1"/>
  <c r="H56" i="2" a="1"/>
  <c r="H56" i="2" s="1"/>
  <c r="I56" i="2" a="1"/>
  <c r="I56" i="2" s="1"/>
  <c r="J56" i="2" a="1"/>
  <c r="J56" i="2" s="1"/>
  <c r="K56" i="2" a="1"/>
  <c r="K56" i="2" s="1"/>
  <c r="L56" i="2" a="1"/>
  <c r="L56" i="2" s="1"/>
  <c r="M56" i="2" a="1"/>
  <c r="M56" i="2" s="1"/>
  <c r="N56" i="2" a="1"/>
  <c r="N56" i="2" s="1"/>
  <c r="O56" i="2" a="1"/>
  <c r="O56" i="2" s="1"/>
  <c r="P56" i="2" a="1"/>
  <c r="P56" i="2" s="1"/>
  <c r="Q56" i="2" a="1"/>
  <c r="Q56" i="2" s="1"/>
  <c r="R56" i="2" a="1"/>
  <c r="R56" i="2" s="1"/>
  <c r="E57" i="2" a="1"/>
  <c r="E57" i="2" s="1"/>
  <c r="F57" i="2" a="1"/>
  <c r="F57" i="2" s="1"/>
  <c r="G57" i="2" a="1"/>
  <c r="G57" i="2" s="1"/>
  <c r="H57" i="2" a="1"/>
  <c r="H57" i="2" s="1"/>
  <c r="I57" i="2" a="1"/>
  <c r="I57" i="2" s="1"/>
  <c r="J57" i="2" a="1"/>
  <c r="J57" i="2" s="1"/>
  <c r="K57" i="2" a="1"/>
  <c r="K57" i="2" s="1"/>
  <c r="L57" i="2" a="1"/>
  <c r="L57" i="2" s="1"/>
  <c r="M57" i="2" a="1"/>
  <c r="M57" i="2" s="1"/>
  <c r="N57" i="2" a="1"/>
  <c r="N57" i="2" s="1"/>
  <c r="O57" i="2" a="1"/>
  <c r="O57" i="2" s="1"/>
  <c r="P57" i="2" a="1"/>
  <c r="P57" i="2" s="1"/>
  <c r="Q57" i="2" a="1"/>
  <c r="Q57" i="2" s="1"/>
  <c r="R57" i="2" a="1"/>
  <c r="R57" i="2" s="1"/>
  <c r="E58" i="2" a="1"/>
  <c r="E58" i="2" s="1"/>
  <c r="F58" i="2" a="1"/>
  <c r="F58" i="2" s="1"/>
  <c r="G58" i="2" a="1"/>
  <c r="G58" i="2" s="1"/>
  <c r="H58" i="2" a="1"/>
  <c r="H58" i="2" s="1"/>
  <c r="I58" i="2" a="1"/>
  <c r="I58" i="2" s="1"/>
  <c r="J58" i="2" a="1"/>
  <c r="J58" i="2" s="1"/>
  <c r="K58" i="2" a="1"/>
  <c r="K58" i="2" s="1"/>
  <c r="L58" i="2" a="1"/>
  <c r="L58" i="2" s="1"/>
  <c r="M58" i="2" a="1"/>
  <c r="M58" i="2" s="1"/>
  <c r="N58" i="2" a="1"/>
  <c r="N58" i="2" s="1"/>
  <c r="O58" i="2" a="1"/>
  <c r="O58" i="2" s="1"/>
  <c r="P58" i="2" a="1"/>
  <c r="P58" i="2" s="1"/>
  <c r="Q58" i="2" a="1"/>
  <c r="Q58" i="2" s="1"/>
  <c r="R58" i="2" a="1"/>
  <c r="R58" i="2" s="1"/>
  <c r="E59" i="2" a="1"/>
  <c r="E59" i="2" s="1"/>
  <c r="F59" i="2" a="1"/>
  <c r="F59" i="2" s="1"/>
  <c r="G59" i="2" a="1"/>
  <c r="G59" i="2" s="1"/>
  <c r="H59" i="2" a="1"/>
  <c r="H59" i="2" s="1"/>
  <c r="I59" i="2" a="1"/>
  <c r="I59" i="2" s="1"/>
  <c r="J59" i="2" a="1"/>
  <c r="J59" i="2" s="1"/>
  <c r="K59" i="2" a="1"/>
  <c r="K59" i="2" s="1"/>
  <c r="L59" i="2" a="1"/>
  <c r="L59" i="2" s="1"/>
  <c r="M59" i="2" a="1"/>
  <c r="M59" i="2" s="1"/>
  <c r="N59" i="2" a="1"/>
  <c r="N59" i="2" s="1"/>
  <c r="O59" i="2" a="1"/>
  <c r="O59" i="2" s="1"/>
  <c r="P59" i="2" a="1"/>
  <c r="P59" i="2" s="1"/>
  <c r="Q59" i="2" a="1"/>
  <c r="Q59" i="2" s="1"/>
  <c r="R59" i="2" a="1"/>
  <c r="R59" i="2" s="1"/>
  <c r="E60" i="2" a="1"/>
  <c r="E60" i="2" s="1"/>
  <c r="F60" i="2" a="1"/>
  <c r="F60" i="2" s="1"/>
  <c r="G60" i="2" a="1"/>
  <c r="G60" i="2" s="1"/>
  <c r="H60" i="2" a="1"/>
  <c r="H60" i="2" s="1"/>
  <c r="I60" i="2" a="1"/>
  <c r="I60" i="2" s="1"/>
  <c r="J60" i="2" a="1"/>
  <c r="J60" i="2" s="1"/>
  <c r="K60" i="2" a="1"/>
  <c r="K60" i="2" s="1"/>
  <c r="L60" i="2" a="1"/>
  <c r="L60" i="2" s="1"/>
  <c r="M60" i="2" a="1"/>
  <c r="M60" i="2"/>
  <c r="N60" i="2" a="1"/>
  <c r="N60" i="2"/>
  <c r="O60" i="2" a="1"/>
  <c r="O60" i="2"/>
  <c r="P60" i="2" a="1"/>
  <c r="P60" i="2"/>
  <c r="Q60" i="2" a="1"/>
  <c r="Q60" i="2"/>
  <c r="R60" i="2" a="1"/>
  <c r="R60" i="2"/>
  <c r="E61" i="2" a="1"/>
  <c r="E61" i="2"/>
  <c r="F61" i="2" a="1"/>
  <c r="F61" i="2"/>
  <c r="G61" i="2" a="1"/>
  <c r="G61" i="2"/>
  <c r="H61" i="2" a="1"/>
  <c r="H61" i="2"/>
  <c r="I61" i="2" a="1"/>
  <c r="I61" i="2"/>
  <c r="J61" i="2" a="1"/>
  <c r="J61" i="2"/>
  <c r="K61" i="2" a="1"/>
  <c r="K61" i="2"/>
  <c r="L61" i="2" a="1"/>
  <c r="L61" i="2"/>
  <c r="M61" i="2" a="1"/>
  <c r="M61" i="2" s="1"/>
  <c r="N61" i="2" a="1"/>
  <c r="N61" i="2" s="1"/>
  <c r="O61" i="2" a="1"/>
  <c r="O61" i="2" s="1"/>
  <c r="P61" i="2" a="1"/>
  <c r="P61" i="2" s="1"/>
  <c r="Q61" i="2" a="1"/>
  <c r="Q61" i="2" s="1"/>
  <c r="R61" i="2" a="1"/>
  <c r="R61" i="2" s="1"/>
  <c r="E62" i="2" a="1"/>
  <c r="E62" i="2" s="1"/>
  <c r="F62" i="2" a="1"/>
  <c r="F62" i="2" s="1"/>
  <c r="G62" i="2" a="1"/>
  <c r="G62" i="2" s="1"/>
  <c r="H62" i="2" a="1"/>
  <c r="H62" i="2" s="1"/>
  <c r="I62" i="2" a="1"/>
  <c r="I62" i="2" s="1"/>
  <c r="J62" i="2" a="1"/>
  <c r="J62" i="2" s="1"/>
  <c r="K62" i="2" a="1"/>
  <c r="K62" i="2" s="1"/>
  <c r="L62" i="2" a="1"/>
  <c r="L62" i="2" s="1"/>
  <c r="M62" i="2" a="1"/>
  <c r="M62" i="2" s="1"/>
  <c r="N62" i="2" a="1"/>
  <c r="N62" i="2" s="1"/>
  <c r="O62" i="2" a="1"/>
  <c r="O62" i="2" s="1"/>
  <c r="P62" i="2" a="1"/>
  <c r="P62" i="2" s="1"/>
  <c r="Q62" i="2" a="1"/>
  <c r="Q62" i="2" s="1"/>
  <c r="R62" i="2" a="1"/>
  <c r="R62" i="2" s="1"/>
  <c r="E63" i="2" a="1"/>
  <c r="E63" i="2" s="1"/>
  <c r="F63" i="2" a="1"/>
  <c r="F63" i="2" s="1"/>
  <c r="G63" i="2" a="1"/>
  <c r="G63" i="2" s="1"/>
  <c r="H63" i="2" a="1"/>
  <c r="H63" i="2" s="1"/>
  <c r="I63" i="2" a="1"/>
  <c r="I63" i="2" s="1"/>
  <c r="J63" i="2" a="1"/>
  <c r="J63" i="2" s="1"/>
  <c r="K63" i="2" a="1"/>
  <c r="K63" i="2" s="1"/>
  <c r="L63" i="2" a="1"/>
  <c r="L63" i="2" s="1"/>
  <c r="M63" i="2" a="1"/>
  <c r="M63" i="2" s="1"/>
  <c r="N63" i="2" a="1"/>
  <c r="N63" i="2" s="1"/>
  <c r="O63" i="2" a="1"/>
  <c r="O63" i="2" s="1"/>
  <c r="P63" i="2" a="1"/>
  <c r="P63" i="2" s="1"/>
  <c r="Q63" i="2" a="1"/>
  <c r="Q63" i="2" s="1"/>
  <c r="R63" i="2" a="1"/>
  <c r="R63" i="2" s="1"/>
  <c r="E64" i="2" a="1"/>
  <c r="E64" i="2" s="1"/>
  <c r="F64" i="2" a="1"/>
  <c r="F64" i="2" s="1"/>
  <c r="G64" i="2" a="1"/>
  <c r="G64" i="2" s="1"/>
  <c r="H64" i="2" a="1"/>
  <c r="H64" i="2" s="1"/>
  <c r="I64" i="2" a="1"/>
  <c r="I64" i="2" s="1"/>
  <c r="J64" i="2" a="1"/>
  <c r="J64" i="2" s="1"/>
  <c r="K64" i="2" a="1"/>
  <c r="K64" i="2" s="1"/>
  <c r="L64" i="2" a="1"/>
  <c r="L64" i="2" s="1"/>
  <c r="M64" i="2" a="1"/>
  <c r="M64" i="2" s="1"/>
  <c r="N64" i="2" a="1"/>
  <c r="N64" i="2" s="1"/>
  <c r="O64" i="2" a="1"/>
  <c r="O64" i="2" s="1"/>
  <c r="P64" i="2" a="1"/>
  <c r="P64" i="2" s="1"/>
  <c r="Q64" i="2" a="1"/>
  <c r="Q64" i="2" s="1"/>
  <c r="R64" i="2" a="1"/>
  <c r="R64" i="2" s="1"/>
  <c r="E65" i="2" a="1"/>
  <c r="E65" i="2" s="1"/>
  <c r="F65" i="2" a="1"/>
  <c r="F65" i="2" s="1"/>
  <c r="G65" i="2" a="1"/>
  <c r="G65" i="2" s="1"/>
  <c r="H65" i="2" a="1"/>
  <c r="H65" i="2" s="1"/>
  <c r="I65" i="2" a="1"/>
  <c r="I65" i="2" s="1"/>
  <c r="J65" i="2" a="1"/>
  <c r="J65" i="2" s="1"/>
  <c r="K65" i="2" a="1"/>
  <c r="K65" i="2" s="1"/>
  <c r="L65" i="2" a="1"/>
  <c r="L65" i="2" s="1"/>
  <c r="M65" i="2" a="1"/>
  <c r="M65" i="2" s="1"/>
  <c r="N65" i="2" a="1"/>
  <c r="N65" i="2" s="1"/>
  <c r="O65" i="2" a="1"/>
  <c r="O65" i="2" s="1"/>
  <c r="P65" i="2" a="1"/>
  <c r="P65" i="2" s="1"/>
  <c r="Q65" i="2" a="1"/>
  <c r="Q65" i="2" s="1"/>
  <c r="R65" i="2" a="1"/>
  <c r="R65" i="2" s="1"/>
  <c r="E66" i="2" a="1"/>
  <c r="E66" i="2" s="1"/>
  <c r="F66" i="2" a="1"/>
  <c r="F66" i="2" s="1"/>
  <c r="G66" i="2" a="1"/>
  <c r="G66" i="2" s="1"/>
  <c r="H66" i="2" a="1"/>
  <c r="H66" i="2" s="1"/>
  <c r="I66" i="2" a="1"/>
  <c r="I66" i="2" s="1"/>
  <c r="J66" i="2" a="1"/>
  <c r="J66" i="2" s="1"/>
  <c r="K66" i="2" a="1"/>
  <c r="K66" i="2" s="1"/>
  <c r="L66" i="2" a="1"/>
  <c r="L66" i="2" s="1"/>
  <c r="M66" i="2" a="1"/>
  <c r="M66" i="2" s="1"/>
  <c r="N66" i="2" a="1"/>
  <c r="N66" i="2" s="1"/>
  <c r="O66" i="2" a="1"/>
  <c r="O66" i="2" s="1"/>
  <c r="P66" i="2" a="1"/>
  <c r="P66" i="2" s="1"/>
  <c r="Q66" i="2" a="1"/>
  <c r="Q66" i="2" s="1"/>
  <c r="R66" i="2" a="1"/>
  <c r="R66" i="2" s="1"/>
  <c r="E67" i="2" a="1"/>
  <c r="E67" i="2" s="1"/>
  <c r="F67" i="2" a="1"/>
  <c r="F67" i="2" s="1"/>
  <c r="G67" i="2" a="1"/>
  <c r="G67" i="2" s="1"/>
  <c r="H67" i="2" a="1"/>
  <c r="H67" i="2" s="1"/>
  <c r="I67" i="2" a="1"/>
  <c r="I67" i="2" s="1"/>
  <c r="J67" i="2" a="1"/>
  <c r="J67" i="2" s="1"/>
  <c r="K67" i="2" a="1"/>
  <c r="K67" i="2" s="1"/>
  <c r="L67" i="2" a="1"/>
  <c r="L67" i="2" s="1"/>
  <c r="M67" i="2" a="1"/>
  <c r="M67" i="2" s="1"/>
  <c r="N67" i="2" a="1"/>
  <c r="N67" i="2" s="1"/>
  <c r="O67" i="2" a="1"/>
  <c r="O67" i="2" s="1"/>
  <c r="P67" i="2" a="1"/>
  <c r="P67" i="2" s="1"/>
  <c r="Q67" i="2" a="1"/>
  <c r="Q67" i="2" s="1"/>
  <c r="R67" i="2" a="1"/>
  <c r="R67" i="2" s="1"/>
  <c r="E68" i="2" a="1"/>
  <c r="E68" i="2" s="1"/>
  <c r="F68" i="2" a="1"/>
  <c r="F68" i="2" s="1"/>
  <c r="G68" i="2" a="1"/>
  <c r="G68" i="2"/>
  <c r="H68" i="2" a="1"/>
  <c r="H68" i="2"/>
  <c r="I68" i="2" a="1"/>
  <c r="I68" i="2"/>
  <c r="J68" i="2" a="1"/>
  <c r="J68" i="2"/>
  <c r="K68" i="2" a="1"/>
  <c r="K68" i="2"/>
  <c r="L68" i="2" a="1"/>
  <c r="L68" i="2"/>
  <c r="M68" i="2" a="1"/>
  <c r="M68" i="2"/>
  <c r="N68" i="2" a="1"/>
  <c r="N68" i="2"/>
  <c r="O68" i="2" a="1"/>
  <c r="O68" i="2"/>
  <c r="P68" i="2" a="1"/>
  <c r="P68" i="2"/>
  <c r="Q68" i="2" a="1"/>
  <c r="Q68" i="2"/>
  <c r="R68" i="2" a="1"/>
  <c r="R68" i="2"/>
  <c r="E69" i="2" a="1"/>
  <c r="E69" i="2"/>
  <c r="F69" i="2" a="1"/>
  <c r="F69" i="2"/>
  <c r="G69" i="2" a="1"/>
  <c r="G69" i="2"/>
  <c r="H69" i="2" a="1"/>
  <c r="H69" i="2"/>
  <c r="I69" i="2" a="1"/>
  <c r="I69" i="2"/>
  <c r="J69" i="2" a="1"/>
  <c r="J69" i="2"/>
  <c r="K69" i="2" a="1"/>
  <c r="K69" i="2"/>
  <c r="L69" i="2" a="1"/>
  <c r="L69" i="2"/>
  <c r="M69" i="2" a="1"/>
  <c r="M69" i="2"/>
  <c r="N69" i="2" a="1"/>
  <c r="N69" i="2"/>
  <c r="O69" i="2" a="1"/>
  <c r="O69" i="2"/>
  <c r="P69" i="2" a="1"/>
  <c r="P69" i="2"/>
  <c r="Q69" i="2" a="1"/>
  <c r="Q69" i="2"/>
  <c r="R69" i="2" a="1"/>
  <c r="R69" i="2"/>
  <c r="F37" i="2" a="1"/>
  <c r="F37" i="2" s="1"/>
  <c r="G37" i="2" a="1"/>
  <c r="G37" i="2" s="1"/>
  <c r="H37" i="2" a="1"/>
  <c r="H37" i="2" s="1"/>
  <c r="I37" i="2" a="1"/>
  <c r="I37" i="2" s="1"/>
  <c r="J37" i="2" a="1"/>
  <c r="J37" i="2" s="1"/>
  <c r="K37" i="2" a="1"/>
  <c r="K37" i="2" s="1"/>
  <c r="L37" i="2" a="1"/>
  <c r="L37" i="2" s="1"/>
  <c r="M37" i="2" a="1"/>
  <c r="M37" i="2"/>
  <c r="N37" i="2" a="1"/>
  <c r="N37" i="2" s="1"/>
  <c r="O37" i="2" a="1"/>
  <c r="O37" i="2" s="1"/>
  <c r="P37" i="2" a="1"/>
  <c r="P37" i="2" s="1"/>
  <c r="Q37" i="2" a="1"/>
  <c r="Q37" i="2" s="1"/>
  <c r="R37" i="2" a="1"/>
  <c r="R37" i="2" s="1"/>
  <c r="B42" i="3"/>
  <c r="A42" i="3"/>
  <c r="A3" i="3"/>
  <c r="B3" i="3"/>
  <c r="C3" i="3"/>
  <c r="D3" i="3"/>
  <c r="A4" i="3"/>
  <c r="B4" i="3"/>
  <c r="C4" i="3"/>
  <c r="D4" i="3"/>
  <c r="A5" i="3"/>
  <c r="B5" i="3"/>
  <c r="C5" i="3"/>
  <c r="D5" i="3"/>
  <c r="A6" i="3"/>
  <c r="B6" i="3"/>
  <c r="C6" i="3"/>
  <c r="D6" i="3"/>
  <c r="A7" i="3"/>
  <c r="B7" i="3"/>
  <c r="C7" i="3"/>
  <c r="D7" i="3"/>
  <c r="A8" i="3"/>
  <c r="B8" i="3"/>
  <c r="C8" i="3"/>
  <c r="D8" i="3"/>
  <c r="A9" i="3"/>
  <c r="B9" i="3"/>
  <c r="C9" i="3"/>
  <c r="D9" i="3"/>
  <c r="A10" i="3"/>
  <c r="B10" i="3"/>
  <c r="C10" i="3"/>
  <c r="D10" i="3"/>
  <c r="A11" i="3"/>
  <c r="B11" i="3"/>
  <c r="C11" i="3"/>
  <c r="D11" i="3"/>
  <c r="A12" i="3"/>
  <c r="B12" i="3"/>
  <c r="C12" i="3"/>
  <c r="D12" i="3"/>
  <c r="A13" i="3"/>
  <c r="B13" i="3"/>
  <c r="C13" i="3"/>
  <c r="D13" i="3"/>
  <c r="A14" i="3"/>
  <c r="B14" i="3"/>
  <c r="C14" i="3"/>
  <c r="D14" i="3"/>
  <c r="A15" i="3"/>
  <c r="B15" i="3"/>
  <c r="C15" i="3"/>
  <c r="D15" i="3"/>
  <c r="A16" i="3"/>
  <c r="B16" i="3"/>
  <c r="C16" i="3"/>
  <c r="D16" i="3"/>
  <c r="A17" i="3"/>
  <c r="B17" i="3"/>
  <c r="C17" i="3"/>
  <c r="D17" i="3"/>
  <c r="A18" i="3"/>
  <c r="B18" i="3"/>
  <c r="C18" i="3"/>
  <c r="D18" i="3"/>
  <c r="A19" i="3"/>
  <c r="B19" i="3"/>
  <c r="C19" i="3"/>
  <c r="D19" i="3"/>
  <c r="A20" i="3"/>
  <c r="B20" i="3"/>
  <c r="C20" i="3"/>
  <c r="D20" i="3"/>
  <c r="A21" i="3"/>
  <c r="B21" i="3"/>
  <c r="C21" i="3"/>
  <c r="D21" i="3"/>
  <c r="A22" i="3"/>
  <c r="B22" i="3"/>
  <c r="C22" i="3"/>
  <c r="D22" i="3"/>
  <c r="A23" i="3"/>
  <c r="B23" i="3"/>
  <c r="C23" i="3"/>
  <c r="D23" i="3"/>
  <c r="A24" i="3"/>
  <c r="B24" i="3"/>
  <c r="C24" i="3"/>
  <c r="D24" i="3"/>
  <c r="A25" i="3"/>
  <c r="B25" i="3"/>
  <c r="C25" i="3"/>
  <c r="D25" i="3"/>
  <c r="A26" i="3"/>
  <c r="B26" i="3"/>
  <c r="C26" i="3"/>
  <c r="D26" i="3"/>
  <c r="A27" i="3"/>
  <c r="B27" i="3"/>
  <c r="C27" i="3"/>
  <c r="D27" i="3"/>
  <c r="A28" i="3"/>
  <c r="B28" i="3"/>
  <c r="C28" i="3"/>
  <c r="D28" i="3"/>
  <c r="A29" i="3"/>
  <c r="B29" i="3"/>
  <c r="C29" i="3"/>
  <c r="D29" i="3"/>
  <c r="A30" i="3"/>
  <c r="B30" i="3"/>
  <c r="C30" i="3"/>
  <c r="D30" i="3"/>
  <c r="A31" i="3"/>
  <c r="B31" i="3"/>
  <c r="C31" i="3"/>
  <c r="D31" i="3"/>
  <c r="A32" i="3"/>
  <c r="B32" i="3"/>
  <c r="C32" i="3"/>
  <c r="D32" i="3"/>
  <c r="A33" i="3"/>
  <c r="B33" i="3"/>
  <c r="C33" i="3"/>
  <c r="D33" i="3"/>
  <c r="A34" i="3"/>
  <c r="B34" i="3"/>
  <c r="C34" i="3"/>
  <c r="D34" i="3"/>
  <c r="A35" i="3"/>
  <c r="B35" i="3"/>
  <c r="C35" i="3"/>
  <c r="D35" i="3"/>
  <c r="A36" i="3"/>
  <c r="B36" i="3"/>
  <c r="C36" i="3"/>
  <c r="D36" i="3"/>
  <c r="A37" i="3"/>
  <c r="B37" i="3"/>
  <c r="C37" i="3"/>
  <c r="D37" i="3"/>
  <c r="A38" i="3"/>
  <c r="B38" i="3"/>
  <c r="C38" i="3"/>
  <c r="D38" i="3"/>
  <c r="A39" i="3"/>
  <c r="B39" i="3"/>
  <c r="C39" i="3"/>
  <c r="D39" i="3"/>
  <c r="A40" i="3"/>
  <c r="B40" i="3"/>
  <c r="C40" i="3"/>
  <c r="D40" i="3"/>
  <c r="A41" i="3"/>
  <c r="B41" i="3"/>
  <c r="C41" i="3"/>
  <c r="D41" i="3"/>
  <c r="C42" i="3"/>
  <c r="D42" i="3"/>
  <c r="A43" i="3"/>
  <c r="B43" i="3"/>
  <c r="C43" i="3"/>
  <c r="D43" i="3"/>
  <c r="A44" i="3"/>
  <c r="B44" i="3"/>
  <c r="C44" i="3"/>
  <c r="D44" i="3"/>
  <c r="A45" i="3"/>
  <c r="B45" i="3"/>
  <c r="C45" i="3"/>
  <c r="D45" i="3"/>
  <c r="A46" i="3"/>
  <c r="B46" i="3"/>
  <c r="C46" i="3"/>
  <c r="D46" i="3"/>
  <c r="A47" i="3"/>
  <c r="B47" i="3"/>
  <c r="C47" i="3"/>
  <c r="D47" i="3"/>
  <c r="A48" i="3"/>
  <c r="B48" i="3"/>
  <c r="C48" i="3"/>
  <c r="D48" i="3"/>
  <c r="A49" i="3"/>
  <c r="B49" i="3"/>
  <c r="C49" i="3"/>
  <c r="D49" i="3"/>
  <c r="A50" i="3"/>
  <c r="B50" i="3"/>
  <c r="C50" i="3"/>
  <c r="D50" i="3"/>
  <c r="A51" i="3"/>
  <c r="B51" i="3"/>
  <c r="C51" i="3"/>
  <c r="D51" i="3"/>
  <c r="A52" i="3"/>
  <c r="B52" i="3"/>
  <c r="C52" i="3"/>
  <c r="D52" i="3"/>
  <c r="A53" i="3"/>
  <c r="B53" i="3"/>
  <c r="C53" i="3"/>
  <c r="D53" i="3"/>
  <c r="A54" i="3"/>
  <c r="B54" i="3"/>
  <c r="C54" i="3"/>
  <c r="D54" i="3"/>
  <c r="A55" i="3"/>
  <c r="B55" i="3"/>
  <c r="C55" i="3"/>
  <c r="D55" i="3"/>
  <c r="A56" i="3"/>
  <c r="B56" i="3"/>
  <c r="C56" i="3"/>
  <c r="D56" i="3"/>
  <c r="A57" i="3"/>
  <c r="B57" i="3"/>
  <c r="C57" i="3"/>
  <c r="D57" i="3"/>
  <c r="A58" i="3"/>
  <c r="B58" i="3"/>
  <c r="C58" i="3"/>
  <c r="D58" i="3"/>
  <c r="A59" i="3"/>
  <c r="B59" i="3"/>
  <c r="C59" i="3"/>
  <c r="D59" i="3"/>
  <c r="A60" i="3"/>
  <c r="B60" i="3"/>
  <c r="C60" i="3"/>
  <c r="D60" i="3"/>
  <c r="A61" i="3"/>
  <c r="B61" i="3"/>
  <c r="C61" i="3"/>
  <c r="D61" i="3"/>
  <c r="A62" i="3"/>
  <c r="B62" i="3"/>
  <c r="C62" i="3"/>
  <c r="D62" i="3"/>
  <c r="A63" i="3"/>
  <c r="B63" i="3"/>
  <c r="C63" i="3"/>
  <c r="D63" i="3"/>
  <c r="A64" i="3"/>
  <c r="B64" i="3"/>
  <c r="C64" i="3"/>
  <c r="D64" i="3"/>
  <c r="A65" i="3"/>
  <c r="B65" i="3"/>
  <c r="C65" i="3"/>
  <c r="D65" i="3"/>
  <c r="A66" i="3"/>
  <c r="B66" i="3"/>
  <c r="C66" i="3"/>
  <c r="D66" i="3"/>
  <c r="A67" i="3"/>
  <c r="B67" i="3"/>
  <c r="C67" i="3"/>
  <c r="D67" i="3"/>
  <c r="A68" i="3"/>
  <c r="B68" i="3"/>
  <c r="C68" i="3"/>
  <c r="D68" i="3"/>
  <c r="A69" i="3"/>
  <c r="B69" i="3"/>
  <c r="C69" i="3"/>
  <c r="D69" i="3"/>
  <c r="A70" i="3"/>
  <c r="B70" i="3"/>
  <c r="C70" i="3"/>
  <c r="D70" i="3"/>
  <c r="A71" i="3"/>
  <c r="B71" i="3"/>
  <c r="C71" i="3"/>
  <c r="D71" i="3"/>
  <c r="A72" i="3"/>
  <c r="B72" i="3"/>
  <c r="C72" i="3"/>
  <c r="D72" i="3"/>
  <c r="A73" i="3"/>
  <c r="B73" i="3"/>
  <c r="C73" i="3"/>
  <c r="D73" i="3"/>
  <c r="A74" i="3"/>
  <c r="B74" i="3"/>
  <c r="C74" i="3"/>
  <c r="D74" i="3"/>
  <c r="A75" i="3"/>
  <c r="B75" i="3"/>
  <c r="C75" i="3"/>
  <c r="D75" i="3"/>
  <c r="A76" i="3"/>
  <c r="B76" i="3"/>
  <c r="C76" i="3"/>
  <c r="D76" i="3"/>
  <c r="A77" i="3"/>
  <c r="B77" i="3"/>
  <c r="C77" i="3"/>
  <c r="D77" i="3"/>
  <c r="A78" i="3"/>
  <c r="B78" i="3"/>
  <c r="C78" i="3"/>
  <c r="D78" i="3"/>
  <c r="A79" i="3"/>
  <c r="B79" i="3"/>
  <c r="C79" i="3"/>
  <c r="D79" i="3"/>
  <c r="A80" i="3"/>
  <c r="B80" i="3"/>
  <c r="C80" i="3"/>
  <c r="D80" i="3"/>
  <c r="A81" i="3"/>
  <c r="B81" i="3"/>
  <c r="C81" i="3"/>
  <c r="D81" i="3"/>
  <c r="A82" i="3"/>
  <c r="B82" i="3"/>
  <c r="C82" i="3"/>
  <c r="D82" i="3"/>
  <c r="A83" i="3"/>
  <c r="B83" i="3"/>
  <c r="C83" i="3"/>
  <c r="D83" i="3"/>
  <c r="A84" i="3"/>
  <c r="B84" i="3"/>
  <c r="C84" i="3"/>
  <c r="D84" i="3"/>
  <c r="A85" i="3"/>
  <c r="B85" i="3"/>
  <c r="C85" i="3"/>
  <c r="D85" i="3"/>
  <c r="A86" i="3"/>
  <c r="B86" i="3"/>
  <c r="C86" i="3"/>
  <c r="D86" i="3"/>
  <c r="A87" i="3"/>
  <c r="B87" i="3"/>
  <c r="C87" i="3"/>
  <c r="D87" i="3"/>
  <c r="A88" i="3"/>
  <c r="B88" i="3"/>
  <c r="C88" i="3"/>
  <c r="D88" i="3"/>
  <c r="A89" i="3"/>
  <c r="B89" i="3"/>
  <c r="C89" i="3"/>
  <c r="D89" i="3"/>
  <c r="A90" i="3"/>
  <c r="B90" i="3"/>
  <c r="C90" i="3"/>
  <c r="D90" i="3"/>
  <c r="A91" i="3"/>
  <c r="B91" i="3"/>
  <c r="C91" i="3"/>
  <c r="D91" i="3"/>
  <c r="A92" i="3"/>
  <c r="B92" i="3"/>
  <c r="C92" i="3"/>
  <c r="D92" i="3"/>
  <c r="A93" i="3"/>
  <c r="B93" i="3"/>
  <c r="C93" i="3"/>
  <c r="D93" i="3"/>
  <c r="A94" i="3"/>
  <c r="B94" i="3"/>
  <c r="C94" i="3"/>
  <c r="D94" i="3"/>
  <c r="A95" i="3"/>
  <c r="B95" i="3"/>
  <c r="C95" i="3"/>
  <c r="D95" i="3"/>
  <c r="A96" i="3"/>
  <c r="B96" i="3"/>
  <c r="C96" i="3"/>
  <c r="D96" i="3"/>
  <c r="A97" i="3"/>
  <c r="B97" i="3"/>
  <c r="C97" i="3"/>
  <c r="D97" i="3"/>
  <c r="A98" i="3"/>
  <c r="B98" i="3"/>
  <c r="C98" i="3"/>
  <c r="D98" i="3"/>
  <c r="A99" i="3"/>
  <c r="B99" i="3"/>
  <c r="C99" i="3"/>
  <c r="D99" i="3"/>
  <c r="A100" i="3"/>
  <c r="B100" i="3"/>
  <c r="C100" i="3"/>
  <c r="D100" i="3"/>
  <c r="A101" i="3"/>
  <c r="B101" i="3"/>
  <c r="C101" i="3"/>
  <c r="D101" i="3"/>
  <c r="A102" i="3"/>
  <c r="B102" i="3"/>
  <c r="C102" i="3"/>
  <c r="D102" i="3"/>
  <c r="A103" i="3"/>
  <c r="B103" i="3"/>
  <c r="C103" i="3"/>
  <c r="D103" i="3"/>
  <c r="A104" i="3"/>
  <c r="B104" i="3"/>
  <c r="C104" i="3"/>
  <c r="D104" i="3"/>
  <c r="A105" i="3"/>
  <c r="B105" i="3"/>
  <c r="C105" i="3"/>
  <c r="D105" i="3"/>
  <c r="A106" i="3"/>
  <c r="B106" i="3"/>
  <c r="C106" i="3"/>
  <c r="D106" i="3"/>
  <c r="A107" i="3"/>
  <c r="B107" i="3"/>
  <c r="C107" i="3"/>
  <c r="D107" i="3"/>
  <c r="A108" i="3"/>
  <c r="B108" i="3"/>
  <c r="C108" i="3"/>
  <c r="D108" i="3"/>
  <c r="A109" i="3"/>
  <c r="B109" i="3"/>
  <c r="C109" i="3"/>
  <c r="D109" i="3"/>
  <c r="A110" i="3"/>
  <c r="B110" i="3"/>
  <c r="C110" i="3"/>
  <c r="D110" i="3"/>
  <c r="A111" i="3"/>
  <c r="B111" i="3"/>
  <c r="C111" i="3"/>
  <c r="D111" i="3"/>
  <c r="A112" i="3"/>
  <c r="B112" i="3"/>
  <c r="C112" i="3"/>
  <c r="D112" i="3"/>
  <c r="A113" i="3"/>
  <c r="B113" i="3"/>
  <c r="C113" i="3"/>
  <c r="D113" i="3"/>
  <c r="A114" i="3"/>
  <c r="B114" i="3"/>
  <c r="C114" i="3"/>
  <c r="D114" i="3"/>
  <c r="A115" i="3"/>
  <c r="B115" i="3"/>
  <c r="C115" i="3"/>
  <c r="D115" i="3"/>
  <c r="A116" i="3"/>
  <c r="B116" i="3"/>
  <c r="C116" i="3"/>
  <c r="D116" i="3"/>
  <c r="A117" i="3"/>
  <c r="B117" i="3"/>
  <c r="C117" i="3"/>
  <c r="D117" i="3"/>
  <c r="A118" i="3"/>
  <c r="B118" i="3"/>
  <c r="C118" i="3"/>
  <c r="D118" i="3"/>
  <c r="A119" i="3"/>
  <c r="B119" i="3"/>
  <c r="C119" i="3"/>
  <c r="D119" i="3"/>
  <c r="A120" i="3"/>
  <c r="B120" i="3"/>
  <c r="C120" i="3"/>
  <c r="D120" i="3"/>
  <c r="A121" i="3"/>
  <c r="B121" i="3"/>
  <c r="C121" i="3"/>
  <c r="D121" i="3"/>
  <c r="A122" i="3"/>
  <c r="B122" i="3"/>
  <c r="C122" i="3"/>
  <c r="D122" i="3"/>
  <c r="A123" i="3"/>
  <c r="B123" i="3"/>
  <c r="C123" i="3"/>
  <c r="D123" i="3"/>
  <c r="A124" i="3"/>
  <c r="B124" i="3"/>
  <c r="C124" i="3"/>
  <c r="D124" i="3"/>
  <c r="A125" i="3"/>
  <c r="B125" i="3"/>
  <c r="C125" i="3"/>
  <c r="D125" i="3"/>
  <c r="A126" i="3"/>
  <c r="B126" i="3"/>
  <c r="C126" i="3"/>
  <c r="D126" i="3"/>
  <c r="A127" i="3"/>
  <c r="B127" i="3"/>
  <c r="C127" i="3"/>
  <c r="D127" i="3"/>
  <c r="A128" i="3"/>
  <c r="B128" i="3"/>
  <c r="C128" i="3"/>
  <c r="D128" i="3"/>
  <c r="A129" i="3"/>
  <c r="B129" i="3"/>
  <c r="C129" i="3"/>
  <c r="D129" i="3"/>
  <c r="A130" i="3"/>
  <c r="B130" i="3"/>
  <c r="C130" i="3"/>
  <c r="D130" i="3"/>
  <c r="A131" i="3"/>
  <c r="B131" i="3"/>
  <c r="C131" i="3"/>
  <c r="D131" i="3"/>
  <c r="A132" i="3"/>
  <c r="B132" i="3"/>
  <c r="C132" i="3"/>
  <c r="D132" i="3"/>
  <c r="A133" i="3"/>
  <c r="B133" i="3"/>
  <c r="C133" i="3"/>
  <c r="D133" i="3"/>
  <c r="A134" i="3"/>
  <c r="B134" i="3"/>
  <c r="C134" i="3"/>
  <c r="D134" i="3"/>
  <c r="A135" i="3"/>
  <c r="B135" i="3"/>
  <c r="C135" i="3"/>
  <c r="D135" i="3"/>
  <c r="A136" i="3"/>
  <c r="B136" i="3"/>
  <c r="C136" i="3"/>
  <c r="D136" i="3"/>
  <c r="A137" i="3"/>
  <c r="B137" i="3"/>
  <c r="C137" i="3"/>
  <c r="D137" i="3"/>
  <c r="A138" i="3"/>
  <c r="B138" i="3"/>
  <c r="C138" i="3"/>
  <c r="D138" i="3"/>
  <c r="A139" i="3"/>
  <c r="B139" i="3"/>
  <c r="C139" i="3"/>
  <c r="D139" i="3"/>
  <c r="A140" i="3"/>
  <c r="B140" i="3"/>
  <c r="C140" i="3"/>
  <c r="D140" i="3"/>
  <c r="A141" i="3"/>
  <c r="B141" i="3"/>
  <c r="C141" i="3"/>
  <c r="D141" i="3"/>
  <c r="B2" i="3"/>
  <c r="C2" i="3"/>
  <c r="D2" i="3"/>
  <c r="A2" i="3"/>
  <c r="G11" i="1"/>
  <c r="F11" i="1" a="1"/>
  <c r="F11" i="1" s="1"/>
  <c r="E11" i="1" a="1"/>
  <c r="E11" i="1" s="1"/>
  <c r="H11" i="1" a="1"/>
  <c r="H11" i="1" s="1"/>
  <c r="E12" i="1" l="1"/>
  <c r="E13" i="1"/>
  <c r="E1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<sst xmlns="http://schemas.openxmlformats.org/spreadsheetml/2006/main" count="202" uniqueCount="103">
  <si>
    <t>A1</t>
  </si>
  <si>
    <t>B2</t>
  </si>
  <si>
    <t>C3</t>
  </si>
  <si>
    <t>B</t>
  </si>
  <si>
    <t>pierre</t>
  </si>
  <si>
    <t>paul</t>
  </si>
  <si>
    <t>jack</t>
  </si>
  <si>
    <t>tim</t>
  </si>
  <si>
    <t>tom</t>
  </si>
  <si>
    <t>Recherche :</t>
  </si>
  <si>
    <t>Nom</t>
  </si>
  <si>
    <t>Type</t>
  </si>
  <si>
    <t>NOM</t>
  </si>
  <si>
    <t>A</t>
  </si>
  <si>
    <t>C</t>
  </si>
  <si>
    <t>D</t>
  </si>
  <si>
    <t>Résultat attendu</t>
  </si>
  <si>
    <t>Paul</t>
  </si>
  <si>
    <t>Tim</t>
  </si>
  <si>
    <t>Formules essayées</t>
  </si>
  <si>
    <t>B1</t>
  </si>
  <si>
    <t>C1</t>
  </si>
  <si>
    <t>D1</t>
  </si>
  <si>
    <t>A2</t>
  </si>
  <si>
    <t>C2</t>
  </si>
  <si>
    <t>D2</t>
  </si>
  <si>
    <t>A3</t>
  </si>
  <si>
    <t>B3</t>
  </si>
  <si>
    <t>D3</t>
  </si>
  <si>
    <t>Adhérent</t>
  </si>
  <si>
    <t>Variété</t>
  </si>
  <si>
    <t>Clône</t>
  </si>
  <si>
    <t>Commentaire</t>
  </si>
  <si>
    <t>64 + C1</t>
  </si>
  <si>
    <t>72 C1</t>
  </si>
  <si>
    <t>72 + C1</t>
  </si>
  <si>
    <t>80 C1</t>
  </si>
  <si>
    <t>88 C1</t>
  </si>
  <si>
    <t>100 C1</t>
  </si>
  <si>
    <t>113 C1</t>
  </si>
  <si>
    <t>125 C1</t>
  </si>
  <si>
    <t>138 C1</t>
  </si>
  <si>
    <t>150 C1</t>
  </si>
  <si>
    <t>163 C1</t>
  </si>
  <si>
    <t>175 C1</t>
  </si>
  <si>
    <t>198 C1</t>
  </si>
  <si>
    <t>216 C1</t>
  </si>
  <si>
    <t>64 + C4</t>
  </si>
  <si>
    <t>72 C4</t>
  </si>
  <si>
    <t>72 + C4</t>
  </si>
  <si>
    <t>80 C4</t>
  </si>
  <si>
    <t>88 C4</t>
  </si>
  <si>
    <t>100 C4</t>
  </si>
  <si>
    <t>113 C4</t>
  </si>
  <si>
    <t>125 C4</t>
  </si>
  <si>
    <t>138 C4</t>
  </si>
  <si>
    <t>150 C4</t>
  </si>
  <si>
    <t>163 C4</t>
  </si>
  <si>
    <t>175 C4</t>
  </si>
  <si>
    <t>198 C4</t>
  </si>
  <si>
    <t>216 C4</t>
  </si>
  <si>
    <t>64 + C3</t>
  </si>
  <si>
    <t>72 C3</t>
  </si>
  <si>
    <t>72 + C3</t>
  </si>
  <si>
    <t>80 C3</t>
  </si>
  <si>
    <t>88 C3</t>
  </si>
  <si>
    <t>100 C3</t>
  </si>
  <si>
    <t>113 C3</t>
  </si>
  <si>
    <t>125 C3</t>
  </si>
  <si>
    <t>138 C3</t>
  </si>
  <si>
    <t>150 C3</t>
  </si>
  <si>
    <t>163 C3</t>
  </si>
  <si>
    <t>175 C3</t>
  </si>
  <si>
    <t>198 C3</t>
  </si>
  <si>
    <t>216 C3</t>
  </si>
  <si>
    <t>ABBONDIO</t>
  </si>
  <si>
    <t>GALA</t>
  </si>
  <si>
    <t>GALAVAL</t>
  </si>
  <si>
    <t>1 pass smart fresh</t>
  </si>
  <si>
    <t>ABBOUS</t>
  </si>
  <si>
    <t>BROOKFIELD</t>
  </si>
  <si>
    <t>1 pass</t>
  </si>
  <si>
    <t>BUCKEYE</t>
  </si>
  <si>
    <t>2 pass</t>
  </si>
  <si>
    <t>3 pass</t>
  </si>
  <si>
    <t>GRANNY</t>
  </si>
  <si>
    <t>STANDAR</t>
  </si>
  <si>
    <t>ABEL</t>
  </si>
  <si>
    <t>FUJI</t>
  </si>
  <si>
    <t>ASTECK</t>
  </si>
  <si>
    <t>2 pass dallacosta</t>
  </si>
  <si>
    <t>3 pass squivene</t>
  </si>
  <si>
    <t>GALAXY/Mondialgala</t>
  </si>
  <si>
    <t>3 pass Squievene</t>
  </si>
  <si>
    <t>1 pass rge squievene</t>
  </si>
  <si>
    <t>CHALLENGER</t>
  </si>
  <si>
    <t>1 pass smart fresh squievene</t>
  </si>
  <si>
    <t>1 ,pass smart fresh</t>
  </si>
  <si>
    <t>PINK LADY</t>
  </si>
  <si>
    <t>ROSY GLOW</t>
  </si>
  <si>
    <t>2 pass smart fresh</t>
  </si>
  <si>
    <t>2 pass smart fresh maison</t>
  </si>
  <si>
    <t>ALIBERT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</si>
</sst>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6"/>
      <color rgb="FF000000"/>
      <name val="Calibri"/>
      <family val="2"/>
      <charset val="1"/>
    </font>
    <font>
      <sz val="11"/>
      <color theme="9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charset val="1"/>
    </font>
    <font>
      <sz val="11"/>
      <color rgb="FF70AD47"/>
      <name val="Calibri"/>
      <family val="2"/>
      <charset val="1"/>
    </font>
    <font>
      <sz val="11"/>
      <color rgb="FF5B9BD5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0" fillId="0" borderId="6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2" borderId="0" xfId="0" applyFill="1"/>
    <xf numFmtId="0" fontId="0" fillId="2" borderId="3" xfId="0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2" fontId="2" fillId="0" borderId="0" xfId="0" applyNumberFormat="1" applyFont="1"/>
    <xf numFmtId="2" fontId="8" fillId="0" borderId="0" xfId="0" applyNumberFormat="1" applyFont="1"/>
    <xf numFmtId="2" fontId="9" fillId="0" borderId="3" xfId="0" applyNumberFormat="1" applyFont="1" applyBorder="1"/>
    <xf numFmtId="2" fontId="0" fillId="0" borderId="0" xfId="0" applyNumberFormat="1"/>
    <xf numFmtId="2" fontId="10" fillId="0" borderId="0" xfId="0" applyNumberFormat="1" applyFont="1"/>
    <xf numFmtId="2" fontId="11" fillId="0" borderId="0" xfId="0" applyNumberFormat="1" applyFont="1"/>
    <xf numFmtId="2" fontId="12" fillId="0" borderId="3" xfId="0" applyNumberFormat="1" applyFont="1" applyBorder="1"/>
    <xf numFmtId="4" fontId="0" fillId="0" borderId="0" xfId="0" applyNumberFormat="1"/>
    <xf numFmtId="1" fontId="7" fillId="0" borderId="0" xfId="0" applyNumberFormat="1" applyFont="1" applyAlignment="1">
      <alignment horizontal="center" vertical="center"/>
    </xf>
    <xf numFmtId="2" fontId="3" fillId="0" borderId="0" xfId="0" applyNumberFormat="1" applyFont="1"/>
    <xf numFmtId="0" fontId="3" fillId="0" borderId="0" xfId="0" applyFont="1"/>
    <xf numFmtId="0" fontId="8" fillId="0" borderId="0" xfId="0" applyFont="1"/>
    <xf numFmtId="2" fontId="9" fillId="0" borderId="0" xfId="0" applyNumberFormat="1" applyFont="1"/>
    <xf numFmtId="0" fontId="9" fillId="0" borderId="0" xfId="0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B</v>
    <v>2</v>
    <v>64</v>
    <v>5</v>
  </rv>
</rvData>
</file>

<file path=xl/richData/rdrichvaluestructure.xml><?xml version="1.0" encoding="utf-8"?>
<rvStructures xmlns="http://schemas.microsoft.com/office/spreadsheetml/2017/richdata" count="1">
  <s t="_error">
    <k n="argument" t="s"/>
    <k n="errorType" t="i"/>
    <k n="iftab" t="i"/>
    <k n="subType" t="i"/>
  </s>
</rvStructur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workbookViewId="0">
      <selection activeCell="I15" sqref="I15"/>
    </sheetView>
  </sheetViews>
  <sheetFormatPr baseColWidth="10" defaultRowHeight="15" x14ac:dyDescent="0.25"/>
  <sheetData>
    <row r="1" spans="1:14" x14ac:dyDescent="0.25">
      <c r="A1" s="13" t="s">
        <v>12</v>
      </c>
      <c r="B1" s="8" t="s">
        <v>0</v>
      </c>
      <c r="C1" s="9" t="s">
        <v>20</v>
      </c>
      <c r="D1" s="9" t="s">
        <v>21</v>
      </c>
      <c r="E1" s="9" t="s">
        <v>22</v>
      </c>
      <c r="F1" s="8" t="s">
        <v>23</v>
      </c>
      <c r="G1" s="9" t="s">
        <v>1</v>
      </c>
      <c r="H1" s="9" t="s">
        <v>24</v>
      </c>
      <c r="I1" s="9" t="s">
        <v>25</v>
      </c>
      <c r="J1" s="8" t="s">
        <v>26</v>
      </c>
      <c r="K1" s="9" t="s">
        <v>27</v>
      </c>
      <c r="L1" s="9" t="s">
        <v>2</v>
      </c>
      <c r="M1" s="10" t="s">
        <v>28</v>
      </c>
      <c r="N1" s="1"/>
    </row>
    <row r="2" spans="1:14" x14ac:dyDescent="0.25">
      <c r="A2" s="11" t="s">
        <v>4</v>
      </c>
      <c r="B2" s="1">
        <v>10</v>
      </c>
      <c r="C2">
        <v>10</v>
      </c>
      <c r="D2">
        <v>10</v>
      </c>
      <c r="E2">
        <v>10</v>
      </c>
      <c r="F2" s="1"/>
      <c r="J2" s="1"/>
      <c r="M2" s="2"/>
      <c r="N2" s="1"/>
    </row>
    <row r="3" spans="1:14" x14ac:dyDescent="0.25">
      <c r="A3" s="11" t="s">
        <v>5</v>
      </c>
      <c r="B3" s="1"/>
      <c r="C3">
        <v>10</v>
      </c>
      <c r="F3" s="1">
        <v>20</v>
      </c>
      <c r="I3">
        <v>20</v>
      </c>
      <c r="J3" s="1"/>
      <c r="L3">
        <v>30</v>
      </c>
      <c r="M3" s="2"/>
      <c r="N3" s="1"/>
    </row>
    <row r="4" spans="1:14" x14ac:dyDescent="0.25">
      <c r="A4" s="11" t="s">
        <v>6</v>
      </c>
      <c r="B4" s="1"/>
      <c r="E4" s="18">
        <v>10</v>
      </c>
      <c r="F4" s="1">
        <v>20</v>
      </c>
      <c r="H4">
        <v>20</v>
      </c>
      <c r="J4" s="1"/>
      <c r="M4" s="19">
        <v>30</v>
      </c>
      <c r="N4" s="1"/>
    </row>
    <row r="5" spans="1:14" x14ac:dyDescent="0.25">
      <c r="A5" s="11" t="s">
        <v>7</v>
      </c>
      <c r="B5" s="1"/>
      <c r="D5">
        <v>10</v>
      </c>
      <c r="F5" s="1"/>
      <c r="G5">
        <v>20</v>
      </c>
      <c r="I5">
        <v>20</v>
      </c>
      <c r="J5" s="1">
        <v>30</v>
      </c>
      <c r="M5" s="2"/>
      <c r="N5" s="1"/>
    </row>
    <row r="6" spans="1:14" x14ac:dyDescent="0.25">
      <c r="A6" s="6" t="s">
        <v>8</v>
      </c>
      <c r="B6" s="4"/>
      <c r="C6" s="3"/>
      <c r="D6" s="3"/>
      <c r="E6" s="3"/>
      <c r="F6" s="4"/>
      <c r="G6" s="3"/>
      <c r="H6" s="3"/>
      <c r="I6" s="3"/>
      <c r="J6" s="4">
        <v>30</v>
      </c>
      <c r="K6" s="3">
        <v>30</v>
      </c>
      <c r="L6" s="3">
        <v>30</v>
      </c>
      <c r="M6" s="5">
        <v>30</v>
      </c>
      <c r="N6" s="1"/>
    </row>
    <row r="7" spans="1:14" x14ac:dyDescent="0.25">
      <c r="A7" s="15"/>
    </row>
    <row r="8" spans="1:14" x14ac:dyDescent="0.25">
      <c r="A8" s="13" t="s">
        <v>11</v>
      </c>
    </row>
    <row r="9" spans="1:14" x14ac:dyDescent="0.25">
      <c r="A9" s="14" t="s">
        <v>13</v>
      </c>
      <c r="C9" s="12" t="s">
        <v>9</v>
      </c>
      <c r="D9" s="17" t="s">
        <v>10</v>
      </c>
      <c r="E9" s="16" t="s">
        <v>6</v>
      </c>
      <c r="F9" s="16" t="s">
        <v>17</v>
      </c>
      <c r="G9" s="16" t="s">
        <v>18</v>
      </c>
      <c r="H9" s="16" t="s">
        <v>8</v>
      </c>
    </row>
    <row r="10" spans="1:14" x14ac:dyDescent="0.25">
      <c r="A10" s="14" t="s">
        <v>3</v>
      </c>
      <c r="D10" s="17" t="s">
        <v>11</v>
      </c>
      <c r="E10" s="16" t="s">
        <v>15</v>
      </c>
      <c r="F10" s="16" t="s">
        <v>3</v>
      </c>
      <c r="G10" s="16" t="s">
        <v>3</v>
      </c>
      <c r="H10" s="16" t="s">
        <v>15</v>
      </c>
    </row>
    <row r="11" spans="1:14" x14ac:dyDescent="0.25">
      <c r="A11" s="14" t="s">
        <v>14</v>
      </c>
      <c r="C11" s="38" t="s">
        <v>16</v>
      </c>
      <c r="D11" s="38"/>
      <c r="E11" s="16" t="str">
        <f t="array" ref="E11">INDEX($B$2:$E$6&amp;"  "&amp;$F$2:$I$6&amp;"  "&amp;$J$2:$M$6,MATCH(E9,$A$2:$A$6,0),MATCH(E10,LEFT($B$1:$M$1,1),0))</f>
        <v>10    30</v>
      </c>
      <c r="F11" s="16" t="str">
        <f t="array" ref="F11">INDEX($B$3:$E$6&amp;"  "&amp;$F$3:$I$6&amp;"  "&amp;$J$3:$M$6,MATCH(F10,LEFT($B$1:$M$1,1),0))</f>
        <v xml:space="preserve">  20  </v>
      </c>
      <c r="G11" s="16" t="e" vm="1">
        <f>INDEX($B$2:$E$6&amp;$F$2:$I$6&amp;$J$2:$M$6,MATCH(G9,$A$2:$A$6,0),MATCH(G10,LEFT($B$1:$M$1,1),0))</f>
        <v>#VALUE!</v>
      </c>
      <c r="H11" s="16" t="str">
        <f t="array" ref="H11">INDEX($B$2:$E$6&amp;$F$2:$I$6&amp;$J$2:$M$6,MATCH(H9,$A$2:$A$6,0),MATCH(H10,LEFT($B$1:$M$1,1),0))</f>
        <v>30</v>
      </c>
    </row>
    <row r="12" spans="1:14" x14ac:dyDescent="0.25">
      <c r="A12" s="7" t="s">
        <v>15</v>
      </c>
      <c r="D12" s="17" t="s">
        <v>19</v>
      </c>
      <c r="E12" t="str">
        <f>IFERROR(HLOOKUP(E10&amp;"",B1:E1,FALSE),IFERROR(HLOOKUP(E10&amp;"",F1:I1,2,FALSE),IFERROR(HLOOKUP(E10&amp;"",J1:M1,2,FALSE),"erreur")))</f>
        <v>erreur</v>
      </c>
    </row>
    <row r="13" spans="1:14" x14ac:dyDescent="0.25">
      <c r="E13" t="str">
        <f>IF(SEARCH("A",B1,1)=1,LEFT(B1,1))</f>
        <v>A</v>
      </c>
    </row>
    <row r="14" spans="1:14" x14ac:dyDescent="0.25">
      <c r="E14" t="e">
        <f>LOOKUP("A",B1:M1,B2:M2)</f>
        <v>#N/A</v>
      </c>
    </row>
  </sheetData>
  <mergeCells count="1">
    <mergeCell ref="C11:D11"/>
  </mergeCells>
  <dataValidations disablePrompts="1" count="2">
    <dataValidation type="list" allowBlank="1" showInputMessage="1" showErrorMessage="1" sqref="E9" xr:uid="{00000000-0002-0000-0000-000000000000}">
      <formula1>$A$2:$A$6</formula1>
    </dataValidation>
    <dataValidation type="list" allowBlank="1" showInputMessage="1" showErrorMessage="1" sqref="E10" xr:uid="{00000000-0002-0000-0000-000001000000}">
      <formula1>$A$9:$A$12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V69"/>
  <sheetViews>
    <sheetView topLeftCell="H1" zoomScale="55" zoomScaleNormal="55" workbookViewId="0">
      <selection activeCell="E38" sqref="E38"/>
    </sheetView>
  </sheetViews>
  <sheetFormatPr baseColWidth="10" defaultRowHeight="15" x14ac:dyDescent="0.25"/>
  <cols>
    <col min="1" max="1" width="16.5703125" customWidth="1"/>
    <col min="4" max="4" width="25.140625" bestFit="1" customWidth="1"/>
  </cols>
  <sheetData>
    <row r="1" spans="1:48" ht="21" x14ac:dyDescent="0.25">
      <c r="A1" s="20" t="s">
        <v>29</v>
      </c>
      <c r="B1" s="21" t="s">
        <v>30</v>
      </c>
      <c r="C1" s="21" t="s">
        <v>31</v>
      </c>
      <c r="D1" s="22" t="s">
        <v>32</v>
      </c>
      <c r="E1" s="23" t="s">
        <v>33</v>
      </c>
      <c r="F1" s="23" t="s">
        <v>34</v>
      </c>
      <c r="G1" s="23" t="s">
        <v>35</v>
      </c>
      <c r="H1" s="23" t="s">
        <v>36</v>
      </c>
      <c r="I1" s="23" t="s">
        <v>37</v>
      </c>
      <c r="J1" s="23" t="s">
        <v>38</v>
      </c>
      <c r="K1" s="23" t="s">
        <v>39</v>
      </c>
      <c r="L1" s="23" t="s">
        <v>40</v>
      </c>
      <c r="M1" s="23" t="s">
        <v>41</v>
      </c>
      <c r="N1" s="23" t="s">
        <v>42</v>
      </c>
      <c r="O1" s="23" t="s">
        <v>43</v>
      </c>
      <c r="P1" s="23" t="s">
        <v>44</v>
      </c>
      <c r="Q1" s="23" t="s">
        <v>45</v>
      </c>
      <c r="R1" s="23" t="s">
        <v>46</v>
      </c>
      <c r="S1" s="23"/>
      <c r="T1" s="23" t="s">
        <v>47</v>
      </c>
      <c r="U1" s="23" t="s">
        <v>48</v>
      </c>
      <c r="V1" s="23" t="s">
        <v>49</v>
      </c>
      <c r="W1" s="23" t="s">
        <v>50</v>
      </c>
      <c r="X1" s="23" t="s">
        <v>51</v>
      </c>
      <c r="Y1" s="23" t="s">
        <v>52</v>
      </c>
      <c r="Z1" s="23" t="s">
        <v>53</v>
      </c>
      <c r="AA1" s="23" t="s">
        <v>54</v>
      </c>
      <c r="AB1" s="23" t="s">
        <v>55</v>
      </c>
      <c r="AC1" s="23" t="s">
        <v>56</v>
      </c>
      <c r="AD1" s="23" t="s">
        <v>57</v>
      </c>
      <c r="AE1" s="23" t="s">
        <v>58</v>
      </c>
      <c r="AF1" s="23" t="s">
        <v>59</v>
      </c>
      <c r="AG1" s="23" t="s">
        <v>60</v>
      </c>
      <c r="AH1" s="23"/>
      <c r="AI1" s="23" t="s">
        <v>61</v>
      </c>
      <c r="AJ1" s="23" t="s">
        <v>62</v>
      </c>
      <c r="AK1" s="23" t="s">
        <v>63</v>
      </c>
      <c r="AL1" s="23" t="s">
        <v>64</v>
      </c>
      <c r="AM1" s="23" t="s">
        <v>65</v>
      </c>
      <c r="AN1" s="23" t="s">
        <v>66</v>
      </c>
      <c r="AO1" s="23" t="s">
        <v>67</v>
      </c>
      <c r="AP1" s="23" t="s">
        <v>68</v>
      </c>
      <c r="AQ1" s="23" t="s">
        <v>69</v>
      </c>
      <c r="AR1" s="23" t="s">
        <v>70</v>
      </c>
      <c r="AS1" s="23" t="s">
        <v>71</v>
      </c>
      <c r="AT1" s="23" t="s">
        <v>72</v>
      </c>
      <c r="AU1" s="23" t="s">
        <v>73</v>
      </c>
      <c r="AV1" s="23" t="s">
        <v>74</v>
      </c>
    </row>
    <row r="2" spans="1:48" x14ac:dyDescent="0.25">
      <c r="A2" s="24" t="s">
        <v>75</v>
      </c>
      <c r="B2" s="25" t="s">
        <v>76</v>
      </c>
      <c r="C2" s="25" t="s">
        <v>77</v>
      </c>
      <c r="D2" s="26" t="s">
        <v>78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>
        <v>38.253</v>
      </c>
      <c r="AL2" s="27">
        <v>363.03500000000003</v>
      </c>
      <c r="AM2" s="27">
        <v>992.78300000000002</v>
      </c>
      <c r="AN2" s="27">
        <v>2370.598</v>
      </c>
      <c r="AO2" s="27">
        <v>3565.7</v>
      </c>
      <c r="AP2" s="27">
        <v>3338.7750000000001</v>
      </c>
      <c r="AQ2" s="27">
        <v>2890.2789999999995</v>
      </c>
      <c r="AR2" s="27">
        <v>2201.973</v>
      </c>
      <c r="AS2" s="27">
        <v>1721.6789999999999</v>
      </c>
      <c r="AT2" s="27">
        <v>1375.3610000000001</v>
      </c>
      <c r="AU2" s="27">
        <v>1096.4649999999999</v>
      </c>
      <c r="AV2" s="27">
        <v>1032.597</v>
      </c>
    </row>
    <row r="3" spans="1:48" x14ac:dyDescent="0.25">
      <c r="A3" s="24" t="s">
        <v>75</v>
      </c>
      <c r="B3" s="25" t="s">
        <v>76</v>
      </c>
      <c r="C3" s="25" t="s">
        <v>77</v>
      </c>
      <c r="D3" s="26" t="s">
        <v>78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>
        <v>321.005</v>
      </c>
      <c r="AL3" s="27">
        <v>1523.0539999999999</v>
      </c>
      <c r="AM3" s="27">
        <v>2719.1619999999994</v>
      </c>
      <c r="AN3" s="27">
        <v>4331.6260000000002</v>
      </c>
      <c r="AO3" s="27">
        <v>4545.3900000000003</v>
      </c>
      <c r="AP3" s="27">
        <v>3168.2370000000001</v>
      </c>
      <c r="AQ3" s="27">
        <v>2264.4180000000001</v>
      </c>
      <c r="AR3" s="27">
        <v>1451.5889999999999</v>
      </c>
      <c r="AS3" s="27">
        <v>999.28800000000001</v>
      </c>
      <c r="AT3" s="27">
        <v>699.95400000000006</v>
      </c>
      <c r="AU3" s="27">
        <v>502.411</v>
      </c>
      <c r="AV3" s="27">
        <v>417.60400000000004</v>
      </c>
    </row>
    <row r="4" spans="1:48" x14ac:dyDescent="0.25">
      <c r="A4" s="24" t="s">
        <v>75</v>
      </c>
      <c r="B4" s="25" t="s">
        <v>76</v>
      </c>
      <c r="C4" s="25" t="s">
        <v>77</v>
      </c>
      <c r="D4" s="26" t="s">
        <v>78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>
        <v>186.59799999999998</v>
      </c>
      <c r="AL4" s="27">
        <v>1025.3870000000002</v>
      </c>
      <c r="AM4" s="27">
        <v>1963.2190000000001</v>
      </c>
      <c r="AN4" s="27">
        <v>3435.2670000000003</v>
      </c>
      <c r="AO4" s="27">
        <v>3894.9070000000002</v>
      </c>
      <c r="AP4" s="27">
        <v>3083.788</v>
      </c>
      <c r="AQ4" s="27">
        <v>2472.3989999999999</v>
      </c>
      <c r="AR4" s="27">
        <v>1762.444</v>
      </c>
      <c r="AS4" s="27">
        <v>1307.9349999999999</v>
      </c>
      <c r="AT4" s="27">
        <v>1020.5420000000001</v>
      </c>
      <c r="AU4" s="27">
        <v>838.92100000000005</v>
      </c>
      <c r="AV4" s="27">
        <v>822.995</v>
      </c>
    </row>
    <row r="5" spans="1:48" x14ac:dyDescent="0.25">
      <c r="A5" s="24" t="s">
        <v>79</v>
      </c>
      <c r="B5" s="25" t="s">
        <v>76</v>
      </c>
      <c r="C5" s="25" t="s">
        <v>80</v>
      </c>
      <c r="D5" s="26" t="s">
        <v>81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>
        <v>2.855</v>
      </c>
      <c r="AJ5" s="27">
        <v>18.673000000000002</v>
      </c>
      <c r="AK5" s="27"/>
      <c r="AL5" s="27">
        <v>228.98099999999999</v>
      </c>
      <c r="AM5" s="27">
        <v>824.01699999999994</v>
      </c>
      <c r="AN5" s="27">
        <v>2465.828</v>
      </c>
      <c r="AO5" s="27">
        <v>4670.7150000000001</v>
      </c>
      <c r="AP5" s="27">
        <v>5286.543999999999</v>
      </c>
      <c r="AQ5" s="27">
        <v>5336.2550000000001</v>
      </c>
      <c r="AR5" s="27">
        <v>4508.5839999999998</v>
      </c>
      <c r="AS5" s="27">
        <v>3687.6849999999999</v>
      </c>
      <c r="AT5" s="27">
        <v>2995.585</v>
      </c>
      <c r="AU5" s="27">
        <v>2383.9970000000003</v>
      </c>
      <c r="AV5" s="27">
        <v>1976.5929999999998</v>
      </c>
    </row>
    <row r="6" spans="1:48" x14ac:dyDescent="0.25">
      <c r="A6" s="24" t="s">
        <v>79</v>
      </c>
      <c r="B6" s="25" t="s">
        <v>76</v>
      </c>
      <c r="C6" s="25" t="s">
        <v>80</v>
      </c>
      <c r="D6" s="26" t="s">
        <v>81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>
        <v>3.2410000000000001</v>
      </c>
      <c r="AJ6" s="27">
        <v>19.753999999999998</v>
      </c>
      <c r="AK6" s="27"/>
      <c r="AL6" s="27">
        <v>213.62899999999999</v>
      </c>
      <c r="AM6" s="27">
        <v>754.54499999999996</v>
      </c>
      <c r="AN6" s="27">
        <v>2284.7849999999999</v>
      </c>
      <c r="AO6" s="27">
        <v>4212.6530000000002</v>
      </c>
      <c r="AP6" s="27">
        <v>4302.7440000000006</v>
      </c>
      <c r="AQ6" s="27">
        <v>3898.7</v>
      </c>
      <c r="AR6" s="27">
        <v>2886.3049999999998</v>
      </c>
      <c r="AS6" s="27">
        <v>2064.8190000000004</v>
      </c>
      <c r="AT6" s="27">
        <v>1470.7650000000001</v>
      </c>
      <c r="AU6" s="27">
        <v>1021.739</v>
      </c>
      <c r="AV6" s="27">
        <v>702.89700000000016</v>
      </c>
    </row>
    <row r="7" spans="1:48" x14ac:dyDescent="0.25">
      <c r="A7" s="24" t="s">
        <v>79</v>
      </c>
      <c r="B7" s="25" t="s">
        <v>76</v>
      </c>
      <c r="C7" s="25" t="s">
        <v>82</v>
      </c>
      <c r="D7" s="26" t="s">
        <v>83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>
        <v>4.62</v>
      </c>
      <c r="AJ7" s="27">
        <v>3.1619999999999999</v>
      </c>
      <c r="AK7" s="27"/>
      <c r="AL7" s="27">
        <v>50.710999999999991</v>
      </c>
      <c r="AM7" s="27">
        <v>202.78299999999999</v>
      </c>
      <c r="AN7" s="27">
        <v>667.69599999999991</v>
      </c>
      <c r="AO7" s="27">
        <v>1382.3580000000002</v>
      </c>
      <c r="AP7" s="27">
        <v>1642.386</v>
      </c>
      <c r="AQ7" s="27">
        <v>1834.6860000000001</v>
      </c>
      <c r="AR7" s="27">
        <v>1685.57</v>
      </c>
      <c r="AS7" s="27">
        <v>1583.9219999999998</v>
      </c>
      <c r="AT7" s="27">
        <v>1596.9389999999999</v>
      </c>
      <c r="AU7" s="27">
        <v>1677.375</v>
      </c>
      <c r="AV7" s="27">
        <v>2273.7489999999998</v>
      </c>
    </row>
    <row r="8" spans="1:48" x14ac:dyDescent="0.25">
      <c r="A8" s="24" t="s">
        <v>79</v>
      </c>
      <c r="B8" s="25" t="s">
        <v>76</v>
      </c>
      <c r="C8" s="25" t="s">
        <v>80</v>
      </c>
      <c r="D8" s="26" t="s">
        <v>83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>
        <v>0.84699999999999998</v>
      </c>
      <c r="AJ8" s="27">
        <v>2.677</v>
      </c>
      <c r="AK8" s="27"/>
      <c r="AL8" s="27">
        <v>66.637</v>
      </c>
      <c r="AM8" s="27">
        <v>258.56600000000003</v>
      </c>
      <c r="AN8" s="27">
        <v>878.05700000000002</v>
      </c>
      <c r="AO8" s="27">
        <v>1739.95</v>
      </c>
      <c r="AP8" s="27">
        <v>1942.8209999999997</v>
      </c>
      <c r="AQ8" s="27">
        <v>1888.0970000000002</v>
      </c>
      <c r="AR8" s="27">
        <v>1567.14</v>
      </c>
      <c r="AS8" s="27">
        <v>1250.1420000000001</v>
      </c>
      <c r="AT8" s="27">
        <v>1051.498</v>
      </c>
      <c r="AU8" s="27">
        <v>881.73099999999988</v>
      </c>
      <c r="AV8" s="27">
        <v>897.21899999999994</v>
      </c>
    </row>
    <row r="9" spans="1:48" x14ac:dyDescent="0.25">
      <c r="A9" s="24" t="s">
        <v>79</v>
      </c>
      <c r="B9" s="25" t="s">
        <v>76</v>
      </c>
      <c r="C9" s="25" t="s">
        <v>80</v>
      </c>
      <c r="D9" s="26" t="s">
        <v>84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>
        <v>0.255</v>
      </c>
      <c r="AK9" s="27"/>
      <c r="AL9" s="27">
        <v>2.544</v>
      </c>
      <c r="AM9" s="27">
        <v>16.241</v>
      </c>
      <c r="AN9" s="27">
        <v>69.540999999999997</v>
      </c>
      <c r="AO9" s="27">
        <v>184.60499999999999</v>
      </c>
      <c r="AP9" s="27">
        <v>271.07400000000001</v>
      </c>
      <c r="AQ9" s="27">
        <v>339.61500000000001</v>
      </c>
      <c r="AR9" s="27">
        <v>346.29700000000003</v>
      </c>
      <c r="AS9" s="27">
        <v>342.90300000000002</v>
      </c>
      <c r="AT9" s="27">
        <v>344.25299999999993</v>
      </c>
      <c r="AU9" s="27">
        <v>355.90799999999996</v>
      </c>
      <c r="AV9" s="27">
        <v>435.51900000000001</v>
      </c>
    </row>
    <row r="10" spans="1:48" x14ac:dyDescent="0.25">
      <c r="A10" s="28" t="s">
        <v>79</v>
      </c>
      <c r="B10" s="29" t="s">
        <v>85</v>
      </c>
      <c r="C10" s="29" t="s">
        <v>86</v>
      </c>
      <c r="D10" s="30" t="s">
        <v>78</v>
      </c>
      <c r="E10" s="27">
        <v>15.958</v>
      </c>
      <c r="F10" s="27">
        <v>97.462000000000003</v>
      </c>
      <c r="G10" s="27"/>
      <c r="H10" s="27">
        <v>331.05599999999998</v>
      </c>
      <c r="I10" s="27">
        <v>711.69</v>
      </c>
      <c r="J10" s="27">
        <v>1492.6429999999998</v>
      </c>
      <c r="K10" s="27">
        <v>2080.9139999999998</v>
      </c>
      <c r="L10" s="27">
        <v>1901.0329999999999</v>
      </c>
      <c r="M10" s="27">
        <v>1694.9010000000001</v>
      </c>
      <c r="N10" s="27">
        <v>1341.2779999999998</v>
      </c>
      <c r="O10" s="27">
        <v>1116.7619999999999</v>
      </c>
      <c r="P10" s="27">
        <v>967.35300000000007</v>
      </c>
      <c r="Q10" s="27">
        <v>917.82899999999995</v>
      </c>
      <c r="R10" s="27">
        <v>1167.9100000000001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</row>
    <row r="11" spans="1:48" x14ac:dyDescent="0.25">
      <c r="A11" s="24" t="s">
        <v>79</v>
      </c>
      <c r="B11" s="25" t="s">
        <v>85</v>
      </c>
      <c r="C11" s="25" t="s">
        <v>86</v>
      </c>
      <c r="D11" s="26" t="s">
        <v>78</v>
      </c>
      <c r="E11" s="27">
        <v>13.21</v>
      </c>
      <c r="F11" s="27">
        <v>60.921999999999997</v>
      </c>
      <c r="G11" s="27"/>
      <c r="H11" s="27">
        <v>471.161</v>
      </c>
      <c r="I11" s="27">
        <v>1236.1030000000001</v>
      </c>
      <c r="J11" s="27">
        <v>2761.74</v>
      </c>
      <c r="K11" s="27">
        <v>4015.5240000000003</v>
      </c>
      <c r="L11" s="27">
        <v>3633.9629999999997</v>
      </c>
      <c r="M11" s="27">
        <v>3128.0320000000002</v>
      </c>
      <c r="N11" s="27">
        <v>2369.9110000000001</v>
      </c>
      <c r="O11" s="27">
        <v>1809.1220000000001</v>
      </c>
      <c r="P11" s="27">
        <v>1486.5510000000002</v>
      </c>
      <c r="Q11" s="27">
        <v>1310.2629999999999</v>
      </c>
      <c r="R11" s="27">
        <v>1468.09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</row>
    <row r="12" spans="1:48" x14ac:dyDescent="0.25">
      <c r="A12" s="24" t="s">
        <v>79</v>
      </c>
      <c r="B12" s="25" t="s">
        <v>85</v>
      </c>
      <c r="C12" s="25" t="s">
        <v>86</v>
      </c>
      <c r="D12" s="26" t="s">
        <v>78</v>
      </c>
      <c r="E12" s="27">
        <v>13.13</v>
      </c>
      <c r="F12" s="27">
        <v>26.105999999999998</v>
      </c>
      <c r="G12" s="27"/>
      <c r="H12" s="27">
        <v>98.551000000000002</v>
      </c>
      <c r="I12" s="27">
        <v>169.12599999999998</v>
      </c>
      <c r="J12" s="27">
        <v>270.18900000000002</v>
      </c>
      <c r="K12" s="27">
        <v>305.24</v>
      </c>
      <c r="L12" s="27">
        <v>260.51599999999996</v>
      </c>
      <c r="M12" s="27">
        <v>212.23</v>
      </c>
      <c r="N12" s="27">
        <v>159.01300000000001</v>
      </c>
      <c r="O12" s="27">
        <v>128.29</v>
      </c>
      <c r="P12" s="27">
        <v>107.624</v>
      </c>
      <c r="Q12" s="27">
        <v>96.477000000000004</v>
      </c>
      <c r="R12" s="27">
        <v>123.946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</row>
    <row r="13" spans="1:48" x14ac:dyDescent="0.25">
      <c r="A13" s="24" t="s">
        <v>87</v>
      </c>
      <c r="B13" s="25" t="s">
        <v>88</v>
      </c>
      <c r="C13" s="25" t="s">
        <v>89</v>
      </c>
      <c r="D13" s="26" t="s">
        <v>90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>
        <v>97.037000000000006</v>
      </c>
      <c r="AJ13" s="27">
        <v>255.035</v>
      </c>
      <c r="AK13" s="27"/>
      <c r="AL13" s="27">
        <v>570.78399999999999</v>
      </c>
      <c r="AM13" s="27">
        <v>1553.5639999999999</v>
      </c>
      <c r="AN13" s="27">
        <v>1533.7939999999999</v>
      </c>
      <c r="AO13" s="27">
        <v>2644.8670000000002</v>
      </c>
      <c r="AP13" s="27">
        <v>1215.8019999999999</v>
      </c>
      <c r="AQ13" s="27">
        <v>1326.854</v>
      </c>
      <c r="AR13" s="27">
        <v>1258.059</v>
      </c>
      <c r="AS13" s="27">
        <v>191.34700000000001</v>
      </c>
      <c r="AT13" s="27">
        <v>588.33199999999999</v>
      </c>
      <c r="AU13" s="27">
        <v>39.07</v>
      </c>
      <c r="AV13" s="27">
        <v>64.936999999999998</v>
      </c>
    </row>
    <row r="14" spans="1:48" x14ac:dyDescent="0.25">
      <c r="A14" s="24" t="s">
        <v>87</v>
      </c>
      <c r="B14" s="25" t="s">
        <v>76</v>
      </c>
      <c r="C14" s="25" t="s">
        <v>82</v>
      </c>
      <c r="D14" s="26" t="s">
        <v>83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>
        <v>1.304</v>
      </c>
      <c r="AK14" s="27"/>
      <c r="AL14" s="27">
        <v>5.5829999999999993</v>
      </c>
      <c r="AM14" s="27">
        <v>33.005000000000003</v>
      </c>
      <c r="AN14" s="27">
        <v>201.03200000000001</v>
      </c>
      <c r="AO14" s="27">
        <v>724.8309999999999</v>
      </c>
      <c r="AP14" s="27">
        <v>1279.671</v>
      </c>
      <c r="AQ14" s="27">
        <v>1961.1089999999999</v>
      </c>
      <c r="AR14" s="27">
        <v>2322.2380000000003</v>
      </c>
      <c r="AS14" s="27">
        <v>2594.2269999999999</v>
      </c>
      <c r="AT14" s="27">
        <v>2810.4140000000002</v>
      </c>
      <c r="AU14" s="27">
        <v>2863.8539999999998</v>
      </c>
      <c r="AV14" s="27">
        <v>2725.2190000000001</v>
      </c>
    </row>
    <row r="15" spans="1:48" x14ac:dyDescent="0.25">
      <c r="A15" s="24" t="s">
        <v>87</v>
      </c>
      <c r="B15" s="25" t="s">
        <v>76</v>
      </c>
      <c r="C15" s="25" t="s">
        <v>80</v>
      </c>
      <c r="D15" s="26" t="s">
        <v>91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>
        <v>2.9089999999999998</v>
      </c>
      <c r="AJ15" s="27">
        <v>1.0629999999999999</v>
      </c>
      <c r="AK15" s="27"/>
      <c r="AL15" s="27">
        <v>9.5960000000000001</v>
      </c>
      <c r="AM15" s="27">
        <v>35.084000000000003</v>
      </c>
      <c r="AN15" s="27">
        <v>130.41800000000001</v>
      </c>
      <c r="AO15" s="27">
        <v>340.67599999999999</v>
      </c>
      <c r="AP15" s="27">
        <v>506.04400000000004</v>
      </c>
      <c r="AQ15" s="27">
        <v>676.31899999999996</v>
      </c>
      <c r="AR15" s="27">
        <v>747.40699999999993</v>
      </c>
      <c r="AS15" s="27">
        <v>761.12199999999996</v>
      </c>
      <c r="AT15" s="27">
        <v>754.38</v>
      </c>
      <c r="AU15" s="27">
        <v>774.28</v>
      </c>
      <c r="AV15" s="27">
        <v>840.85300000000007</v>
      </c>
    </row>
    <row r="16" spans="1:48" x14ac:dyDescent="0.25">
      <c r="A16" s="24" t="s">
        <v>87</v>
      </c>
      <c r="B16" s="25" t="s">
        <v>76</v>
      </c>
      <c r="C16" s="25" t="s">
        <v>92</v>
      </c>
      <c r="D16" s="26" t="s">
        <v>84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>
        <v>5.4539999999999997</v>
      </c>
      <c r="AJ16" s="27">
        <v>3.1129999999999995</v>
      </c>
      <c r="AK16" s="27"/>
      <c r="AL16" s="27">
        <v>18.069000000000003</v>
      </c>
      <c r="AM16" s="27">
        <v>72.881</v>
      </c>
      <c r="AN16" s="27">
        <v>310.90899999999999</v>
      </c>
      <c r="AO16" s="27">
        <v>1013.9190000000001</v>
      </c>
      <c r="AP16" s="27">
        <v>1836.18</v>
      </c>
      <c r="AQ16" s="27">
        <v>2792.2960000000003</v>
      </c>
      <c r="AR16" s="27">
        <v>3296</v>
      </c>
      <c r="AS16" s="27">
        <v>3648.6129999999998</v>
      </c>
      <c r="AT16" s="27">
        <v>4068.1990000000001</v>
      </c>
      <c r="AU16" s="27">
        <v>4507.3880000000008</v>
      </c>
      <c r="AV16" s="27">
        <v>6136.5569999999998</v>
      </c>
    </row>
    <row r="17" spans="1:48" x14ac:dyDescent="0.25">
      <c r="A17" s="24" t="s">
        <v>87</v>
      </c>
      <c r="B17" s="25" t="s">
        <v>76</v>
      </c>
      <c r="C17" s="25" t="s">
        <v>92</v>
      </c>
      <c r="D17" s="26" t="s">
        <v>81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>
        <v>8.35</v>
      </c>
      <c r="AJ17" s="27">
        <v>53.268999999999998</v>
      </c>
      <c r="AK17" s="27"/>
      <c r="AL17" s="27">
        <v>193.52600000000001</v>
      </c>
      <c r="AM17" s="27">
        <v>230.58599999999998</v>
      </c>
      <c r="AN17" s="27">
        <v>295.95100000000002</v>
      </c>
      <c r="AO17" s="27">
        <v>765.41199999999992</v>
      </c>
      <c r="AP17" s="27">
        <v>676.9670000000001</v>
      </c>
      <c r="AQ17" s="27">
        <v>927.55200000000002</v>
      </c>
      <c r="AR17" s="27">
        <v>925.50100000000009</v>
      </c>
      <c r="AS17" s="27">
        <v>1022.9</v>
      </c>
      <c r="AT17" s="27">
        <v>1209.5050000000001</v>
      </c>
      <c r="AU17" s="27">
        <v>1275.3900000000001</v>
      </c>
      <c r="AV17" s="27">
        <v>1542.9170000000001</v>
      </c>
    </row>
    <row r="18" spans="1:48" x14ac:dyDescent="0.25">
      <c r="A18" s="24" t="s">
        <v>87</v>
      </c>
      <c r="B18" s="25" t="s">
        <v>76</v>
      </c>
      <c r="C18" s="25" t="s">
        <v>92</v>
      </c>
      <c r="D18" s="26" t="s">
        <v>93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>
        <v>2.7530000000000001</v>
      </c>
      <c r="AJ18" s="27">
        <v>1.55</v>
      </c>
      <c r="AK18" s="27"/>
      <c r="AL18" s="27">
        <v>5.7249999999999996</v>
      </c>
      <c r="AM18" s="27">
        <v>27.117999999999999</v>
      </c>
      <c r="AN18" s="27">
        <v>127.09200000000001</v>
      </c>
      <c r="AO18" s="27">
        <v>410.88</v>
      </c>
      <c r="AP18" s="27">
        <v>735.05399999999997</v>
      </c>
      <c r="AQ18" s="27">
        <v>1098.614</v>
      </c>
      <c r="AR18" s="27">
        <v>1315.48</v>
      </c>
      <c r="AS18" s="27">
        <v>1497.1579999999999</v>
      </c>
      <c r="AT18" s="27">
        <v>1745.7149999999999</v>
      </c>
      <c r="AU18" s="27">
        <v>2056.328</v>
      </c>
      <c r="AV18" s="27">
        <v>2882.9719999999998</v>
      </c>
    </row>
    <row r="19" spans="1:48" x14ac:dyDescent="0.25">
      <c r="A19" s="24" t="s">
        <v>87</v>
      </c>
      <c r="B19" s="25" t="s">
        <v>76</v>
      </c>
      <c r="C19" s="25" t="s">
        <v>82</v>
      </c>
      <c r="D19" s="26" t="s">
        <v>94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>
        <v>6.3370000000000006</v>
      </c>
      <c r="AJ19" s="27">
        <v>41.800999999999995</v>
      </c>
      <c r="AK19" s="27"/>
      <c r="AL19" s="27">
        <v>23.247000000000003</v>
      </c>
      <c r="AM19" s="27">
        <v>82.027000000000001</v>
      </c>
      <c r="AN19" s="27">
        <v>363.81400000000002</v>
      </c>
      <c r="AO19" s="27">
        <v>954.02800000000002</v>
      </c>
      <c r="AP19" s="27">
        <v>1642.694</v>
      </c>
      <c r="AQ19" s="27">
        <v>2295.623</v>
      </c>
      <c r="AR19" s="27">
        <v>4202.0990000000002</v>
      </c>
      <c r="AS19" s="27">
        <v>1287.26</v>
      </c>
      <c r="AT19" s="27">
        <v>4738.1779999999999</v>
      </c>
      <c r="AU19" s="27">
        <v>1651.8039999999999</v>
      </c>
      <c r="AV19" s="27">
        <v>4377.9080000000004</v>
      </c>
    </row>
    <row r="20" spans="1:48" x14ac:dyDescent="0.25">
      <c r="A20" s="24" t="s">
        <v>87</v>
      </c>
      <c r="B20" s="25" t="s">
        <v>85</v>
      </c>
      <c r="C20" s="25" t="s">
        <v>95</v>
      </c>
      <c r="D20" s="26" t="s">
        <v>96</v>
      </c>
      <c r="E20" s="27">
        <v>88.323999999999998</v>
      </c>
      <c r="F20" s="27">
        <v>401.33199999999999</v>
      </c>
      <c r="G20" s="27"/>
      <c r="H20" s="27">
        <v>1999.8389999999999</v>
      </c>
      <c r="I20" s="27">
        <v>3303.2719999999999</v>
      </c>
      <c r="J20" s="27">
        <v>5319.2910000000002</v>
      </c>
      <c r="K20" s="27">
        <v>6300.1630000000005</v>
      </c>
      <c r="L20" s="27">
        <v>5246.6580000000004</v>
      </c>
      <c r="M20" s="27">
        <v>4508.8599999999997</v>
      </c>
      <c r="N20" s="27">
        <v>3494.49</v>
      </c>
      <c r="O20" s="27">
        <v>2764.1679999999997</v>
      </c>
      <c r="P20" s="27">
        <v>2347.6669999999999</v>
      </c>
      <c r="Q20" s="27">
        <v>2013.5629999999999</v>
      </c>
      <c r="R20" s="27">
        <v>2119.308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</row>
    <row r="21" spans="1:48" x14ac:dyDescent="0.25">
      <c r="A21" s="24" t="s">
        <v>87</v>
      </c>
      <c r="B21" s="25" t="s">
        <v>85</v>
      </c>
      <c r="C21" s="25" t="s">
        <v>95</v>
      </c>
      <c r="D21" s="26" t="s">
        <v>96</v>
      </c>
      <c r="E21" s="27">
        <v>29.846</v>
      </c>
      <c r="F21" s="27">
        <v>157.28700000000001</v>
      </c>
      <c r="G21" s="27"/>
      <c r="H21" s="27">
        <v>962.91199999999992</v>
      </c>
      <c r="I21" s="27">
        <v>2008.4279999999999</v>
      </c>
      <c r="J21" s="27">
        <v>3977.29</v>
      </c>
      <c r="K21" s="27">
        <v>5300.701</v>
      </c>
      <c r="L21" s="27">
        <v>4787.5029999999997</v>
      </c>
      <c r="M21" s="27">
        <v>4362.8270000000002</v>
      </c>
      <c r="N21" s="27">
        <v>3559.3130000000001</v>
      </c>
      <c r="O21" s="27">
        <v>2969.7670000000003</v>
      </c>
      <c r="P21" s="27">
        <v>2635.6020000000003</v>
      </c>
      <c r="Q21" s="27">
        <v>2463.2370000000001</v>
      </c>
      <c r="R21" s="27">
        <v>2863.1309999999999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</row>
    <row r="22" spans="1:48" x14ac:dyDescent="0.25">
      <c r="A22" s="28" t="s">
        <v>87</v>
      </c>
      <c r="B22" s="29" t="s">
        <v>85</v>
      </c>
      <c r="C22" s="29" t="s">
        <v>95</v>
      </c>
      <c r="D22" s="30" t="s">
        <v>97</v>
      </c>
      <c r="E22" s="27">
        <v>12.568999999999999</v>
      </c>
      <c r="F22" s="27">
        <v>51.86</v>
      </c>
      <c r="G22" s="27"/>
      <c r="H22" s="27">
        <v>278.77299999999997</v>
      </c>
      <c r="I22" s="27">
        <v>505.74300000000005</v>
      </c>
      <c r="J22" s="27">
        <v>841.79899999999998</v>
      </c>
      <c r="K22" s="27">
        <v>1002.548</v>
      </c>
      <c r="L22" s="27">
        <v>815.80200000000002</v>
      </c>
      <c r="M22" s="27">
        <v>716.49399999999991</v>
      </c>
      <c r="N22" s="27">
        <v>572.16199999999992</v>
      </c>
      <c r="O22" s="27">
        <v>454.78199999999998</v>
      </c>
      <c r="P22" s="27">
        <v>413.77699999999999</v>
      </c>
      <c r="Q22" s="27">
        <v>389.55400000000003</v>
      </c>
      <c r="R22" s="27">
        <v>470.48800000000006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</row>
    <row r="23" spans="1:48" x14ac:dyDescent="0.25">
      <c r="A23" s="24" t="s">
        <v>87</v>
      </c>
      <c r="B23" s="25" t="s">
        <v>98</v>
      </c>
      <c r="C23" s="25" t="s">
        <v>99</v>
      </c>
      <c r="D23" s="26" t="s">
        <v>100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>
        <v>100.43700000000001</v>
      </c>
      <c r="U23" s="27">
        <v>505.25699999999995</v>
      </c>
      <c r="V23" s="27"/>
      <c r="W23" s="27">
        <v>3863.1190000000001</v>
      </c>
      <c r="X23" s="27">
        <v>998.05899999999997</v>
      </c>
      <c r="Y23" s="27">
        <v>4474.9960000000001</v>
      </c>
      <c r="Z23" s="27">
        <v>2304.1170000000002</v>
      </c>
      <c r="AA23" s="27">
        <v>1714.229</v>
      </c>
      <c r="AB23" s="27">
        <v>845.45299999999997</v>
      </c>
      <c r="AC23" s="27">
        <v>437.92599999999999</v>
      </c>
      <c r="AD23" s="27">
        <v>360.59500000000003</v>
      </c>
      <c r="AE23" s="27">
        <v>235.39700000000002</v>
      </c>
      <c r="AF23" s="27">
        <v>117.36</v>
      </c>
      <c r="AG23" s="27">
        <v>101.78</v>
      </c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</row>
    <row r="24" spans="1:48" x14ac:dyDescent="0.25">
      <c r="A24" s="24" t="s">
        <v>87</v>
      </c>
      <c r="B24" s="25" t="s">
        <v>98</v>
      </c>
      <c r="C24" s="25" t="s">
        <v>99</v>
      </c>
      <c r="D24" s="26" t="s">
        <v>101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>
        <v>144.64600000000002</v>
      </c>
      <c r="U24" s="27">
        <v>1896.0320000000002</v>
      </c>
      <c r="V24" s="27"/>
      <c r="W24" s="27">
        <v>9553.0210000000006</v>
      </c>
      <c r="X24" s="27">
        <v>2239.8339999999998</v>
      </c>
      <c r="Y24" s="27">
        <v>9879.9030000000002</v>
      </c>
      <c r="Z24" s="27">
        <v>4777.6509999999998</v>
      </c>
      <c r="AA24" s="27">
        <v>3185.415</v>
      </c>
      <c r="AB24" s="27">
        <v>1516.614</v>
      </c>
      <c r="AC24" s="27">
        <v>801.13199999999995</v>
      </c>
      <c r="AD24" s="27">
        <v>450.03199999999998</v>
      </c>
      <c r="AE24" s="27">
        <v>328.27499999999998</v>
      </c>
      <c r="AF24" s="27">
        <v>203.71400000000003</v>
      </c>
      <c r="AG24" s="27">
        <v>148.93799999999999</v>
      </c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</row>
    <row r="25" spans="1:48" x14ac:dyDescent="0.25">
      <c r="A25" s="24" t="s">
        <v>87</v>
      </c>
      <c r="B25" s="25" t="s">
        <v>98</v>
      </c>
      <c r="C25" s="25" t="s">
        <v>99</v>
      </c>
      <c r="D25" s="26" t="s">
        <v>100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>
        <v>53.183999999999997</v>
      </c>
      <c r="U25" s="27">
        <v>807.31799999999998</v>
      </c>
      <c r="V25" s="27"/>
      <c r="W25" s="27">
        <v>4074.1020000000003</v>
      </c>
      <c r="X25" s="27">
        <v>780.303</v>
      </c>
      <c r="Y25" s="27">
        <v>3046.7649999999999</v>
      </c>
      <c r="Z25" s="27">
        <v>1269.742</v>
      </c>
      <c r="AA25" s="27">
        <v>745.3889999999999</v>
      </c>
      <c r="AB25" s="27">
        <v>329.56900000000002</v>
      </c>
      <c r="AC25" s="27">
        <v>145.91499999999999</v>
      </c>
      <c r="AD25" s="27">
        <v>73.311999999999998</v>
      </c>
      <c r="AE25" s="27">
        <v>40.460999999999999</v>
      </c>
      <c r="AF25" s="27">
        <v>21.99</v>
      </c>
      <c r="AG25" s="27">
        <v>17.27</v>
      </c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</row>
    <row r="26" spans="1:48" x14ac:dyDescent="0.25">
      <c r="A26" s="24" t="s">
        <v>102</v>
      </c>
      <c r="B26" s="25" t="s">
        <v>76</v>
      </c>
      <c r="C26" s="25" t="s">
        <v>82</v>
      </c>
      <c r="D26" s="26" t="s">
        <v>81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>
        <v>1.21</v>
      </c>
      <c r="AJ26" s="31">
        <v>1.2890000000000001</v>
      </c>
      <c r="AK26" s="31"/>
      <c r="AL26" s="31">
        <v>18.465999999999998</v>
      </c>
      <c r="AM26" s="31">
        <v>72.924999999999997</v>
      </c>
      <c r="AN26" s="31">
        <v>295.61099999999999</v>
      </c>
      <c r="AO26" s="31">
        <v>743.10800000000006</v>
      </c>
      <c r="AP26" s="31">
        <v>1211.865</v>
      </c>
      <c r="AQ26" s="31">
        <v>1697.463</v>
      </c>
      <c r="AR26" s="31">
        <v>1994.537</v>
      </c>
      <c r="AS26" s="31">
        <v>2176.1819999999998</v>
      </c>
      <c r="AT26" s="31">
        <v>2432.3179999999998</v>
      </c>
      <c r="AU26" s="31">
        <v>2578.134</v>
      </c>
      <c r="AV26" s="31">
        <v>2789.3890000000001</v>
      </c>
    </row>
    <row r="27" spans="1:48" x14ac:dyDescent="0.25">
      <c r="A27" s="24" t="s">
        <v>102</v>
      </c>
      <c r="B27" s="25" t="s">
        <v>76</v>
      </c>
      <c r="C27" s="25" t="s">
        <v>82</v>
      </c>
      <c r="D27" s="26" t="s">
        <v>81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>
        <v>1.21</v>
      </c>
      <c r="AJ27" s="31">
        <v>1.2890000000000001</v>
      </c>
      <c r="AK27" s="31"/>
      <c r="AL27" s="31">
        <v>18.465999999999998</v>
      </c>
      <c r="AM27" s="31">
        <v>72.924999999999997</v>
      </c>
      <c r="AN27" s="31">
        <v>295.61099999999999</v>
      </c>
      <c r="AO27" s="31">
        <v>743.10800000000006</v>
      </c>
      <c r="AP27" s="31">
        <v>1211.865</v>
      </c>
      <c r="AQ27" s="31">
        <v>1697.463</v>
      </c>
      <c r="AR27" s="31">
        <v>1994.537</v>
      </c>
      <c r="AS27" s="31">
        <v>2176.1819999999998</v>
      </c>
      <c r="AT27" s="31">
        <v>2432.3179999999998</v>
      </c>
      <c r="AU27" s="31">
        <v>2578.134</v>
      </c>
      <c r="AV27" s="31">
        <v>2789.3890000000001</v>
      </c>
    </row>
    <row r="28" spans="1:48" x14ac:dyDescent="0.25">
      <c r="A28" s="24" t="s">
        <v>102</v>
      </c>
      <c r="B28" s="25" t="s">
        <v>76</v>
      </c>
      <c r="C28" s="25" t="s">
        <v>80</v>
      </c>
      <c r="D28" s="26" t="s">
        <v>83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>
        <v>17.420999999999999</v>
      </c>
      <c r="AJ28" s="27">
        <v>86.628999999999991</v>
      </c>
      <c r="AK28" s="27"/>
      <c r="AL28" s="27">
        <v>233.428</v>
      </c>
      <c r="AM28" s="27">
        <v>630.48300000000006</v>
      </c>
      <c r="AN28" s="27">
        <v>1643.64</v>
      </c>
      <c r="AO28" s="27">
        <v>3010.5689999999995</v>
      </c>
      <c r="AP28" s="27">
        <v>3640.4070000000002</v>
      </c>
      <c r="AQ28" s="27">
        <v>4175.0739999999996</v>
      </c>
      <c r="AR28" s="27">
        <v>3874.3449999999998</v>
      </c>
      <c r="AS28" s="27">
        <v>3646.92</v>
      </c>
      <c r="AT28" s="27">
        <v>3525.3820000000001</v>
      </c>
      <c r="AU28" s="27">
        <v>3543.55</v>
      </c>
      <c r="AV28" s="27">
        <v>4134.9650000000001</v>
      </c>
    </row>
    <row r="29" spans="1:48" x14ac:dyDescent="0.25">
      <c r="A29" s="24" t="s">
        <v>102</v>
      </c>
      <c r="B29" s="25" t="s">
        <v>76</v>
      </c>
      <c r="C29" s="25" t="s">
        <v>82</v>
      </c>
      <c r="D29" s="26" t="s">
        <v>83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>
        <v>4.79</v>
      </c>
      <c r="AJ29" s="27">
        <v>2.6150000000000002</v>
      </c>
      <c r="AK29" s="27"/>
      <c r="AL29" s="27">
        <v>24.078000000000003</v>
      </c>
      <c r="AM29" s="27">
        <v>84.338000000000008</v>
      </c>
      <c r="AN29" s="27">
        <v>256.22500000000002</v>
      </c>
      <c r="AO29" s="27">
        <v>631.572</v>
      </c>
      <c r="AP29" s="27">
        <v>977.80200000000002</v>
      </c>
      <c r="AQ29" s="27">
        <v>1395.635</v>
      </c>
      <c r="AR29" s="27">
        <v>1681.529</v>
      </c>
      <c r="AS29" s="27">
        <v>1981.0540000000003</v>
      </c>
      <c r="AT29" s="27">
        <v>2398.2359999999999</v>
      </c>
      <c r="AU29" s="27">
        <v>2888.8609999999999</v>
      </c>
      <c r="AV29" s="27">
        <v>4248.4110000000001</v>
      </c>
    </row>
    <row r="30" spans="1:48" x14ac:dyDescent="0.25">
      <c r="A30" s="24" t="s">
        <v>102</v>
      </c>
      <c r="B30" s="25" t="s">
        <v>76</v>
      </c>
      <c r="C30" s="25" t="s">
        <v>92</v>
      </c>
      <c r="D30" s="26" t="s">
        <v>81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>
        <v>88.227000000000004</v>
      </c>
      <c r="AJ30" s="27">
        <v>114.01299999999999</v>
      </c>
      <c r="AK30" s="27"/>
      <c r="AL30" s="27">
        <v>609.32000000000005</v>
      </c>
      <c r="AM30" s="27">
        <v>1423.2790000000002</v>
      </c>
      <c r="AN30" s="27">
        <v>3243.623</v>
      </c>
      <c r="AO30" s="27">
        <v>5143.268</v>
      </c>
      <c r="AP30" s="27">
        <v>5485.7870000000003</v>
      </c>
      <c r="AQ30" s="27">
        <v>5679.2820000000011</v>
      </c>
      <c r="AR30" s="27">
        <v>5006.1359999999995</v>
      </c>
      <c r="AS30" s="27">
        <v>4457.2539999999999</v>
      </c>
      <c r="AT30" s="27">
        <v>4062.0639999999999</v>
      </c>
      <c r="AU30" s="27">
        <v>3663.5229999999997</v>
      </c>
      <c r="AV30" s="27">
        <v>3696.7470000000003</v>
      </c>
    </row>
    <row r="37" spans="5:18" x14ac:dyDescent="0.25">
      <c r="E37" s="27" cm="1">
        <f t="array" ref="E37">IFERROR(INDEX($E$2:$R$30,ROW(A1),COLUMN(A1))+
INDEX($T$2:$AG$30,ROW(A1),COLUMN(A1))+
INDEX($AI$2:$AV$30,ROW(A1),COLUMN(A1)),"")</f>
        <v>0</v>
      </c>
      <c r="F37" s="27" cm="1">
        <f t="array" ref="F37">IFERROR(INDEX($E$2:$R$30,ROW(B1),COLUMN(B1))+
INDEX($T$2:$AG$30,ROW(B1),COLUMN(B1))+
INDEX($AI$2:$AV$30,ROW(B1),COLUMN(B1)),"")</f>
        <v>0</v>
      </c>
      <c r="G37" s="27" cm="1">
        <f t="array" ref="G37">IFERROR(INDEX($E$2:$R$30,ROW(C1),COLUMN(C1))+
INDEX($T$2:$AG$30,ROW(C1),COLUMN(C1))+
INDEX($AI$2:$AV$30,ROW(C1),COLUMN(C1)),"")</f>
        <v>38.253</v>
      </c>
      <c r="H37" s="27" cm="1">
        <f t="array" ref="H37">IFERROR(INDEX($E$2:$R$30,ROW(D1),COLUMN(D1))+
INDEX($T$2:$AG$30,ROW(D1),COLUMN(D1))+
INDEX($AI$2:$AV$30,ROW(D1),COLUMN(D1)),"")</f>
        <v>363.03500000000003</v>
      </c>
      <c r="I37" s="27" cm="1">
        <f t="array" ref="I37">IFERROR(INDEX($E$2:$R$30,ROW(E1),COLUMN(E1))+
INDEX($T$2:$AG$30,ROW(E1),COLUMN(E1))+
INDEX($AI$2:$AV$30,ROW(E1),COLUMN(E1)),"")</f>
        <v>992.78300000000002</v>
      </c>
      <c r="J37" s="27" cm="1">
        <f t="array" ref="J37">IFERROR(INDEX($E$2:$R$30,ROW(F1),COLUMN(F1))+
INDEX($T$2:$AG$30,ROW(F1),COLUMN(F1))+
INDEX($AI$2:$AV$30,ROW(F1),COLUMN(F1)),"")</f>
        <v>2370.598</v>
      </c>
      <c r="K37" s="27" cm="1">
        <f t="array" ref="K37">IFERROR(INDEX($E$2:$R$30,ROW(G1),COLUMN(G1))+
INDEX($T$2:$AG$30,ROW(G1),COLUMN(G1))+
INDEX($AI$2:$AV$30,ROW(G1),COLUMN(G1)),"")</f>
        <v>3565.7</v>
      </c>
      <c r="L37" s="27" cm="1">
        <f t="array" ref="L37">IFERROR(INDEX($E$2:$R$30,ROW(H1),COLUMN(H1))+
INDEX($T$2:$AG$30,ROW(H1),COLUMN(H1))+
INDEX($AI$2:$AV$30,ROW(H1),COLUMN(H1)),"")</f>
        <v>3338.7750000000001</v>
      </c>
      <c r="M37" s="27" cm="1">
        <f t="array" ref="M37">IFERROR(INDEX($E$2:$R$30,ROW(I1),COLUMN(I1))+
INDEX($T$2:$AG$30,ROW(I1),COLUMN(I1))+
INDEX($AI$2:$AV$30,ROW(I1),COLUMN(I1)),"")</f>
        <v>2890.2789999999995</v>
      </c>
      <c r="N37" s="27" cm="1">
        <f t="array" ref="N37">IFERROR(INDEX($E$2:$R$30,ROW(J1),COLUMN(J1))+
INDEX($T$2:$AG$30,ROW(J1),COLUMN(J1))+
INDEX($AI$2:$AV$30,ROW(J1),COLUMN(J1)),"")</f>
        <v>2201.973</v>
      </c>
      <c r="O37" s="27" cm="1">
        <f t="array" ref="O37">IFERROR(INDEX($E$2:$R$30,ROW(K1),COLUMN(K1))+
INDEX($T$2:$AG$30,ROW(K1),COLUMN(K1))+
INDEX($AI$2:$AV$30,ROW(K1),COLUMN(K1)),"")</f>
        <v>1721.6789999999999</v>
      </c>
      <c r="P37" s="27" cm="1">
        <f t="array" ref="P37">IFERROR(INDEX($E$2:$R$30,ROW(L1),COLUMN(L1))+
INDEX($T$2:$AG$30,ROW(L1),COLUMN(L1))+
INDEX($AI$2:$AV$30,ROW(L1),COLUMN(L1)),"")</f>
        <v>1375.3610000000001</v>
      </c>
      <c r="Q37" s="27" cm="1">
        <f t="array" ref="Q37">IFERROR(INDEX($E$2:$R$30,ROW(M1),COLUMN(M1))+
INDEX($T$2:$AG$30,ROW(M1),COLUMN(M1))+
INDEX($AI$2:$AV$30,ROW(M1),COLUMN(M1)),"")</f>
        <v>1096.4649999999999</v>
      </c>
      <c r="R37" s="27" cm="1">
        <f t="array" ref="R37">IFERROR(INDEX($E$2:$R$30,ROW(N1),COLUMN(N1))+
INDEX($T$2:$AG$30,ROW(N1),COLUMN(N1))+
INDEX($AI$2:$AV$30,ROW(N1),COLUMN(N1)),"")</f>
        <v>1032.597</v>
      </c>
    </row>
    <row r="38" spans="5:18" x14ac:dyDescent="0.25">
      <c r="E38" s="27" cm="1">
        <f t="array" ref="E38">IFERROR(INDEX($E$2:$R$30,ROW(A2),COLUMN(A2))+
INDEX($T$2:$AG$30,ROW(A2),COLUMN(A2))+
INDEX($AI$2:$AV$30,ROW(A2),COLUMN(A2)),"")</f>
        <v>0</v>
      </c>
      <c r="F38" s="27" cm="1">
        <f t="array" ref="F38">IFERROR(INDEX($E$2:$R$30,ROW(B2),COLUMN(B2))+
INDEX($T$2:$AG$30,ROW(B2),COLUMN(B2))+
INDEX($AI$2:$AV$30,ROW(B2),COLUMN(B2)),"")</f>
        <v>0</v>
      </c>
      <c r="G38" s="27" cm="1">
        <f t="array" ref="G38">IFERROR(INDEX($E$2:$R$30,ROW(C2),COLUMN(C2))+
INDEX($T$2:$AG$30,ROW(C2),COLUMN(C2))+
INDEX($AI$2:$AV$30,ROW(C2),COLUMN(C2)),"")</f>
        <v>321.005</v>
      </c>
      <c r="H38" s="27" cm="1">
        <f t="array" ref="H38">IFERROR(INDEX($E$2:$R$30,ROW(D2),COLUMN(D2))+
INDEX($T$2:$AG$30,ROW(D2),COLUMN(D2))+
INDEX($AI$2:$AV$30,ROW(D2),COLUMN(D2)),"")</f>
        <v>1523.0539999999999</v>
      </c>
      <c r="I38" s="27" cm="1">
        <f t="array" ref="I38">IFERROR(INDEX($E$2:$R$30,ROW(E2),COLUMN(E2))+
INDEX($T$2:$AG$30,ROW(E2),COLUMN(E2))+
INDEX($AI$2:$AV$30,ROW(E2),COLUMN(E2)),"")</f>
        <v>2719.1619999999994</v>
      </c>
      <c r="J38" s="27" cm="1">
        <f t="array" ref="J38">IFERROR(INDEX($E$2:$R$30,ROW(F2),COLUMN(F2))+
INDEX($T$2:$AG$30,ROW(F2),COLUMN(F2))+
INDEX($AI$2:$AV$30,ROW(F2),COLUMN(F2)),"")</f>
        <v>4331.6260000000002</v>
      </c>
      <c r="K38" s="27" cm="1">
        <f t="array" ref="K38">IFERROR(INDEX($E$2:$R$30,ROW(G2),COLUMN(G2))+
INDEX($T$2:$AG$30,ROW(G2),COLUMN(G2))+
INDEX($AI$2:$AV$30,ROW(G2),COLUMN(G2)),"")</f>
        <v>4545.3900000000003</v>
      </c>
      <c r="L38" s="27" cm="1">
        <f t="array" ref="L38">IFERROR(INDEX($E$2:$R$30,ROW(H2),COLUMN(H2))+
INDEX($T$2:$AG$30,ROW(H2),COLUMN(H2))+
INDEX($AI$2:$AV$30,ROW(H2),COLUMN(H2)),"")</f>
        <v>3168.2370000000001</v>
      </c>
      <c r="M38" s="27" cm="1">
        <f t="array" ref="M38">IFERROR(INDEX($E$2:$R$30,ROW(I2),COLUMN(I2))+
INDEX($T$2:$AG$30,ROW(I2),COLUMN(I2))+
INDEX($AI$2:$AV$30,ROW(I2),COLUMN(I2)),"")</f>
        <v>2264.4180000000001</v>
      </c>
      <c r="N38" s="27" cm="1">
        <f t="array" ref="N38">IFERROR(INDEX($E$2:$R$30,ROW(J2),COLUMN(J2))+
INDEX($T$2:$AG$30,ROW(J2),COLUMN(J2))+
INDEX($AI$2:$AV$30,ROW(J2),COLUMN(J2)),"")</f>
        <v>1451.5889999999999</v>
      </c>
      <c r="O38" s="27" cm="1">
        <f t="array" ref="O38">IFERROR(INDEX($E$2:$R$30,ROW(K2),COLUMN(K2))+
INDEX($T$2:$AG$30,ROW(K2),COLUMN(K2))+
INDEX($AI$2:$AV$30,ROW(K2),COLUMN(K2)),"")</f>
        <v>999.28800000000001</v>
      </c>
      <c r="P38" s="27" cm="1">
        <f t="array" ref="P38">IFERROR(INDEX($E$2:$R$30,ROW(L2),COLUMN(L2))+
INDEX($T$2:$AG$30,ROW(L2),COLUMN(L2))+
INDEX($AI$2:$AV$30,ROW(L2),COLUMN(L2)),"")</f>
        <v>699.95400000000006</v>
      </c>
      <c r="Q38" s="27" cm="1">
        <f t="array" ref="Q38">IFERROR(INDEX($E$2:$R$30,ROW(M2),COLUMN(M2))+
INDEX($T$2:$AG$30,ROW(M2),COLUMN(M2))+
INDEX($AI$2:$AV$30,ROW(M2),COLUMN(M2)),"")</f>
        <v>502.411</v>
      </c>
      <c r="R38" s="27" cm="1">
        <f t="array" ref="R38">IFERROR(INDEX($E$2:$R$30,ROW(N2),COLUMN(N2))+
INDEX($T$2:$AG$30,ROW(N2),COLUMN(N2))+
INDEX($AI$2:$AV$30,ROW(N2),COLUMN(N2)),"")</f>
        <v>417.60400000000004</v>
      </c>
    </row>
    <row r="39" spans="5:18" x14ac:dyDescent="0.25">
      <c r="E39" s="27" cm="1">
        <f t="array" ref="E39">IFERROR(INDEX($E$2:$R$30,ROW(A3),COLUMN(A3))+
INDEX($T$2:$AG$30,ROW(A3),COLUMN(A3))+
INDEX($AI$2:$AV$30,ROW(A3),COLUMN(A3)),"")</f>
        <v>0</v>
      </c>
      <c r="F39" s="27" cm="1">
        <f t="array" ref="F39">IFERROR(INDEX($E$2:$R$30,ROW(B3),COLUMN(B3))+
INDEX($T$2:$AG$30,ROW(B3),COLUMN(B3))+
INDEX($AI$2:$AV$30,ROW(B3),COLUMN(B3)),"")</f>
        <v>0</v>
      </c>
      <c r="G39" s="27" cm="1">
        <f t="array" ref="G39">IFERROR(INDEX($E$2:$R$30,ROW(C3),COLUMN(C3))+
INDEX($T$2:$AG$30,ROW(C3),COLUMN(C3))+
INDEX($AI$2:$AV$30,ROW(C3),COLUMN(C3)),"")</f>
        <v>186.59799999999998</v>
      </c>
      <c r="H39" s="27" cm="1">
        <f t="array" ref="H39">IFERROR(INDEX($E$2:$R$30,ROW(D3),COLUMN(D3))+
INDEX($T$2:$AG$30,ROW(D3),COLUMN(D3))+
INDEX($AI$2:$AV$30,ROW(D3),COLUMN(D3)),"")</f>
        <v>1025.3870000000002</v>
      </c>
      <c r="I39" s="27" cm="1">
        <f t="array" ref="I39">IFERROR(INDEX($E$2:$R$30,ROW(E3),COLUMN(E3))+
INDEX($T$2:$AG$30,ROW(E3),COLUMN(E3))+
INDEX($AI$2:$AV$30,ROW(E3),COLUMN(E3)),"")</f>
        <v>1963.2190000000001</v>
      </c>
      <c r="J39" s="27" cm="1">
        <f t="array" ref="J39">IFERROR(INDEX($E$2:$R$30,ROW(F3),COLUMN(F3))+
INDEX($T$2:$AG$30,ROW(F3),COLUMN(F3))+
INDEX($AI$2:$AV$30,ROW(F3),COLUMN(F3)),"")</f>
        <v>3435.2670000000003</v>
      </c>
      <c r="K39" s="27" cm="1">
        <f t="array" ref="K39">IFERROR(INDEX($E$2:$R$30,ROW(G3),COLUMN(G3))+
INDEX($T$2:$AG$30,ROW(G3),COLUMN(G3))+
INDEX($AI$2:$AV$30,ROW(G3),COLUMN(G3)),"")</f>
        <v>3894.9070000000002</v>
      </c>
      <c r="L39" s="27" cm="1">
        <f t="array" ref="L39">IFERROR(INDEX($E$2:$R$30,ROW(H3),COLUMN(H3))+
INDEX($T$2:$AG$30,ROW(H3),COLUMN(H3))+
INDEX($AI$2:$AV$30,ROW(H3),COLUMN(H3)),"")</f>
        <v>3083.788</v>
      </c>
      <c r="M39" s="27" cm="1">
        <f t="array" ref="M39">IFERROR(INDEX($E$2:$R$30,ROW(I3),COLUMN(I3))+
INDEX($T$2:$AG$30,ROW(I3),COLUMN(I3))+
INDEX($AI$2:$AV$30,ROW(I3),COLUMN(I3)),"")</f>
        <v>2472.3989999999999</v>
      </c>
      <c r="N39" s="27" cm="1">
        <f t="array" ref="N39">IFERROR(INDEX($E$2:$R$30,ROW(J3),COLUMN(J3))+
INDEX($T$2:$AG$30,ROW(J3),COLUMN(J3))+
INDEX($AI$2:$AV$30,ROW(J3),COLUMN(J3)),"")</f>
        <v>1762.444</v>
      </c>
      <c r="O39" s="27" cm="1">
        <f t="array" ref="O39">IFERROR(INDEX($E$2:$R$30,ROW(K3),COLUMN(K3))+
INDEX($T$2:$AG$30,ROW(K3),COLUMN(K3))+
INDEX($AI$2:$AV$30,ROW(K3),COLUMN(K3)),"")</f>
        <v>1307.9349999999999</v>
      </c>
      <c r="P39" s="27" cm="1">
        <f t="array" ref="P39">IFERROR(INDEX($E$2:$R$30,ROW(L3),COLUMN(L3))+
INDEX($T$2:$AG$30,ROW(L3),COLUMN(L3))+
INDEX($AI$2:$AV$30,ROW(L3),COLUMN(L3)),"")</f>
        <v>1020.5420000000001</v>
      </c>
      <c r="Q39" s="27" cm="1">
        <f t="array" ref="Q39">IFERROR(INDEX($E$2:$R$30,ROW(M3),COLUMN(M3))+
INDEX($T$2:$AG$30,ROW(M3),COLUMN(M3))+
INDEX($AI$2:$AV$30,ROW(M3),COLUMN(M3)),"")</f>
        <v>838.92100000000005</v>
      </c>
      <c r="R39" s="27" cm="1">
        <f t="array" ref="R39">IFERROR(INDEX($E$2:$R$30,ROW(N3),COLUMN(N3))+
INDEX($T$2:$AG$30,ROW(N3),COLUMN(N3))+
INDEX($AI$2:$AV$30,ROW(N3),COLUMN(N3)),"")</f>
        <v>822.995</v>
      </c>
    </row>
    <row r="40" spans="5:18" x14ac:dyDescent="0.25">
      <c r="E40" s="27" cm="1">
        <f t="array" ref="E40">IFERROR(INDEX($E$2:$R$30,ROW(A4),COLUMN(A4))+
INDEX($T$2:$AG$30,ROW(A4),COLUMN(A4))+
INDEX($AI$2:$AV$30,ROW(A4),COLUMN(A4)),"")</f>
        <v>2.855</v>
      </c>
      <c r="F40" s="27" cm="1">
        <f t="array" ref="F40">IFERROR(INDEX($E$2:$R$30,ROW(B4),COLUMN(B4))+
INDEX($T$2:$AG$30,ROW(B4),COLUMN(B4))+
INDEX($AI$2:$AV$30,ROW(B4),COLUMN(B4)),"")</f>
        <v>18.673000000000002</v>
      </c>
      <c r="G40" s="27" cm="1">
        <f t="array" ref="G40">IFERROR(INDEX($E$2:$R$30,ROW(C4),COLUMN(C4))+
INDEX($T$2:$AG$30,ROW(C4),COLUMN(C4))+
INDEX($AI$2:$AV$30,ROW(C4),COLUMN(C4)),"")</f>
        <v>0</v>
      </c>
      <c r="H40" s="27" cm="1">
        <f t="array" ref="H40">IFERROR(INDEX($E$2:$R$30,ROW(D4),COLUMN(D4))+
INDEX($T$2:$AG$30,ROW(D4),COLUMN(D4))+
INDEX($AI$2:$AV$30,ROW(D4),COLUMN(D4)),"")</f>
        <v>228.98099999999999</v>
      </c>
      <c r="I40" s="27" cm="1">
        <f t="array" ref="I40">IFERROR(INDEX($E$2:$R$30,ROW(E4),COLUMN(E4))+
INDEX($T$2:$AG$30,ROW(E4),COLUMN(E4))+
INDEX($AI$2:$AV$30,ROW(E4),COLUMN(E4)),"")</f>
        <v>824.01699999999994</v>
      </c>
      <c r="J40" s="27" cm="1">
        <f t="array" ref="J40">IFERROR(INDEX($E$2:$R$30,ROW(F4),COLUMN(F4))+
INDEX($T$2:$AG$30,ROW(F4),COLUMN(F4))+
INDEX($AI$2:$AV$30,ROW(F4),COLUMN(F4)),"")</f>
        <v>2465.828</v>
      </c>
      <c r="K40" s="27" cm="1">
        <f t="array" ref="K40">IFERROR(INDEX($E$2:$R$30,ROW(G4),COLUMN(G4))+
INDEX($T$2:$AG$30,ROW(G4),COLUMN(G4))+
INDEX($AI$2:$AV$30,ROW(G4),COLUMN(G4)),"")</f>
        <v>4670.7150000000001</v>
      </c>
      <c r="L40" s="27" cm="1">
        <f t="array" ref="L40">IFERROR(INDEX($E$2:$R$30,ROW(H4),COLUMN(H4))+
INDEX($T$2:$AG$30,ROW(H4),COLUMN(H4))+
INDEX($AI$2:$AV$30,ROW(H4),COLUMN(H4)),"")</f>
        <v>5286.543999999999</v>
      </c>
      <c r="M40" s="27" cm="1">
        <f t="array" ref="M40">IFERROR(INDEX($E$2:$R$30,ROW(I4),COLUMN(I4))+
INDEX($T$2:$AG$30,ROW(I4),COLUMN(I4))+
INDEX($AI$2:$AV$30,ROW(I4),COLUMN(I4)),"")</f>
        <v>5336.2550000000001</v>
      </c>
      <c r="N40" s="27" cm="1">
        <f t="array" ref="N40">IFERROR(INDEX($E$2:$R$30,ROW(J4),COLUMN(J4))+
INDEX($T$2:$AG$30,ROW(J4),COLUMN(J4))+
INDEX($AI$2:$AV$30,ROW(J4),COLUMN(J4)),"")</f>
        <v>4508.5839999999998</v>
      </c>
      <c r="O40" s="27" cm="1">
        <f t="array" ref="O40">IFERROR(INDEX($E$2:$R$30,ROW(K4),COLUMN(K4))+
INDEX($T$2:$AG$30,ROW(K4),COLUMN(K4))+
INDEX($AI$2:$AV$30,ROW(K4),COLUMN(K4)),"")</f>
        <v>3687.6849999999999</v>
      </c>
      <c r="P40" s="27" cm="1">
        <f t="array" ref="P40">IFERROR(INDEX($E$2:$R$30,ROW(L4),COLUMN(L4))+
INDEX($T$2:$AG$30,ROW(L4),COLUMN(L4))+
INDEX($AI$2:$AV$30,ROW(L4),COLUMN(L4)),"")</f>
        <v>2995.585</v>
      </c>
      <c r="Q40" s="27" cm="1">
        <f t="array" ref="Q40">IFERROR(INDEX($E$2:$R$30,ROW(M4),COLUMN(M4))+
INDEX($T$2:$AG$30,ROW(M4),COLUMN(M4))+
INDEX($AI$2:$AV$30,ROW(M4),COLUMN(M4)),"")</f>
        <v>2383.9970000000003</v>
      </c>
      <c r="R40" s="27" cm="1">
        <f t="array" ref="R40">IFERROR(INDEX($E$2:$R$30,ROW(N4),COLUMN(N4))+
INDEX($T$2:$AG$30,ROW(N4),COLUMN(N4))+
INDEX($AI$2:$AV$30,ROW(N4),COLUMN(N4)),"")</f>
        <v>1976.5929999999998</v>
      </c>
    </row>
    <row r="41" spans="5:18" x14ac:dyDescent="0.25">
      <c r="E41" s="27" cm="1">
        <f t="array" ref="E41">IFERROR(INDEX($E$2:$R$30,ROW(A5),COLUMN(A5))+
INDEX($T$2:$AG$30,ROW(A5),COLUMN(A5))+
INDEX($AI$2:$AV$30,ROW(A5),COLUMN(A5)),"")</f>
        <v>3.2410000000000001</v>
      </c>
      <c r="F41" s="27" cm="1">
        <f t="array" ref="F41">IFERROR(INDEX($E$2:$R$30,ROW(B5),COLUMN(B5))+
INDEX($T$2:$AG$30,ROW(B5),COLUMN(B5))+
INDEX($AI$2:$AV$30,ROW(B5),COLUMN(B5)),"")</f>
        <v>19.753999999999998</v>
      </c>
      <c r="G41" s="27" cm="1">
        <f t="array" ref="G41">IFERROR(INDEX($E$2:$R$30,ROW(C5),COLUMN(C5))+
INDEX($T$2:$AG$30,ROW(C5),COLUMN(C5))+
INDEX($AI$2:$AV$30,ROW(C5),COLUMN(C5)),"")</f>
        <v>0</v>
      </c>
      <c r="H41" s="27" cm="1">
        <f t="array" ref="H41">IFERROR(INDEX($E$2:$R$30,ROW(D5),COLUMN(D5))+
INDEX($T$2:$AG$30,ROW(D5),COLUMN(D5))+
INDEX($AI$2:$AV$30,ROW(D5),COLUMN(D5)),"")</f>
        <v>213.62899999999999</v>
      </c>
      <c r="I41" s="27" cm="1">
        <f t="array" ref="I41">IFERROR(INDEX($E$2:$R$30,ROW(E5),COLUMN(E5))+
INDEX($T$2:$AG$30,ROW(E5),COLUMN(E5))+
INDEX($AI$2:$AV$30,ROW(E5),COLUMN(E5)),"")</f>
        <v>754.54499999999996</v>
      </c>
      <c r="J41" s="27" cm="1">
        <f t="array" ref="J41">IFERROR(INDEX($E$2:$R$30,ROW(F5),COLUMN(F5))+
INDEX($T$2:$AG$30,ROW(F5),COLUMN(F5))+
INDEX($AI$2:$AV$30,ROW(F5),COLUMN(F5)),"")</f>
        <v>2284.7849999999999</v>
      </c>
      <c r="K41" s="27" cm="1">
        <f t="array" ref="K41">IFERROR(INDEX($E$2:$R$30,ROW(G5),COLUMN(G5))+
INDEX($T$2:$AG$30,ROW(G5),COLUMN(G5))+
INDEX($AI$2:$AV$30,ROW(G5),COLUMN(G5)),"")</f>
        <v>4212.6530000000002</v>
      </c>
      <c r="L41" s="27" cm="1">
        <f t="array" ref="L41">IFERROR(INDEX($E$2:$R$30,ROW(H5),COLUMN(H5))+
INDEX($T$2:$AG$30,ROW(H5),COLUMN(H5))+
INDEX($AI$2:$AV$30,ROW(H5),COLUMN(H5)),"")</f>
        <v>4302.7440000000006</v>
      </c>
      <c r="M41" s="27" cm="1">
        <f t="array" ref="M41">IFERROR(INDEX($E$2:$R$30,ROW(I5),COLUMN(I5))+
INDEX($T$2:$AG$30,ROW(I5),COLUMN(I5))+
INDEX($AI$2:$AV$30,ROW(I5),COLUMN(I5)),"")</f>
        <v>3898.7</v>
      </c>
      <c r="N41" s="27" cm="1">
        <f t="array" ref="N41">IFERROR(INDEX($E$2:$R$30,ROW(J5),COLUMN(J5))+
INDEX($T$2:$AG$30,ROW(J5),COLUMN(J5))+
INDEX($AI$2:$AV$30,ROW(J5),COLUMN(J5)),"")</f>
        <v>2886.3049999999998</v>
      </c>
      <c r="O41" s="27" cm="1">
        <f t="array" ref="O41">IFERROR(INDEX($E$2:$R$30,ROW(K5),COLUMN(K5))+
INDEX($T$2:$AG$30,ROW(K5),COLUMN(K5))+
INDEX($AI$2:$AV$30,ROW(K5),COLUMN(K5)),"")</f>
        <v>2064.8190000000004</v>
      </c>
      <c r="P41" s="27" cm="1">
        <f t="array" ref="P41">IFERROR(INDEX($E$2:$R$30,ROW(L5),COLUMN(L5))+
INDEX($T$2:$AG$30,ROW(L5),COLUMN(L5))+
INDEX($AI$2:$AV$30,ROW(L5),COLUMN(L5)),"")</f>
        <v>1470.7650000000001</v>
      </c>
      <c r="Q41" s="27" cm="1">
        <f t="array" ref="Q41">IFERROR(INDEX($E$2:$R$30,ROW(M5),COLUMN(M5))+
INDEX($T$2:$AG$30,ROW(M5),COLUMN(M5))+
INDEX($AI$2:$AV$30,ROW(M5),COLUMN(M5)),"")</f>
        <v>1021.739</v>
      </c>
      <c r="R41" s="27" cm="1">
        <f t="array" ref="R41">IFERROR(INDEX($E$2:$R$30,ROW(N5),COLUMN(N5))+
INDEX($T$2:$AG$30,ROW(N5),COLUMN(N5))+
INDEX($AI$2:$AV$30,ROW(N5),COLUMN(N5)),"")</f>
        <v>702.89700000000016</v>
      </c>
    </row>
    <row r="42" spans="5:18" x14ac:dyDescent="0.25">
      <c r="E42" s="27" cm="1">
        <f t="array" ref="E42">IFERROR(INDEX($E$2:$R$30,ROW(A6),COLUMN(A6))+
INDEX($T$2:$AG$30,ROW(A6),COLUMN(A6))+
INDEX($AI$2:$AV$30,ROW(A6),COLUMN(A6)),"")</f>
        <v>4.62</v>
      </c>
      <c r="F42" s="27" cm="1">
        <f t="array" ref="F42">IFERROR(INDEX($E$2:$R$30,ROW(B6),COLUMN(B6))+
INDEX($T$2:$AG$30,ROW(B6),COLUMN(B6))+
INDEX($AI$2:$AV$30,ROW(B6),COLUMN(B6)),"")</f>
        <v>3.1619999999999999</v>
      </c>
      <c r="G42" s="27" cm="1">
        <f t="array" ref="G42">IFERROR(INDEX($E$2:$R$30,ROW(C6),COLUMN(C6))+
INDEX($T$2:$AG$30,ROW(C6),COLUMN(C6))+
INDEX($AI$2:$AV$30,ROW(C6),COLUMN(C6)),"")</f>
        <v>0</v>
      </c>
      <c r="H42" s="27" cm="1">
        <f t="array" ref="H42">IFERROR(INDEX($E$2:$R$30,ROW(D6),COLUMN(D6))+
INDEX($T$2:$AG$30,ROW(D6),COLUMN(D6))+
INDEX($AI$2:$AV$30,ROW(D6),COLUMN(D6)),"")</f>
        <v>50.710999999999991</v>
      </c>
      <c r="I42" s="27" cm="1">
        <f t="array" ref="I42">IFERROR(INDEX($E$2:$R$30,ROW(E6),COLUMN(E6))+
INDEX($T$2:$AG$30,ROW(E6),COLUMN(E6))+
INDEX($AI$2:$AV$30,ROW(E6),COLUMN(E6)),"")</f>
        <v>202.78299999999999</v>
      </c>
      <c r="J42" s="27" cm="1">
        <f t="array" ref="J42">IFERROR(INDEX($E$2:$R$30,ROW(F6),COLUMN(F6))+
INDEX($T$2:$AG$30,ROW(F6),COLUMN(F6))+
INDEX($AI$2:$AV$30,ROW(F6),COLUMN(F6)),"")</f>
        <v>667.69599999999991</v>
      </c>
      <c r="K42" s="27" cm="1">
        <f t="array" ref="K42">IFERROR(INDEX($E$2:$R$30,ROW(G6),COLUMN(G6))+
INDEX($T$2:$AG$30,ROW(G6),COLUMN(G6))+
INDEX($AI$2:$AV$30,ROW(G6),COLUMN(G6)),"")</f>
        <v>1382.3580000000002</v>
      </c>
      <c r="L42" s="27" cm="1">
        <f t="array" ref="L42">IFERROR(INDEX($E$2:$R$30,ROW(H6),COLUMN(H6))+
INDEX($T$2:$AG$30,ROW(H6),COLUMN(H6))+
INDEX($AI$2:$AV$30,ROW(H6),COLUMN(H6)),"")</f>
        <v>1642.386</v>
      </c>
      <c r="M42" s="27" cm="1">
        <f t="array" ref="M42">IFERROR(INDEX($E$2:$R$30,ROW(I6),COLUMN(I6))+
INDEX($T$2:$AG$30,ROW(I6),COLUMN(I6))+
INDEX($AI$2:$AV$30,ROW(I6),COLUMN(I6)),"")</f>
        <v>1834.6860000000001</v>
      </c>
      <c r="N42" s="27" cm="1">
        <f t="array" ref="N42">IFERROR(INDEX($E$2:$R$30,ROW(J6),COLUMN(J6))+
INDEX($T$2:$AG$30,ROW(J6),COLUMN(J6))+
INDEX($AI$2:$AV$30,ROW(J6),COLUMN(J6)),"")</f>
        <v>1685.57</v>
      </c>
      <c r="O42" s="27" cm="1">
        <f t="array" ref="O42">IFERROR(INDEX($E$2:$R$30,ROW(K6),COLUMN(K6))+
INDEX($T$2:$AG$30,ROW(K6),COLUMN(K6))+
INDEX($AI$2:$AV$30,ROW(K6),COLUMN(K6)),"")</f>
        <v>1583.9219999999998</v>
      </c>
      <c r="P42" s="27" cm="1">
        <f t="array" ref="P42">IFERROR(INDEX($E$2:$R$30,ROW(L6),COLUMN(L6))+
INDEX($T$2:$AG$30,ROW(L6),COLUMN(L6))+
INDEX($AI$2:$AV$30,ROW(L6),COLUMN(L6)),"")</f>
        <v>1596.9389999999999</v>
      </c>
      <c r="Q42" s="27" cm="1">
        <f t="array" ref="Q42">IFERROR(INDEX($E$2:$R$30,ROW(M6),COLUMN(M6))+
INDEX($T$2:$AG$30,ROW(M6),COLUMN(M6))+
INDEX($AI$2:$AV$30,ROW(M6),COLUMN(M6)),"")</f>
        <v>1677.375</v>
      </c>
      <c r="R42" s="27" cm="1">
        <f t="array" ref="R42">IFERROR(INDEX($E$2:$R$30,ROW(N6),COLUMN(N6))+
INDEX($T$2:$AG$30,ROW(N6),COLUMN(N6))+
INDEX($AI$2:$AV$30,ROW(N6),COLUMN(N6)),"")</f>
        <v>2273.7489999999998</v>
      </c>
    </row>
    <row r="43" spans="5:18" x14ac:dyDescent="0.25">
      <c r="E43" s="27" cm="1">
        <f t="array" ref="E43">IFERROR(INDEX($E$2:$R$30,ROW(A7),COLUMN(A7))+
INDEX($T$2:$AG$30,ROW(A7),COLUMN(A7))+
INDEX($AI$2:$AV$30,ROW(A7),COLUMN(A7)),"")</f>
        <v>0.84699999999999998</v>
      </c>
      <c r="F43" s="27" cm="1">
        <f t="array" ref="F43">IFERROR(INDEX($E$2:$R$30,ROW(B7),COLUMN(B7))+
INDEX($T$2:$AG$30,ROW(B7),COLUMN(B7))+
INDEX($AI$2:$AV$30,ROW(B7),COLUMN(B7)),"")</f>
        <v>2.677</v>
      </c>
      <c r="G43" s="27" cm="1">
        <f t="array" ref="G43">IFERROR(INDEX($E$2:$R$30,ROW(C7),COLUMN(C7))+
INDEX($T$2:$AG$30,ROW(C7),COLUMN(C7))+
INDEX($AI$2:$AV$30,ROW(C7),COLUMN(C7)),"")</f>
        <v>0</v>
      </c>
      <c r="H43" s="27" cm="1">
        <f t="array" ref="H43">IFERROR(INDEX($E$2:$R$30,ROW(D7),COLUMN(D7))+
INDEX($T$2:$AG$30,ROW(D7),COLUMN(D7))+
INDEX($AI$2:$AV$30,ROW(D7),COLUMN(D7)),"")</f>
        <v>66.637</v>
      </c>
      <c r="I43" s="27" cm="1">
        <f t="array" ref="I43">IFERROR(INDEX($E$2:$R$30,ROW(E7),COLUMN(E7))+
INDEX($T$2:$AG$30,ROW(E7),COLUMN(E7))+
INDEX($AI$2:$AV$30,ROW(E7),COLUMN(E7)),"")</f>
        <v>258.56600000000003</v>
      </c>
      <c r="J43" s="27" cm="1">
        <f t="array" ref="J43">IFERROR(INDEX($E$2:$R$30,ROW(F7),COLUMN(F7))+
INDEX($T$2:$AG$30,ROW(F7),COLUMN(F7))+
INDEX($AI$2:$AV$30,ROW(F7),COLUMN(F7)),"")</f>
        <v>878.05700000000002</v>
      </c>
      <c r="K43" s="27" cm="1">
        <f t="array" ref="K43">IFERROR(INDEX($E$2:$R$30,ROW(G7),COLUMN(G7))+
INDEX($T$2:$AG$30,ROW(G7),COLUMN(G7))+
INDEX($AI$2:$AV$30,ROW(G7),COLUMN(G7)),"")</f>
        <v>1739.95</v>
      </c>
      <c r="L43" s="27" cm="1">
        <f t="array" ref="L43">IFERROR(INDEX($E$2:$R$30,ROW(H7),COLUMN(H7))+
INDEX($T$2:$AG$30,ROW(H7),COLUMN(H7))+
INDEX($AI$2:$AV$30,ROW(H7),COLUMN(H7)),"")</f>
        <v>1942.8209999999997</v>
      </c>
      <c r="M43" s="27" cm="1">
        <f t="array" ref="M43">IFERROR(INDEX($E$2:$R$30,ROW(I7),COLUMN(I7))+
INDEX($T$2:$AG$30,ROW(I7),COLUMN(I7))+
INDEX($AI$2:$AV$30,ROW(I7),COLUMN(I7)),"")</f>
        <v>1888.0970000000002</v>
      </c>
      <c r="N43" s="27" cm="1">
        <f t="array" ref="N43">IFERROR(INDEX($E$2:$R$30,ROW(J7),COLUMN(J7))+
INDEX($T$2:$AG$30,ROW(J7),COLUMN(J7))+
INDEX($AI$2:$AV$30,ROW(J7),COLUMN(J7)),"")</f>
        <v>1567.14</v>
      </c>
      <c r="O43" s="27" cm="1">
        <f t="array" ref="O43">IFERROR(INDEX($E$2:$R$30,ROW(K7),COLUMN(K7))+
INDEX($T$2:$AG$30,ROW(K7),COLUMN(K7))+
INDEX($AI$2:$AV$30,ROW(K7),COLUMN(K7)),"")</f>
        <v>1250.1420000000001</v>
      </c>
      <c r="P43" s="27" cm="1">
        <f t="array" ref="P43">IFERROR(INDEX($E$2:$R$30,ROW(L7),COLUMN(L7))+
INDEX($T$2:$AG$30,ROW(L7),COLUMN(L7))+
INDEX($AI$2:$AV$30,ROW(L7),COLUMN(L7)),"")</f>
        <v>1051.498</v>
      </c>
      <c r="Q43" s="27" cm="1">
        <f t="array" ref="Q43">IFERROR(INDEX($E$2:$R$30,ROW(M7),COLUMN(M7))+
INDEX($T$2:$AG$30,ROW(M7),COLUMN(M7))+
INDEX($AI$2:$AV$30,ROW(M7),COLUMN(M7)),"")</f>
        <v>881.73099999999988</v>
      </c>
      <c r="R43" s="27" cm="1">
        <f t="array" ref="R43">IFERROR(INDEX($E$2:$R$30,ROW(N7),COLUMN(N7))+
INDEX($T$2:$AG$30,ROW(N7),COLUMN(N7))+
INDEX($AI$2:$AV$30,ROW(N7),COLUMN(N7)),"")</f>
        <v>897.21899999999994</v>
      </c>
    </row>
    <row r="44" spans="5:18" x14ac:dyDescent="0.25">
      <c r="E44" s="27" cm="1">
        <f t="array" ref="E44">IFERROR(INDEX($E$2:$R$30,ROW(A8),COLUMN(A8))+
INDEX($T$2:$AG$30,ROW(A8),COLUMN(A8))+
INDEX($AI$2:$AV$30,ROW(A8),COLUMN(A8)),"")</f>
        <v>0</v>
      </c>
      <c r="F44" s="27" cm="1">
        <f t="array" ref="F44">IFERROR(INDEX($E$2:$R$30,ROW(B8),COLUMN(B8))+
INDEX($T$2:$AG$30,ROW(B8),COLUMN(B8))+
INDEX($AI$2:$AV$30,ROW(B8),COLUMN(B8)),"")</f>
        <v>0.255</v>
      </c>
      <c r="G44" s="27" cm="1">
        <f t="array" ref="G44">IFERROR(INDEX($E$2:$R$30,ROW(C8),COLUMN(C8))+
INDEX($T$2:$AG$30,ROW(C8),COLUMN(C8))+
INDEX($AI$2:$AV$30,ROW(C8),COLUMN(C8)),"")</f>
        <v>0</v>
      </c>
      <c r="H44" s="27" cm="1">
        <f t="array" ref="H44">IFERROR(INDEX($E$2:$R$30,ROW(D8),COLUMN(D8))+
INDEX($T$2:$AG$30,ROW(D8),COLUMN(D8))+
INDEX($AI$2:$AV$30,ROW(D8),COLUMN(D8)),"")</f>
        <v>2.544</v>
      </c>
      <c r="I44" s="27" cm="1">
        <f t="array" ref="I44">IFERROR(INDEX($E$2:$R$30,ROW(E8),COLUMN(E8))+
INDEX($T$2:$AG$30,ROW(E8),COLUMN(E8))+
INDEX($AI$2:$AV$30,ROW(E8),COLUMN(E8)),"")</f>
        <v>16.241</v>
      </c>
      <c r="J44" s="27" cm="1">
        <f t="array" ref="J44">IFERROR(INDEX($E$2:$R$30,ROW(F8),COLUMN(F8))+
INDEX($T$2:$AG$30,ROW(F8),COLUMN(F8))+
INDEX($AI$2:$AV$30,ROW(F8),COLUMN(F8)),"")</f>
        <v>69.540999999999997</v>
      </c>
      <c r="K44" s="27" cm="1">
        <f t="array" ref="K44">IFERROR(INDEX($E$2:$R$30,ROW(G8),COLUMN(G8))+
INDEX($T$2:$AG$30,ROW(G8),COLUMN(G8))+
INDEX($AI$2:$AV$30,ROW(G8),COLUMN(G8)),"")</f>
        <v>184.60499999999999</v>
      </c>
      <c r="L44" s="27" cm="1">
        <f t="array" ref="L44">IFERROR(INDEX($E$2:$R$30,ROW(H8),COLUMN(H8))+
INDEX($T$2:$AG$30,ROW(H8),COLUMN(H8))+
INDEX($AI$2:$AV$30,ROW(H8),COLUMN(H8)),"")</f>
        <v>271.07400000000001</v>
      </c>
      <c r="M44" s="27" cm="1">
        <f t="array" ref="M44">IFERROR(INDEX($E$2:$R$30,ROW(I8),COLUMN(I8))+
INDEX($T$2:$AG$30,ROW(I8),COLUMN(I8))+
INDEX($AI$2:$AV$30,ROW(I8),COLUMN(I8)),"")</f>
        <v>339.61500000000001</v>
      </c>
      <c r="N44" s="27" cm="1">
        <f t="array" ref="N44">IFERROR(INDEX($E$2:$R$30,ROW(J8),COLUMN(J8))+
INDEX($T$2:$AG$30,ROW(J8),COLUMN(J8))+
INDEX($AI$2:$AV$30,ROW(J8),COLUMN(J8)),"")</f>
        <v>346.29700000000003</v>
      </c>
      <c r="O44" s="27" cm="1">
        <f t="array" ref="O44">IFERROR(INDEX($E$2:$R$30,ROW(K8),COLUMN(K8))+
INDEX($T$2:$AG$30,ROW(K8),COLUMN(K8))+
INDEX($AI$2:$AV$30,ROW(K8),COLUMN(K8)),"")</f>
        <v>342.90300000000002</v>
      </c>
      <c r="P44" s="27" cm="1">
        <f t="array" ref="P44">IFERROR(INDEX($E$2:$R$30,ROW(L8),COLUMN(L8))+
INDEX($T$2:$AG$30,ROW(L8),COLUMN(L8))+
INDEX($AI$2:$AV$30,ROW(L8),COLUMN(L8)),"")</f>
        <v>344.25299999999993</v>
      </c>
      <c r="Q44" s="27" cm="1">
        <f t="array" ref="Q44">IFERROR(INDEX($E$2:$R$30,ROW(M8),COLUMN(M8))+
INDEX($T$2:$AG$30,ROW(M8),COLUMN(M8))+
INDEX($AI$2:$AV$30,ROW(M8),COLUMN(M8)),"")</f>
        <v>355.90799999999996</v>
      </c>
      <c r="R44" s="27" cm="1">
        <f t="array" ref="R44">IFERROR(INDEX($E$2:$R$30,ROW(N8),COLUMN(N8))+
INDEX($T$2:$AG$30,ROW(N8),COLUMN(N8))+
INDEX($AI$2:$AV$30,ROW(N8),COLUMN(N8)),"")</f>
        <v>435.51900000000001</v>
      </c>
    </row>
    <row r="45" spans="5:18" x14ac:dyDescent="0.25">
      <c r="E45" s="27" cm="1">
        <f t="array" ref="E45">IFERROR(INDEX($E$2:$R$30,ROW(A9),COLUMN(A9))+
INDEX($T$2:$AG$30,ROW(A9),COLUMN(A9))+
INDEX($AI$2:$AV$30,ROW(A9),COLUMN(A9)),"")</f>
        <v>15.958</v>
      </c>
      <c r="F45" s="27" cm="1">
        <f t="array" ref="F45">IFERROR(INDEX($E$2:$R$30,ROW(B9),COLUMN(B9))+
INDEX($T$2:$AG$30,ROW(B9),COLUMN(B9))+
INDEX($AI$2:$AV$30,ROW(B9),COLUMN(B9)),"")</f>
        <v>97.462000000000003</v>
      </c>
      <c r="G45" s="27" cm="1">
        <f t="array" ref="G45">IFERROR(INDEX($E$2:$R$30,ROW(C9),COLUMN(C9))+
INDEX($T$2:$AG$30,ROW(C9),COLUMN(C9))+
INDEX($AI$2:$AV$30,ROW(C9),COLUMN(C9)),"")</f>
        <v>0</v>
      </c>
      <c r="H45" s="27" cm="1">
        <f t="array" ref="H45">IFERROR(INDEX($E$2:$R$30,ROW(D9),COLUMN(D9))+
INDEX($T$2:$AG$30,ROW(D9),COLUMN(D9))+
INDEX($AI$2:$AV$30,ROW(D9),COLUMN(D9)),"")</f>
        <v>331.05599999999998</v>
      </c>
      <c r="I45" s="27" cm="1">
        <f t="array" ref="I45">IFERROR(INDEX($E$2:$R$30,ROW(E9),COLUMN(E9))+
INDEX($T$2:$AG$30,ROW(E9),COLUMN(E9))+
INDEX($AI$2:$AV$30,ROW(E9),COLUMN(E9)),"")</f>
        <v>711.69</v>
      </c>
      <c r="J45" s="27" cm="1">
        <f t="array" ref="J45">IFERROR(INDEX($E$2:$R$30,ROW(F9),COLUMN(F9))+
INDEX($T$2:$AG$30,ROW(F9),COLUMN(F9))+
INDEX($AI$2:$AV$30,ROW(F9),COLUMN(F9)),"")</f>
        <v>1492.6429999999998</v>
      </c>
      <c r="K45" s="27" cm="1">
        <f t="array" ref="K45">IFERROR(INDEX($E$2:$R$30,ROW(G9),COLUMN(G9))+
INDEX($T$2:$AG$30,ROW(G9),COLUMN(G9))+
INDEX($AI$2:$AV$30,ROW(G9),COLUMN(G9)),"")</f>
        <v>2080.9139999999998</v>
      </c>
      <c r="L45" s="27" cm="1">
        <f t="array" ref="L45">IFERROR(INDEX($E$2:$R$30,ROW(H9),COLUMN(H9))+
INDEX($T$2:$AG$30,ROW(H9),COLUMN(H9))+
INDEX($AI$2:$AV$30,ROW(H9),COLUMN(H9)),"")</f>
        <v>1901.0329999999999</v>
      </c>
      <c r="M45" s="27" cm="1">
        <f t="array" ref="M45">IFERROR(INDEX($E$2:$R$30,ROW(I9),COLUMN(I9))+
INDEX($T$2:$AG$30,ROW(I9),COLUMN(I9))+
INDEX($AI$2:$AV$30,ROW(I9),COLUMN(I9)),"")</f>
        <v>1694.9010000000001</v>
      </c>
      <c r="N45" s="27" cm="1">
        <f t="array" ref="N45">IFERROR(INDEX($E$2:$R$30,ROW(J9),COLUMN(J9))+
INDEX($T$2:$AG$30,ROW(J9),COLUMN(J9))+
INDEX($AI$2:$AV$30,ROW(J9),COLUMN(J9)),"")</f>
        <v>1341.2779999999998</v>
      </c>
      <c r="O45" s="27" cm="1">
        <f t="array" ref="O45">IFERROR(INDEX($E$2:$R$30,ROW(K9),COLUMN(K9))+
INDEX($T$2:$AG$30,ROW(K9),COLUMN(K9))+
INDEX($AI$2:$AV$30,ROW(K9),COLUMN(K9)),"")</f>
        <v>1116.7619999999999</v>
      </c>
      <c r="P45" s="27" cm="1">
        <f t="array" ref="P45">IFERROR(INDEX($E$2:$R$30,ROW(L9),COLUMN(L9))+
INDEX($T$2:$AG$30,ROW(L9),COLUMN(L9))+
INDEX($AI$2:$AV$30,ROW(L9),COLUMN(L9)),"")</f>
        <v>967.35300000000007</v>
      </c>
      <c r="Q45" s="27" cm="1">
        <f t="array" ref="Q45">IFERROR(INDEX($E$2:$R$30,ROW(M9),COLUMN(M9))+
INDEX($T$2:$AG$30,ROW(M9),COLUMN(M9))+
INDEX($AI$2:$AV$30,ROW(M9),COLUMN(M9)),"")</f>
        <v>917.82899999999995</v>
      </c>
      <c r="R45" s="27" cm="1">
        <f t="array" ref="R45">IFERROR(INDEX($E$2:$R$30,ROW(N9),COLUMN(N9))+
INDEX($T$2:$AG$30,ROW(N9),COLUMN(N9))+
INDEX($AI$2:$AV$30,ROW(N9),COLUMN(N9)),"")</f>
        <v>1167.9100000000001</v>
      </c>
    </row>
    <row r="46" spans="5:18" x14ac:dyDescent="0.25">
      <c r="E46" s="27" cm="1">
        <f t="array" ref="E46">IFERROR(INDEX($E$2:$R$30,ROW(A10),COLUMN(A10))+
INDEX($T$2:$AG$30,ROW(A10),COLUMN(A10))+
INDEX($AI$2:$AV$30,ROW(A10),COLUMN(A10)),"")</f>
        <v>13.21</v>
      </c>
      <c r="F46" s="27" cm="1">
        <f t="array" ref="F46">IFERROR(INDEX($E$2:$R$30,ROW(B10),COLUMN(B10))+
INDEX($T$2:$AG$30,ROW(B10),COLUMN(B10))+
INDEX($AI$2:$AV$30,ROW(B10),COLUMN(B10)),"")</f>
        <v>60.921999999999997</v>
      </c>
      <c r="G46" s="27" cm="1">
        <f t="array" ref="G46">IFERROR(INDEX($E$2:$R$30,ROW(C10),COLUMN(C10))+
INDEX($T$2:$AG$30,ROW(C10),COLUMN(C10))+
INDEX($AI$2:$AV$30,ROW(C10),COLUMN(C10)),"")</f>
        <v>0</v>
      </c>
      <c r="H46" s="27" cm="1">
        <f t="array" ref="H46">IFERROR(INDEX($E$2:$R$30,ROW(D10),COLUMN(D10))+
INDEX($T$2:$AG$30,ROW(D10),COLUMN(D10))+
INDEX($AI$2:$AV$30,ROW(D10),COLUMN(D10)),"")</f>
        <v>471.161</v>
      </c>
      <c r="I46" s="27" cm="1">
        <f t="array" ref="I46">IFERROR(INDEX($E$2:$R$30,ROW(E10),COLUMN(E10))+
INDEX($T$2:$AG$30,ROW(E10),COLUMN(E10))+
INDEX($AI$2:$AV$30,ROW(E10),COLUMN(E10)),"")</f>
        <v>1236.1030000000001</v>
      </c>
      <c r="J46" s="27" cm="1">
        <f t="array" ref="J46">IFERROR(INDEX($E$2:$R$30,ROW(F10),COLUMN(F10))+
INDEX($T$2:$AG$30,ROW(F10),COLUMN(F10))+
INDEX($AI$2:$AV$30,ROW(F10),COLUMN(F10)),"")</f>
        <v>2761.74</v>
      </c>
      <c r="K46" s="27" cm="1">
        <f t="array" ref="K46">IFERROR(INDEX($E$2:$R$30,ROW(G10),COLUMN(G10))+
INDEX($T$2:$AG$30,ROW(G10),COLUMN(G10))+
INDEX($AI$2:$AV$30,ROW(G10),COLUMN(G10)),"")</f>
        <v>4015.5240000000003</v>
      </c>
      <c r="L46" s="27" cm="1">
        <f t="array" ref="L46">IFERROR(INDEX($E$2:$R$30,ROW(H10),COLUMN(H10))+
INDEX($T$2:$AG$30,ROW(H10),COLUMN(H10))+
INDEX($AI$2:$AV$30,ROW(H10),COLUMN(H10)),"")</f>
        <v>3633.9629999999997</v>
      </c>
      <c r="M46" s="27" cm="1">
        <f t="array" ref="M46">IFERROR(INDEX($E$2:$R$30,ROW(I10),COLUMN(I10))+
INDEX($T$2:$AG$30,ROW(I10),COLUMN(I10))+
INDEX($AI$2:$AV$30,ROW(I10),COLUMN(I10)),"")</f>
        <v>3128.0320000000002</v>
      </c>
      <c r="N46" s="27" cm="1">
        <f t="array" ref="N46">IFERROR(INDEX($E$2:$R$30,ROW(J10),COLUMN(J10))+
INDEX($T$2:$AG$30,ROW(J10),COLUMN(J10))+
INDEX($AI$2:$AV$30,ROW(J10),COLUMN(J10)),"")</f>
        <v>2369.9110000000001</v>
      </c>
      <c r="O46" s="27" cm="1">
        <f t="array" ref="O46">IFERROR(INDEX($E$2:$R$30,ROW(K10),COLUMN(K10))+
INDEX($T$2:$AG$30,ROW(K10),COLUMN(K10))+
INDEX($AI$2:$AV$30,ROW(K10),COLUMN(K10)),"")</f>
        <v>1809.1220000000001</v>
      </c>
      <c r="P46" s="27" cm="1">
        <f t="array" ref="P46">IFERROR(INDEX($E$2:$R$30,ROW(L10),COLUMN(L10))+
INDEX($T$2:$AG$30,ROW(L10),COLUMN(L10))+
INDEX($AI$2:$AV$30,ROW(L10),COLUMN(L10)),"")</f>
        <v>1486.5510000000002</v>
      </c>
      <c r="Q46" s="27" cm="1">
        <f t="array" ref="Q46">IFERROR(INDEX($E$2:$R$30,ROW(M10),COLUMN(M10))+
INDEX($T$2:$AG$30,ROW(M10),COLUMN(M10))+
INDEX($AI$2:$AV$30,ROW(M10),COLUMN(M10)),"")</f>
        <v>1310.2629999999999</v>
      </c>
      <c r="R46" s="27" cm="1">
        <f t="array" ref="R46">IFERROR(INDEX($E$2:$R$30,ROW(N10),COLUMN(N10))+
INDEX($T$2:$AG$30,ROW(N10),COLUMN(N10))+
INDEX($AI$2:$AV$30,ROW(N10),COLUMN(N10)),"")</f>
        <v>1468.09</v>
      </c>
    </row>
    <row r="47" spans="5:18" x14ac:dyDescent="0.25">
      <c r="E47" s="27" cm="1">
        <f t="array" ref="E47">IFERROR(INDEX($E$2:$R$30,ROW(A11),COLUMN(A11))+
INDEX($T$2:$AG$30,ROW(A11),COLUMN(A11))+
INDEX($AI$2:$AV$30,ROW(A11),COLUMN(A11)),"")</f>
        <v>13.13</v>
      </c>
      <c r="F47" s="27" cm="1">
        <f t="array" ref="F47">IFERROR(INDEX($E$2:$R$30,ROW(B11),COLUMN(B11))+
INDEX($T$2:$AG$30,ROW(B11),COLUMN(B11))+
INDEX($AI$2:$AV$30,ROW(B11),COLUMN(B11)),"")</f>
        <v>26.105999999999998</v>
      </c>
      <c r="G47" s="27" cm="1">
        <f t="array" ref="G47">IFERROR(INDEX($E$2:$R$30,ROW(C11),COLUMN(C11))+
INDEX($T$2:$AG$30,ROW(C11),COLUMN(C11))+
INDEX($AI$2:$AV$30,ROW(C11),COLUMN(C11)),"")</f>
        <v>0</v>
      </c>
      <c r="H47" s="27" cm="1">
        <f t="array" ref="H47">IFERROR(INDEX($E$2:$R$30,ROW(D11),COLUMN(D11))+
INDEX($T$2:$AG$30,ROW(D11),COLUMN(D11))+
INDEX($AI$2:$AV$30,ROW(D11),COLUMN(D11)),"")</f>
        <v>98.551000000000002</v>
      </c>
      <c r="I47" s="27" cm="1">
        <f t="array" ref="I47">IFERROR(INDEX($E$2:$R$30,ROW(E11),COLUMN(E11))+
INDEX($T$2:$AG$30,ROW(E11),COLUMN(E11))+
INDEX($AI$2:$AV$30,ROW(E11),COLUMN(E11)),"")</f>
        <v>169.12599999999998</v>
      </c>
      <c r="J47" s="27" cm="1">
        <f t="array" ref="J47">IFERROR(INDEX($E$2:$R$30,ROW(F11),COLUMN(F11))+
INDEX($T$2:$AG$30,ROW(F11),COLUMN(F11))+
INDEX($AI$2:$AV$30,ROW(F11),COLUMN(F11)),"")</f>
        <v>270.18900000000002</v>
      </c>
      <c r="K47" s="27" cm="1">
        <f t="array" ref="K47">IFERROR(INDEX($E$2:$R$30,ROW(G11),COLUMN(G11))+
INDEX($T$2:$AG$30,ROW(G11),COLUMN(G11))+
INDEX($AI$2:$AV$30,ROW(G11),COLUMN(G11)),"")</f>
        <v>305.24</v>
      </c>
      <c r="L47" s="27" cm="1">
        <f t="array" ref="L47">IFERROR(INDEX($E$2:$R$30,ROW(H11),COLUMN(H11))+
INDEX($T$2:$AG$30,ROW(H11),COLUMN(H11))+
INDEX($AI$2:$AV$30,ROW(H11),COLUMN(H11)),"")</f>
        <v>260.51599999999996</v>
      </c>
      <c r="M47" s="27" cm="1">
        <f t="array" ref="M47">IFERROR(INDEX($E$2:$R$30,ROW(I11),COLUMN(I11))+
INDEX($T$2:$AG$30,ROW(I11),COLUMN(I11))+
INDEX($AI$2:$AV$30,ROW(I11),COLUMN(I11)),"")</f>
        <v>212.23</v>
      </c>
      <c r="N47" s="27" cm="1">
        <f t="array" ref="N47">IFERROR(INDEX($E$2:$R$30,ROW(J11),COLUMN(J11))+
INDEX($T$2:$AG$30,ROW(J11),COLUMN(J11))+
INDEX($AI$2:$AV$30,ROW(J11),COLUMN(J11)),"")</f>
        <v>159.01300000000001</v>
      </c>
      <c r="O47" s="27" cm="1">
        <f t="array" ref="O47">IFERROR(INDEX($E$2:$R$30,ROW(K11),COLUMN(K11))+
INDEX($T$2:$AG$30,ROW(K11),COLUMN(K11))+
INDEX($AI$2:$AV$30,ROW(K11),COLUMN(K11)),"")</f>
        <v>128.29</v>
      </c>
      <c r="P47" s="27" cm="1">
        <f t="array" ref="P47">IFERROR(INDEX($E$2:$R$30,ROW(L11),COLUMN(L11))+
INDEX($T$2:$AG$30,ROW(L11),COLUMN(L11))+
INDEX($AI$2:$AV$30,ROW(L11),COLUMN(L11)),"")</f>
        <v>107.624</v>
      </c>
      <c r="Q47" s="27" cm="1">
        <f t="array" ref="Q47">IFERROR(INDEX($E$2:$R$30,ROW(M11),COLUMN(M11))+
INDEX($T$2:$AG$30,ROW(M11),COLUMN(M11))+
INDEX($AI$2:$AV$30,ROW(M11),COLUMN(M11)),"")</f>
        <v>96.477000000000004</v>
      </c>
      <c r="R47" s="27" cm="1">
        <f t="array" ref="R47">IFERROR(INDEX($E$2:$R$30,ROW(N11),COLUMN(N11))+
INDEX($T$2:$AG$30,ROW(N11),COLUMN(N11))+
INDEX($AI$2:$AV$30,ROW(N11),COLUMN(N11)),"")</f>
        <v>123.946</v>
      </c>
    </row>
    <row r="48" spans="5:18" x14ac:dyDescent="0.25">
      <c r="E48" s="27" cm="1">
        <f t="array" ref="E48">IFERROR(INDEX($E$2:$R$30,ROW(A12),COLUMN(A12))+
INDEX($T$2:$AG$30,ROW(A12),COLUMN(A12))+
INDEX($AI$2:$AV$30,ROW(A12),COLUMN(A12)),"")</f>
        <v>97.037000000000006</v>
      </c>
      <c r="F48" s="27" cm="1">
        <f t="array" ref="F48">IFERROR(INDEX($E$2:$R$30,ROW(B12),COLUMN(B12))+
INDEX($T$2:$AG$30,ROW(B12),COLUMN(B12))+
INDEX($AI$2:$AV$30,ROW(B12),COLUMN(B12)),"")</f>
        <v>255.035</v>
      </c>
      <c r="G48" s="27" cm="1">
        <f t="array" ref="G48">IFERROR(INDEX($E$2:$R$30,ROW(C12),COLUMN(C12))+
INDEX($T$2:$AG$30,ROW(C12),COLUMN(C12))+
INDEX($AI$2:$AV$30,ROW(C12),COLUMN(C12)),"")</f>
        <v>0</v>
      </c>
      <c r="H48" s="27" cm="1">
        <f t="array" ref="H48">IFERROR(INDEX($E$2:$R$30,ROW(D12),COLUMN(D12))+
INDEX($T$2:$AG$30,ROW(D12),COLUMN(D12))+
INDEX($AI$2:$AV$30,ROW(D12),COLUMN(D12)),"")</f>
        <v>570.78399999999999</v>
      </c>
      <c r="I48" s="27" cm="1">
        <f t="array" ref="I48">IFERROR(INDEX($E$2:$R$30,ROW(E12),COLUMN(E12))+
INDEX($T$2:$AG$30,ROW(E12),COLUMN(E12))+
INDEX($AI$2:$AV$30,ROW(E12),COLUMN(E12)),"")</f>
        <v>1553.5639999999999</v>
      </c>
      <c r="J48" s="27" cm="1">
        <f t="array" ref="J48">IFERROR(INDEX($E$2:$R$30,ROW(F12),COLUMN(F12))+
INDEX($T$2:$AG$30,ROW(F12),COLUMN(F12))+
INDEX($AI$2:$AV$30,ROW(F12),COLUMN(F12)),"")</f>
        <v>1533.7939999999999</v>
      </c>
      <c r="K48" s="27" cm="1">
        <f t="array" ref="K48">IFERROR(INDEX($E$2:$R$30,ROW(G12),COLUMN(G12))+
INDEX($T$2:$AG$30,ROW(G12),COLUMN(G12))+
INDEX($AI$2:$AV$30,ROW(G12),COLUMN(G12)),"")</f>
        <v>2644.8670000000002</v>
      </c>
      <c r="L48" s="27" cm="1">
        <f t="array" ref="L48">IFERROR(INDEX($E$2:$R$30,ROW(H12),COLUMN(H12))+
INDEX($T$2:$AG$30,ROW(H12),COLUMN(H12))+
INDEX($AI$2:$AV$30,ROW(H12),COLUMN(H12)),"")</f>
        <v>1215.8019999999999</v>
      </c>
      <c r="M48" s="27" cm="1">
        <f t="array" ref="M48">IFERROR(INDEX($E$2:$R$30,ROW(I12),COLUMN(I12))+
INDEX($T$2:$AG$30,ROW(I12),COLUMN(I12))+
INDEX($AI$2:$AV$30,ROW(I12),COLUMN(I12)),"")</f>
        <v>1326.854</v>
      </c>
      <c r="N48" s="27" cm="1">
        <f t="array" ref="N48">IFERROR(INDEX($E$2:$R$30,ROW(J12),COLUMN(J12))+
INDEX($T$2:$AG$30,ROW(J12),COLUMN(J12))+
INDEX($AI$2:$AV$30,ROW(J12),COLUMN(J12)),"")</f>
        <v>1258.059</v>
      </c>
      <c r="O48" s="27" cm="1">
        <f t="array" ref="O48">IFERROR(INDEX($E$2:$R$30,ROW(K12),COLUMN(K12))+
INDEX($T$2:$AG$30,ROW(K12),COLUMN(K12))+
INDEX($AI$2:$AV$30,ROW(K12),COLUMN(K12)),"")</f>
        <v>191.34700000000001</v>
      </c>
      <c r="P48" s="27" cm="1">
        <f t="array" ref="P48">IFERROR(INDEX($E$2:$R$30,ROW(L12),COLUMN(L12))+
INDEX($T$2:$AG$30,ROW(L12),COLUMN(L12))+
INDEX($AI$2:$AV$30,ROW(L12),COLUMN(L12)),"")</f>
        <v>588.33199999999999</v>
      </c>
      <c r="Q48" s="27" cm="1">
        <f t="array" ref="Q48">IFERROR(INDEX($E$2:$R$30,ROW(M12),COLUMN(M12))+
INDEX($T$2:$AG$30,ROW(M12),COLUMN(M12))+
INDEX($AI$2:$AV$30,ROW(M12),COLUMN(M12)),"")</f>
        <v>39.07</v>
      </c>
      <c r="R48" s="27" cm="1">
        <f t="array" ref="R48">IFERROR(INDEX($E$2:$R$30,ROW(N12),COLUMN(N12))+
INDEX($T$2:$AG$30,ROW(N12),COLUMN(N12))+
INDEX($AI$2:$AV$30,ROW(N12),COLUMN(N12)),"")</f>
        <v>64.936999999999998</v>
      </c>
    </row>
    <row r="49" spans="5:18" x14ac:dyDescent="0.25">
      <c r="E49" s="27" cm="1">
        <f t="array" ref="E49">IFERROR(INDEX($E$2:$R$30,ROW(A13),COLUMN(A13))+
INDEX($T$2:$AG$30,ROW(A13),COLUMN(A13))+
INDEX($AI$2:$AV$30,ROW(A13),COLUMN(A13)),"")</f>
        <v>0</v>
      </c>
      <c r="F49" s="27" cm="1">
        <f t="array" ref="F49">IFERROR(INDEX($E$2:$R$30,ROW(B13),COLUMN(B13))+
INDEX($T$2:$AG$30,ROW(B13),COLUMN(B13))+
INDEX($AI$2:$AV$30,ROW(B13),COLUMN(B13)),"")</f>
        <v>1.304</v>
      </c>
      <c r="G49" s="27" cm="1">
        <f t="array" ref="G49">IFERROR(INDEX($E$2:$R$30,ROW(C13),COLUMN(C13))+
INDEX($T$2:$AG$30,ROW(C13),COLUMN(C13))+
INDEX($AI$2:$AV$30,ROW(C13),COLUMN(C13)),"")</f>
        <v>0</v>
      </c>
      <c r="H49" s="27" cm="1">
        <f t="array" ref="H49">IFERROR(INDEX($E$2:$R$30,ROW(D13),COLUMN(D13))+
INDEX($T$2:$AG$30,ROW(D13),COLUMN(D13))+
INDEX($AI$2:$AV$30,ROW(D13),COLUMN(D13)),"")</f>
        <v>5.5829999999999993</v>
      </c>
      <c r="I49" s="27" cm="1">
        <f t="array" ref="I49">IFERROR(INDEX($E$2:$R$30,ROW(E13),COLUMN(E13))+
INDEX($T$2:$AG$30,ROW(E13),COLUMN(E13))+
INDEX($AI$2:$AV$30,ROW(E13),COLUMN(E13)),"")</f>
        <v>33.005000000000003</v>
      </c>
      <c r="J49" s="27" cm="1">
        <f t="array" ref="J49">IFERROR(INDEX($E$2:$R$30,ROW(F13),COLUMN(F13))+
INDEX($T$2:$AG$30,ROW(F13),COLUMN(F13))+
INDEX($AI$2:$AV$30,ROW(F13),COLUMN(F13)),"")</f>
        <v>201.03200000000001</v>
      </c>
      <c r="K49" s="27" cm="1">
        <f t="array" ref="K49">IFERROR(INDEX($E$2:$R$30,ROW(G13),COLUMN(G13))+
INDEX($T$2:$AG$30,ROW(G13),COLUMN(G13))+
INDEX($AI$2:$AV$30,ROW(G13),COLUMN(G13)),"")</f>
        <v>724.8309999999999</v>
      </c>
      <c r="L49" s="27" cm="1">
        <f t="array" ref="L49">IFERROR(INDEX($E$2:$R$30,ROW(H13),COLUMN(H13))+
INDEX($T$2:$AG$30,ROW(H13),COLUMN(H13))+
INDEX($AI$2:$AV$30,ROW(H13),COLUMN(H13)),"")</f>
        <v>1279.671</v>
      </c>
      <c r="M49" s="27" cm="1">
        <f t="array" ref="M49">IFERROR(INDEX($E$2:$R$30,ROW(I13),COLUMN(I13))+
INDEX($T$2:$AG$30,ROW(I13),COLUMN(I13))+
INDEX($AI$2:$AV$30,ROW(I13),COLUMN(I13)),"")</f>
        <v>1961.1089999999999</v>
      </c>
      <c r="N49" s="27" cm="1">
        <f t="array" ref="N49">IFERROR(INDEX($E$2:$R$30,ROW(J13),COLUMN(J13))+
INDEX($T$2:$AG$30,ROW(J13),COLUMN(J13))+
INDEX($AI$2:$AV$30,ROW(J13),COLUMN(J13)),"")</f>
        <v>2322.2380000000003</v>
      </c>
      <c r="O49" s="27" cm="1">
        <f t="array" ref="O49">IFERROR(INDEX($E$2:$R$30,ROW(K13),COLUMN(K13))+
INDEX($T$2:$AG$30,ROW(K13),COLUMN(K13))+
INDEX($AI$2:$AV$30,ROW(K13),COLUMN(K13)),"")</f>
        <v>2594.2269999999999</v>
      </c>
      <c r="P49" s="27" cm="1">
        <f t="array" ref="P49">IFERROR(INDEX($E$2:$R$30,ROW(L13),COLUMN(L13))+
INDEX($T$2:$AG$30,ROW(L13),COLUMN(L13))+
INDEX($AI$2:$AV$30,ROW(L13),COLUMN(L13)),"")</f>
        <v>2810.4140000000002</v>
      </c>
      <c r="Q49" s="27" cm="1">
        <f t="array" ref="Q49">IFERROR(INDEX($E$2:$R$30,ROW(M13),COLUMN(M13))+
INDEX($T$2:$AG$30,ROW(M13),COLUMN(M13))+
INDEX($AI$2:$AV$30,ROW(M13),COLUMN(M13)),"")</f>
        <v>2863.8539999999998</v>
      </c>
      <c r="R49" s="27" cm="1">
        <f t="array" ref="R49">IFERROR(INDEX($E$2:$R$30,ROW(N13),COLUMN(N13))+
INDEX($T$2:$AG$30,ROW(N13),COLUMN(N13))+
INDEX($AI$2:$AV$30,ROW(N13),COLUMN(N13)),"")</f>
        <v>2725.2190000000001</v>
      </c>
    </row>
    <row r="50" spans="5:18" x14ac:dyDescent="0.25">
      <c r="E50" s="27" cm="1">
        <f t="array" ref="E50">IFERROR(INDEX($E$2:$R$30,ROW(A14),COLUMN(A14))+
INDEX($T$2:$AG$30,ROW(A14),COLUMN(A14))+
INDEX($AI$2:$AV$30,ROW(A14),COLUMN(A14)),"")</f>
        <v>2.9089999999999998</v>
      </c>
      <c r="F50" s="27" cm="1">
        <f t="array" ref="F50">IFERROR(INDEX($E$2:$R$30,ROW(B14),COLUMN(B14))+
INDEX($T$2:$AG$30,ROW(B14),COLUMN(B14))+
INDEX($AI$2:$AV$30,ROW(B14),COLUMN(B14)),"")</f>
        <v>1.0629999999999999</v>
      </c>
      <c r="G50" s="27" cm="1">
        <f t="array" ref="G50">IFERROR(INDEX($E$2:$R$30,ROW(C14),COLUMN(C14))+
INDEX($T$2:$AG$30,ROW(C14),COLUMN(C14))+
INDEX($AI$2:$AV$30,ROW(C14),COLUMN(C14)),"")</f>
        <v>0</v>
      </c>
      <c r="H50" s="27" cm="1">
        <f t="array" ref="H50">IFERROR(INDEX($E$2:$R$30,ROW(D14),COLUMN(D14))+
INDEX($T$2:$AG$30,ROW(D14),COLUMN(D14))+
INDEX($AI$2:$AV$30,ROW(D14),COLUMN(D14)),"")</f>
        <v>9.5960000000000001</v>
      </c>
      <c r="I50" s="27" cm="1">
        <f t="array" ref="I50">IFERROR(INDEX($E$2:$R$30,ROW(E14),COLUMN(E14))+
INDEX($T$2:$AG$30,ROW(E14),COLUMN(E14))+
INDEX($AI$2:$AV$30,ROW(E14),COLUMN(E14)),"")</f>
        <v>35.084000000000003</v>
      </c>
      <c r="J50" s="27" cm="1">
        <f t="array" ref="J50">IFERROR(INDEX($E$2:$R$30,ROW(F14),COLUMN(F14))+
INDEX($T$2:$AG$30,ROW(F14),COLUMN(F14))+
INDEX($AI$2:$AV$30,ROW(F14),COLUMN(F14)),"")</f>
        <v>130.41800000000001</v>
      </c>
      <c r="K50" s="27" cm="1">
        <f t="array" ref="K50">IFERROR(INDEX($E$2:$R$30,ROW(G14),COLUMN(G14))+
INDEX($T$2:$AG$30,ROW(G14),COLUMN(G14))+
INDEX($AI$2:$AV$30,ROW(G14),COLUMN(G14)),"")</f>
        <v>340.67599999999999</v>
      </c>
      <c r="L50" s="27" cm="1">
        <f t="array" ref="L50">IFERROR(INDEX($E$2:$R$30,ROW(H14),COLUMN(H14))+
INDEX($T$2:$AG$30,ROW(H14),COLUMN(H14))+
INDEX($AI$2:$AV$30,ROW(H14),COLUMN(H14)),"")</f>
        <v>506.04400000000004</v>
      </c>
      <c r="M50" s="27" cm="1">
        <f t="array" ref="M50">IFERROR(INDEX($E$2:$R$30,ROW(I14),COLUMN(I14))+
INDEX($T$2:$AG$30,ROW(I14),COLUMN(I14))+
INDEX($AI$2:$AV$30,ROW(I14),COLUMN(I14)),"")</f>
        <v>676.31899999999996</v>
      </c>
      <c r="N50" s="27" cm="1">
        <f t="array" ref="N50">IFERROR(INDEX($E$2:$R$30,ROW(J14),COLUMN(J14))+
INDEX($T$2:$AG$30,ROW(J14),COLUMN(J14))+
INDEX($AI$2:$AV$30,ROW(J14),COLUMN(J14)),"")</f>
        <v>747.40699999999993</v>
      </c>
      <c r="O50" s="27" cm="1">
        <f t="array" ref="O50">IFERROR(INDEX($E$2:$R$30,ROW(K14),COLUMN(K14))+
INDEX($T$2:$AG$30,ROW(K14),COLUMN(K14))+
INDEX($AI$2:$AV$30,ROW(K14),COLUMN(K14)),"")</f>
        <v>761.12199999999996</v>
      </c>
      <c r="P50" s="27" cm="1">
        <f t="array" ref="P50">IFERROR(INDEX($E$2:$R$30,ROW(L14),COLUMN(L14))+
INDEX($T$2:$AG$30,ROW(L14),COLUMN(L14))+
INDEX($AI$2:$AV$30,ROW(L14),COLUMN(L14)),"")</f>
        <v>754.38</v>
      </c>
      <c r="Q50" s="27" cm="1">
        <f t="array" ref="Q50">IFERROR(INDEX($E$2:$R$30,ROW(M14),COLUMN(M14))+
INDEX($T$2:$AG$30,ROW(M14),COLUMN(M14))+
INDEX($AI$2:$AV$30,ROW(M14),COLUMN(M14)),"")</f>
        <v>774.28</v>
      </c>
      <c r="R50" s="27" cm="1">
        <f t="array" ref="R50">IFERROR(INDEX($E$2:$R$30,ROW(N14),COLUMN(N14))+
INDEX($T$2:$AG$30,ROW(N14),COLUMN(N14))+
INDEX($AI$2:$AV$30,ROW(N14),COLUMN(N14)),"")</f>
        <v>840.85300000000007</v>
      </c>
    </row>
    <row r="51" spans="5:18" x14ac:dyDescent="0.25">
      <c r="E51" s="27" cm="1">
        <f t="array" ref="E51">IFERROR(INDEX($E$2:$R$30,ROW(A15),COLUMN(A15))+
INDEX($T$2:$AG$30,ROW(A15),COLUMN(A15))+
INDEX($AI$2:$AV$30,ROW(A15),COLUMN(A15)),"")</f>
        <v>5.4539999999999997</v>
      </c>
      <c r="F51" s="27" cm="1">
        <f t="array" ref="F51">IFERROR(INDEX($E$2:$R$30,ROW(B15),COLUMN(B15))+
INDEX($T$2:$AG$30,ROW(B15),COLUMN(B15))+
INDEX($AI$2:$AV$30,ROW(B15),COLUMN(B15)),"")</f>
        <v>3.1129999999999995</v>
      </c>
      <c r="G51" s="27" cm="1">
        <f t="array" ref="G51">IFERROR(INDEX($E$2:$R$30,ROW(C15),COLUMN(C15))+
INDEX($T$2:$AG$30,ROW(C15),COLUMN(C15))+
INDEX($AI$2:$AV$30,ROW(C15),COLUMN(C15)),"")</f>
        <v>0</v>
      </c>
      <c r="H51" s="27" cm="1">
        <f t="array" ref="H51">IFERROR(INDEX($E$2:$R$30,ROW(D15),COLUMN(D15))+
INDEX($T$2:$AG$30,ROW(D15),COLUMN(D15))+
INDEX($AI$2:$AV$30,ROW(D15),COLUMN(D15)),"")</f>
        <v>18.069000000000003</v>
      </c>
      <c r="I51" s="27" cm="1">
        <f t="array" ref="I51">IFERROR(INDEX($E$2:$R$30,ROW(E15),COLUMN(E15))+
INDEX($T$2:$AG$30,ROW(E15),COLUMN(E15))+
INDEX($AI$2:$AV$30,ROW(E15),COLUMN(E15)),"")</f>
        <v>72.881</v>
      </c>
      <c r="J51" s="27" cm="1">
        <f t="array" ref="J51">IFERROR(INDEX($E$2:$R$30,ROW(F15),COLUMN(F15))+
INDEX($T$2:$AG$30,ROW(F15),COLUMN(F15))+
INDEX($AI$2:$AV$30,ROW(F15),COLUMN(F15)),"")</f>
        <v>310.90899999999999</v>
      </c>
      <c r="K51" s="27" cm="1">
        <f t="array" ref="K51">IFERROR(INDEX($E$2:$R$30,ROW(G15),COLUMN(G15))+
INDEX($T$2:$AG$30,ROW(G15),COLUMN(G15))+
INDEX($AI$2:$AV$30,ROW(G15),COLUMN(G15)),"")</f>
        <v>1013.9190000000001</v>
      </c>
      <c r="L51" s="27" cm="1">
        <f t="array" ref="L51">IFERROR(INDEX($E$2:$R$30,ROW(H15),COLUMN(H15))+
INDEX($T$2:$AG$30,ROW(H15),COLUMN(H15))+
INDEX($AI$2:$AV$30,ROW(H15),COLUMN(H15)),"")</f>
        <v>1836.18</v>
      </c>
      <c r="M51" s="27" cm="1">
        <f t="array" ref="M51">IFERROR(INDEX($E$2:$R$30,ROW(I15),COLUMN(I15))+
INDEX($T$2:$AG$30,ROW(I15),COLUMN(I15))+
INDEX($AI$2:$AV$30,ROW(I15),COLUMN(I15)),"")</f>
        <v>2792.2960000000003</v>
      </c>
      <c r="N51" s="27" cm="1">
        <f t="array" ref="N51">IFERROR(INDEX($E$2:$R$30,ROW(J15),COLUMN(J15))+
INDEX($T$2:$AG$30,ROW(J15),COLUMN(J15))+
INDEX($AI$2:$AV$30,ROW(J15),COLUMN(J15)),"")</f>
        <v>3296</v>
      </c>
      <c r="O51" s="27" cm="1">
        <f t="array" ref="O51">IFERROR(INDEX($E$2:$R$30,ROW(K15),COLUMN(K15))+
INDEX($T$2:$AG$30,ROW(K15),COLUMN(K15))+
INDEX($AI$2:$AV$30,ROW(K15),COLUMN(K15)),"")</f>
        <v>3648.6129999999998</v>
      </c>
      <c r="P51" s="27" cm="1">
        <f t="array" ref="P51">IFERROR(INDEX($E$2:$R$30,ROW(L15),COLUMN(L15))+
INDEX($T$2:$AG$30,ROW(L15),COLUMN(L15))+
INDEX($AI$2:$AV$30,ROW(L15),COLUMN(L15)),"")</f>
        <v>4068.1990000000001</v>
      </c>
      <c r="Q51" s="27" cm="1">
        <f t="array" ref="Q51">IFERROR(INDEX($E$2:$R$30,ROW(M15),COLUMN(M15))+
INDEX($T$2:$AG$30,ROW(M15),COLUMN(M15))+
INDEX($AI$2:$AV$30,ROW(M15),COLUMN(M15)),"")</f>
        <v>4507.3880000000008</v>
      </c>
      <c r="R51" s="27" cm="1">
        <f t="array" ref="R51">IFERROR(INDEX($E$2:$R$30,ROW(N15),COLUMN(N15))+
INDEX($T$2:$AG$30,ROW(N15),COLUMN(N15))+
INDEX($AI$2:$AV$30,ROW(N15),COLUMN(N15)),"")</f>
        <v>6136.5569999999998</v>
      </c>
    </row>
    <row r="52" spans="5:18" x14ac:dyDescent="0.25">
      <c r="E52" s="27" cm="1">
        <f t="array" ref="E52">IFERROR(INDEX($E$2:$R$30,ROW(A16),COLUMN(A16))+
INDEX($T$2:$AG$30,ROW(A16),COLUMN(A16))+
INDEX($AI$2:$AV$30,ROW(A16),COLUMN(A16)),"")</f>
        <v>8.35</v>
      </c>
      <c r="F52" s="27" cm="1">
        <f t="array" ref="F52">IFERROR(INDEX($E$2:$R$30,ROW(B16),COLUMN(B16))+
INDEX($T$2:$AG$30,ROW(B16),COLUMN(B16))+
INDEX($AI$2:$AV$30,ROW(B16),COLUMN(B16)),"")</f>
        <v>53.268999999999998</v>
      </c>
      <c r="G52" s="27" cm="1">
        <f t="array" ref="G52">IFERROR(INDEX($E$2:$R$30,ROW(C16),COLUMN(C16))+
INDEX($T$2:$AG$30,ROW(C16),COLUMN(C16))+
INDEX($AI$2:$AV$30,ROW(C16),COLUMN(C16)),"")</f>
        <v>0</v>
      </c>
      <c r="H52" s="27" cm="1">
        <f t="array" ref="H52">IFERROR(INDEX($E$2:$R$30,ROW(D16),COLUMN(D16))+
INDEX($T$2:$AG$30,ROW(D16),COLUMN(D16))+
INDEX($AI$2:$AV$30,ROW(D16),COLUMN(D16)),"")</f>
        <v>193.52600000000001</v>
      </c>
      <c r="I52" s="27" cm="1">
        <f t="array" ref="I52">IFERROR(INDEX($E$2:$R$30,ROW(E16),COLUMN(E16))+
INDEX($T$2:$AG$30,ROW(E16),COLUMN(E16))+
INDEX($AI$2:$AV$30,ROW(E16),COLUMN(E16)),"")</f>
        <v>230.58599999999998</v>
      </c>
      <c r="J52" s="27" cm="1">
        <f t="array" ref="J52">IFERROR(INDEX($E$2:$R$30,ROW(F16),COLUMN(F16))+
INDEX($T$2:$AG$30,ROW(F16),COLUMN(F16))+
INDEX($AI$2:$AV$30,ROW(F16),COLUMN(F16)),"")</f>
        <v>295.95100000000002</v>
      </c>
      <c r="K52" s="27" cm="1">
        <f t="array" ref="K52">IFERROR(INDEX($E$2:$R$30,ROW(G16),COLUMN(G16))+
INDEX($T$2:$AG$30,ROW(G16),COLUMN(G16))+
INDEX($AI$2:$AV$30,ROW(G16),COLUMN(G16)),"")</f>
        <v>765.41199999999992</v>
      </c>
      <c r="L52" s="27" cm="1">
        <f t="array" ref="L52">IFERROR(INDEX($E$2:$R$30,ROW(H16),COLUMN(H16))+
INDEX($T$2:$AG$30,ROW(H16),COLUMN(H16))+
INDEX($AI$2:$AV$30,ROW(H16),COLUMN(H16)),"")</f>
        <v>676.9670000000001</v>
      </c>
      <c r="M52" s="27" cm="1">
        <f t="array" ref="M52">IFERROR(INDEX($E$2:$R$30,ROW(I16),COLUMN(I16))+
INDEX($T$2:$AG$30,ROW(I16),COLUMN(I16))+
INDEX($AI$2:$AV$30,ROW(I16),COLUMN(I16)),"")</f>
        <v>927.55200000000002</v>
      </c>
      <c r="N52" s="27" cm="1">
        <f t="array" ref="N52">IFERROR(INDEX($E$2:$R$30,ROW(J16),COLUMN(J16))+
INDEX($T$2:$AG$30,ROW(J16),COLUMN(J16))+
INDEX($AI$2:$AV$30,ROW(J16),COLUMN(J16)),"")</f>
        <v>925.50100000000009</v>
      </c>
      <c r="O52" s="27" cm="1">
        <f t="array" ref="O52">IFERROR(INDEX($E$2:$R$30,ROW(K16),COLUMN(K16))+
INDEX($T$2:$AG$30,ROW(K16),COLUMN(K16))+
INDEX($AI$2:$AV$30,ROW(K16),COLUMN(K16)),"")</f>
        <v>1022.9</v>
      </c>
      <c r="P52" s="27" cm="1">
        <f t="array" ref="P52">IFERROR(INDEX($E$2:$R$30,ROW(L16),COLUMN(L16))+
INDEX($T$2:$AG$30,ROW(L16),COLUMN(L16))+
INDEX($AI$2:$AV$30,ROW(L16),COLUMN(L16)),"")</f>
        <v>1209.5050000000001</v>
      </c>
      <c r="Q52" s="27" cm="1">
        <f t="array" ref="Q52">IFERROR(INDEX($E$2:$R$30,ROW(M16),COLUMN(M16))+
INDEX($T$2:$AG$30,ROW(M16),COLUMN(M16))+
INDEX($AI$2:$AV$30,ROW(M16),COLUMN(M16)),"")</f>
        <v>1275.3900000000001</v>
      </c>
      <c r="R52" s="27" cm="1">
        <f t="array" ref="R52">IFERROR(INDEX($E$2:$R$30,ROW(N16),COLUMN(N16))+
INDEX($T$2:$AG$30,ROW(N16),COLUMN(N16))+
INDEX($AI$2:$AV$30,ROW(N16),COLUMN(N16)),"")</f>
        <v>1542.9170000000001</v>
      </c>
    </row>
    <row r="53" spans="5:18" x14ac:dyDescent="0.25">
      <c r="E53" s="27" cm="1">
        <f t="array" ref="E53">IFERROR(INDEX($E$2:$R$30,ROW(A17),COLUMN(A17))+
INDEX($T$2:$AG$30,ROW(A17),COLUMN(A17))+
INDEX($AI$2:$AV$30,ROW(A17),COLUMN(A17)),"")</f>
        <v>2.7530000000000001</v>
      </c>
      <c r="F53" s="27" cm="1">
        <f t="array" ref="F53">IFERROR(INDEX($E$2:$R$30,ROW(B17),COLUMN(B17))+
INDEX($T$2:$AG$30,ROW(B17),COLUMN(B17))+
INDEX($AI$2:$AV$30,ROW(B17),COLUMN(B17)),"")</f>
        <v>1.55</v>
      </c>
      <c r="G53" s="27" cm="1">
        <f t="array" ref="G53">IFERROR(INDEX($E$2:$R$30,ROW(C17),COLUMN(C17))+
INDEX($T$2:$AG$30,ROW(C17),COLUMN(C17))+
INDEX($AI$2:$AV$30,ROW(C17),COLUMN(C17)),"")</f>
        <v>0</v>
      </c>
      <c r="H53" s="27" cm="1">
        <f t="array" ref="H53">IFERROR(INDEX($E$2:$R$30,ROW(D17),COLUMN(D17))+
INDEX($T$2:$AG$30,ROW(D17),COLUMN(D17))+
INDEX($AI$2:$AV$30,ROW(D17),COLUMN(D17)),"")</f>
        <v>5.7249999999999996</v>
      </c>
      <c r="I53" s="27" cm="1">
        <f t="array" ref="I53">IFERROR(INDEX($E$2:$R$30,ROW(E17),COLUMN(E17))+
INDEX($T$2:$AG$30,ROW(E17),COLUMN(E17))+
INDEX($AI$2:$AV$30,ROW(E17),COLUMN(E17)),"")</f>
        <v>27.117999999999999</v>
      </c>
      <c r="J53" s="27" cm="1">
        <f t="array" ref="J53">IFERROR(INDEX($E$2:$R$30,ROW(F17),COLUMN(F17))+
INDEX($T$2:$AG$30,ROW(F17),COLUMN(F17))+
INDEX($AI$2:$AV$30,ROW(F17),COLUMN(F17)),"")</f>
        <v>127.09200000000001</v>
      </c>
      <c r="K53" s="27" cm="1">
        <f t="array" ref="K53">IFERROR(INDEX($E$2:$R$30,ROW(G17),COLUMN(G17))+
INDEX($T$2:$AG$30,ROW(G17),COLUMN(G17))+
INDEX($AI$2:$AV$30,ROW(G17),COLUMN(G17)),"")</f>
        <v>410.88</v>
      </c>
      <c r="L53" s="27" cm="1">
        <f t="array" ref="L53">IFERROR(INDEX($E$2:$R$30,ROW(H17),COLUMN(H17))+
INDEX($T$2:$AG$30,ROW(H17),COLUMN(H17))+
INDEX($AI$2:$AV$30,ROW(H17),COLUMN(H17)),"")</f>
        <v>735.05399999999997</v>
      </c>
      <c r="M53" s="27" cm="1">
        <f t="array" ref="M53">IFERROR(INDEX($E$2:$R$30,ROW(I17),COLUMN(I17))+
INDEX($T$2:$AG$30,ROW(I17),COLUMN(I17))+
INDEX($AI$2:$AV$30,ROW(I17),COLUMN(I17)),"")</f>
        <v>1098.614</v>
      </c>
      <c r="N53" s="27" cm="1">
        <f t="array" ref="N53">IFERROR(INDEX($E$2:$R$30,ROW(J17),COLUMN(J17))+
INDEX($T$2:$AG$30,ROW(J17),COLUMN(J17))+
INDEX($AI$2:$AV$30,ROW(J17),COLUMN(J17)),"")</f>
        <v>1315.48</v>
      </c>
      <c r="O53" s="27" cm="1">
        <f t="array" ref="O53">IFERROR(INDEX($E$2:$R$30,ROW(K17),COLUMN(K17))+
INDEX($T$2:$AG$30,ROW(K17),COLUMN(K17))+
INDEX($AI$2:$AV$30,ROW(K17),COLUMN(K17)),"")</f>
        <v>1497.1579999999999</v>
      </c>
      <c r="P53" s="27" cm="1">
        <f t="array" ref="P53">IFERROR(INDEX($E$2:$R$30,ROW(L17),COLUMN(L17))+
INDEX($T$2:$AG$30,ROW(L17),COLUMN(L17))+
INDEX($AI$2:$AV$30,ROW(L17),COLUMN(L17)),"")</f>
        <v>1745.7149999999999</v>
      </c>
      <c r="Q53" s="27" cm="1">
        <f t="array" ref="Q53">IFERROR(INDEX($E$2:$R$30,ROW(M17),COLUMN(M17))+
INDEX($T$2:$AG$30,ROW(M17),COLUMN(M17))+
INDEX($AI$2:$AV$30,ROW(M17),COLUMN(M17)),"")</f>
        <v>2056.328</v>
      </c>
      <c r="R53" s="27" cm="1">
        <f t="array" ref="R53">IFERROR(INDEX($E$2:$R$30,ROW(N17),COLUMN(N17))+
INDEX($T$2:$AG$30,ROW(N17),COLUMN(N17))+
INDEX($AI$2:$AV$30,ROW(N17),COLUMN(N17)),"")</f>
        <v>2882.9719999999998</v>
      </c>
    </row>
    <row r="54" spans="5:18" x14ac:dyDescent="0.25">
      <c r="E54" s="27" cm="1">
        <f t="array" ref="E54">IFERROR(INDEX($E$2:$R$30,ROW(A18),COLUMN(A18))+
INDEX($T$2:$AG$30,ROW(A18),COLUMN(A18))+
INDEX($AI$2:$AV$30,ROW(A18),COLUMN(A18)),"")</f>
        <v>6.3370000000000006</v>
      </c>
      <c r="F54" s="27" cm="1">
        <f t="array" ref="F54">IFERROR(INDEX($E$2:$R$30,ROW(B18),COLUMN(B18))+
INDEX($T$2:$AG$30,ROW(B18),COLUMN(B18))+
INDEX($AI$2:$AV$30,ROW(B18),COLUMN(B18)),"")</f>
        <v>41.800999999999995</v>
      </c>
      <c r="G54" s="27" cm="1">
        <f t="array" ref="G54">IFERROR(INDEX($E$2:$R$30,ROW(C18),COLUMN(C18))+
INDEX($T$2:$AG$30,ROW(C18),COLUMN(C18))+
INDEX($AI$2:$AV$30,ROW(C18),COLUMN(C18)),"")</f>
        <v>0</v>
      </c>
      <c r="H54" s="27" cm="1">
        <f t="array" ref="H54">IFERROR(INDEX($E$2:$R$30,ROW(D18),COLUMN(D18))+
INDEX($T$2:$AG$30,ROW(D18),COLUMN(D18))+
INDEX($AI$2:$AV$30,ROW(D18),COLUMN(D18)),"")</f>
        <v>23.247000000000003</v>
      </c>
      <c r="I54" s="27" cm="1">
        <f t="array" ref="I54">IFERROR(INDEX($E$2:$R$30,ROW(E18),COLUMN(E18))+
INDEX($T$2:$AG$30,ROW(E18),COLUMN(E18))+
INDEX($AI$2:$AV$30,ROW(E18),COLUMN(E18)),"")</f>
        <v>82.027000000000001</v>
      </c>
      <c r="J54" s="27" cm="1">
        <f t="array" ref="J54">IFERROR(INDEX($E$2:$R$30,ROW(F18),COLUMN(F18))+
INDEX($T$2:$AG$30,ROW(F18),COLUMN(F18))+
INDEX($AI$2:$AV$30,ROW(F18),COLUMN(F18)),"")</f>
        <v>363.81400000000002</v>
      </c>
      <c r="K54" s="27" cm="1">
        <f t="array" ref="K54">IFERROR(INDEX($E$2:$R$30,ROW(G18),COLUMN(G18))+
INDEX($T$2:$AG$30,ROW(G18),COLUMN(G18))+
INDEX($AI$2:$AV$30,ROW(G18),COLUMN(G18)),"")</f>
        <v>954.02800000000002</v>
      </c>
      <c r="L54" s="27" cm="1">
        <f t="array" ref="L54">IFERROR(INDEX($E$2:$R$30,ROW(H18),COLUMN(H18))+
INDEX($T$2:$AG$30,ROW(H18),COLUMN(H18))+
INDEX($AI$2:$AV$30,ROW(H18),COLUMN(H18)),"")</f>
        <v>1642.694</v>
      </c>
      <c r="M54" s="27" cm="1">
        <f t="array" ref="M54">IFERROR(INDEX($E$2:$R$30,ROW(I18),COLUMN(I18))+
INDEX($T$2:$AG$30,ROW(I18),COLUMN(I18))+
INDEX($AI$2:$AV$30,ROW(I18),COLUMN(I18)),"")</f>
        <v>2295.623</v>
      </c>
      <c r="N54" s="27" cm="1">
        <f t="array" ref="N54">IFERROR(INDEX($E$2:$R$30,ROW(J18),COLUMN(J18))+
INDEX($T$2:$AG$30,ROW(J18),COLUMN(J18))+
INDEX($AI$2:$AV$30,ROW(J18),COLUMN(J18)),"")</f>
        <v>4202.0990000000002</v>
      </c>
      <c r="O54" s="27" cm="1">
        <f t="array" ref="O54">IFERROR(INDEX($E$2:$R$30,ROW(K18),COLUMN(K18))+
INDEX($T$2:$AG$30,ROW(K18),COLUMN(K18))+
INDEX($AI$2:$AV$30,ROW(K18),COLUMN(K18)),"")</f>
        <v>1287.26</v>
      </c>
      <c r="P54" s="27" cm="1">
        <f t="array" ref="P54">IFERROR(INDEX($E$2:$R$30,ROW(L18),COLUMN(L18))+
INDEX($T$2:$AG$30,ROW(L18),COLUMN(L18))+
INDEX($AI$2:$AV$30,ROW(L18),COLUMN(L18)),"")</f>
        <v>4738.1779999999999</v>
      </c>
      <c r="Q54" s="27" cm="1">
        <f t="array" ref="Q54">IFERROR(INDEX($E$2:$R$30,ROW(M18),COLUMN(M18))+
INDEX($T$2:$AG$30,ROW(M18),COLUMN(M18))+
INDEX($AI$2:$AV$30,ROW(M18),COLUMN(M18)),"")</f>
        <v>1651.8039999999999</v>
      </c>
      <c r="R54" s="27" cm="1">
        <f t="array" ref="R54">IFERROR(INDEX($E$2:$R$30,ROW(N18),COLUMN(N18))+
INDEX($T$2:$AG$30,ROW(N18),COLUMN(N18))+
INDEX($AI$2:$AV$30,ROW(N18),COLUMN(N18)),"")</f>
        <v>4377.9080000000004</v>
      </c>
    </row>
    <row r="55" spans="5:18" x14ac:dyDescent="0.25">
      <c r="E55" s="27" cm="1">
        <f t="array" ref="E55">IFERROR(INDEX($E$2:$R$30,ROW(A19),COLUMN(A19))+
INDEX($T$2:$AG$30,ROW(A19),COLUMN(A19))+
INDEX($AI$2:$AV$30,ROW(A19),COLUMN(A19)),"")</f>
        <v>88.323999999999998</v>
      </c>
      <c r="F55" s="27" cm="1">
        <f t="array" ref="F55">IFERROR(INDEX($E$2:$R$30,ROW(B19),COLUMN(B19))+
INDEX($T$2:$AG$30,ROW(B19),COLUMN(B19))+
INDEX($AI$2:$AV$30,ROW(B19),COLUMN(B19)),"")</f>
        <v>401.33199999999999</v>
      </c>
      <c r="G55" s="27" cm="1">
        <f t="array" ref="G55">IFERROR(INDEX($E$2:$R$30,ROW(C19),COLUMN(C19))+
INDEX($T$2:$AG$30,ROW(C19),COLUMN(C19))+
INDEX($AI$2:$AV$30,ROW(C19),COLUMN(C19)),"")</f>
        <v>0</v>
      </c>
      <c r="H55" s="27" cm="1">
        <f t="array" ref="H55">IFERROR(INDEX($E$2:$R$30,ROW(D19),COLUMN(D19))+
INDEX($T$2:$AG$30,ROW(D19),COLUMN(D19))+
INDEX($AI$2:$AV$30,ROW(D19),COLUMN(D19)),"")</f>
        <v>1999.8389999999999</v>
      </c>
      <c r="I55" s="27" cm="1">
        <f t="array" ref="I55">IFERROR(INDEX($E$2:$R$30,ROW(E19),COLUMN(E19))+
INDEX($T$2:$AG$30,ROW(E19),COLUMN(E19))+
INDEX($AI$2:$AV$30,ROW(E19),COLUMN(E19)),"")</f>
        <v>3303.2719999999999</v>
      </c>
      <c r="J55" s="27" cm="1">
        <f t="array" ref="J55">IFERROR(INDEX($E$2:$R$30,ROW(F19),COLUMN(F19))+
INDEX($T$2:$AG$30,ROW(F19),COLUMN(F19))+
INDEX($AI$2:$AV$30,ROW(F19),COLUMN(F19)),"")</f>
        <v>5319.2910000000002</v>
      </c>
      <c r="K55" s="27" cm="1">
        <f t="array" ref="K55">IFERROR(INDEX($E$2:$R$30,ROW(G19),COLUMN(G19))+
INDEX($T$2:$AG$30,ROW(G19),COLUMN(G19))+
INDEX($AI$2:$AV$30,ROW(G19),COLUMN(G19)),"")</f>
        <v>6300.1630000000005</v>
      </c>
      <c r="L55" s="27" cm="1">
        <f t="array" ref="L55">IFERROR(INDEX($E$2:$R$30,ROW(H19),COLUMN(H19))+
INDEX($T$2:$AG$30,ROW(H19),COLUMN(H19))+
INDEX($AI$2:$AV$30,ROW(H19),COLUMN(H19)),"")</f>
        <v>5246.6580000000004</v>
      </c>
      <c r="M55" s="27" cm="1">
        <f t="array" ref="M55">IFERROR(INDEX($E$2:$R$30,ROW(I19),COLUMN(I19))+
INDEX($T$2:$AG$30,ROW(I19),COLUMN(I19))+
INDEX($AI$2:$AV$30,ROW(I19),COLUMN(I19)),"")</f>
        <v>4508.8599999999997</v>
      </c>
      <c r="N55" s="27" cm="1">
        <f t="array" ref="N55">IFERROR(INDEX($E$2:$R$30,ROW(J19),COLUMN(J19))+
INDEX($T$2:$AG$30,ROW(J19),COLUMN(J19))+
INDEX($AI$2:$AV$30,ROW(J19),COLUMN(J19)),"")</f>
        <v>3494.49</v>
      </c>
      <c r="O55" s="27" cm="1">
        <f t="array" ref="O55">IFERROR(INDEX($E$2:$R$30,ROW(K19),COLUMN(K19))+
INDEX($T$2:$AG$30,ROW(K19),COLUMN(K19))+
INDEX($AI$2:$AV$30,ROW(K19),COLUMN(K19)),"")</f>
        <v>2764.1679999999997</v>
      </c>
      <c r="P55" s="27" cm="1">
        <f t="array" ref="P55">IFERROR(INDEX($E$2:$R$30,ROW(L19),COLUMN(L19))+
INDEX($T$2:$AG$30,ROW(L19),COLUMN(L19))+
INDEX($AI$2:$AV$30,ROW(L19),COLUMN(L19)),"")</f>
        <v>2347.6669999999999</v>
      </c>
      <c r="Q55" s="27" cm="1">
        <f t="array" ref="Q55">IFERROR(INDEX($E$2:$R$30,ROW(M19),COLUMN(M19))+
INDEX($T$2:$AG$30,ROW(M19),COLUMN(M19))+
INDEX($AI$2:$AV$30,ROW(M19),COLUMN(M19)),"")</f>
        <v>2013.5629999999999</v>
      </c>
      <c r="R55" s="27" cm="1">
        <f t="array" ref="R55">IFERROR(INDEX($E$2:$R$30,ROW(N19),COLUMN(N19))+
INDEX($T$2:$AG$30,ROW(N19),COLUMN(N19))+
INDEX($AI$2:$AV$30,ROW(N19),COLUMN(N19)),"")</f>
        <v>2119.308</v>
      </c>
    </row>
    <row r="56" spans="5:18" x14ac:dyDescent="0.25">
      <c r="E56" s="27" cm="1">
        <f t="array" ref="E56">IFERROR(INDEX($E$2:$R$30,ROW(A20),COLUMN(A20))+
INDEX($T$2:$AG$30,ROW(A20),COLUMN(A20))+
INDEX($AI$2:$AV$30,ROW(A20),COLUMN(A20)),"")</f>
        <v>29.846</v>
      </c>
      <c r="F56" s="27" cm="1">
        <f t="array" ref="F56">IFERROR(INDEX($E$2:$R$30,ROW(B20),COLUMN(B20))+
INDEX($T$2:$AG$30,ROW(B20),COLUMN(B20))+
INDEX($AI$2:$AV$30,ROW(B20),COLUMN(B20)),"")</f>
        <v>157.28700000000001</v>
      </c>
      <c r="G56" s="27" cm="1">
        <f t="array" ref="G56">IFERROR(INDEX($E$2:$R$30,ROW(C20),COLUMN(C20))+
INDEX($T$2:$AG$30,ROW(C20),COLUMN(C20))+
INDEX($AI$2:$AV$30,ROW(C20),COLUMN(C20)),"")</f>
        <v>0</v>
      </c>
      <c r="H56" s="27" cm="1">
        <f t="array" ref="H56">IFERROR(INDEX($E$2:$R$30,ROW(D20),COLUMN(D20))+
INDEX($T$2:$AG$30,ROW(D20),COLUMN(D20))+
INDEX($AI$2:$AV$30,ROW(D20),COLUMN(D20)),"")</f>
        <v>962.91199999999992</v>
      </c>
      <c r="I56" s="27" cm="1">
        <f t="array" ref="I56">IFERROR(INDEX($E$2:$R$30,ROW(E20),COLUMN(E20))+
INDEX($T$2:$AG$30,ROW(E20),COLUMN(E20))+
INDEX($AI$2:$AV$30,ROW(E20),COLUMN(E20)),"")</f>
        <v>2008.4279999999999</v>
      </c>
      <c r="J56" s="27" cm="1">
        <f t="array" ref="J56">IFERROR(INDEX($E$2:$R$30,ROW(F20),COLUMN(F20))+
INDEX($T$2:$AG$30,ROW(F20),COLUMN(F20))+
INDEX($AI$2:$AV$30,ROW(F20),COLUMN(F20)),"")</f>
        <v>3977.29</v>
      </c>
      <c r="K56" s="27" cm="1">
        <f t="array" ref="K56">IFERROR(INDEX($E$2:$R$30,ROW(G20),COLUMN(G20))+
INDEX($T$2:$AG$30,ROW(G20),COLUMN(G20))+
INDEX($AI$2:$AV$30,ROW(G20),COLUMN(G20)),"")</f>
        <v>5300.701</v>
      </c>
      <c r="L56" s="27" cm="1">
        <f t="array" ref="L56">IFERROR(INDEX($E$2:$R$30,ROW(H20),COLUMN(H20))+
INDEX($T$2:$AG$30,ROW(H20),COLUMN(H20))+
INDEX($AI$2:$AV$30,ROW(H20),COLUMN(H20)),"")</f>
        <v>4787.5029999999997</v>
      </c>
      <c r="M56" s="27" cm="1">
        <f t="array" ref="M56">IFERROR(INDEX($E$2:$R$30,ROW(I20),COLUMN(I20))+
INDEX($T$2:$AG$30,ROW(I20),COLUMN(I20))+
INDEX($AI$2:$AV$30,ROW(I20),COLUMN(I20)),"")</f>
        <v>4362.8270000000002</v>
      </c>
      <c r="N56" s="27" cm="1">
        <f t="array" ref="N56">IFERROR(INDEX($E$2:$R$30,ROW(J20),COLUMN(J20))+
INDEX($T$2:$AG$30,ROW(J20),COLUMN(J20))+
INDEX($AI$2:$AV$30,ROW(J20),COLUMN(J20)),"")</f>
        <v>3559.3130000000001</v>
      </c>
      <c r="O56" s="27" cm="1">
        <f t="array" ref="O56">IFERROR(INDEX($E$2:$R$30,ROW(K20),COLUMN(K20))+
INDEX($T$2:$AG$30,ROW(K20),COLUMN(K20))+
INDEX($AI$2:$AV$30,ROW(K20),COLUMN(K20)),"")</f>
        <v>2969.7670000000003</v>
      </c>
      <c r="P56" s="27" cm="1">
        <f t="array" ref="P56">IFERROR(INDEX($E$2:$R$30,ROW(L20),COLUMN(L20))+
INDEX($T$2:$AG$30,ROW(L20),COLUMN(L20))+
INDEX($AI$2:$AV$30,ROW(L20),COLUMN(L20)),"")</f>
        <v>2635.6020000000003</v>
      </c>
      <c r="Q56" s="27" cm="1">
        <f t="array" ref="Q56">IFERROR(INDEX($E$2:$R$30,ROW(M20),COLUMN(M20))+
INDEX($T$2:$AG$30,ROW(M20),COLUMN(M20))+
INDEX($AI$2:$AV$30,ROW(M20),COLUMN(M20)),"")</f>
        <v>2463.2370000000001</v>
      </c>
      <c r="R56" s="27" cm="1">
        <f t="array" ref="R56">IFERROR(INDEX($E$2:$R$30,ROW(N20),COLUMN(N20))+
INDEX($T$2:$AG$30,ROW(N20),COLUMN(N20))+
INDEX($AI$2:$AV$30,ROW(N20),COLUMN(N20)),"")</f>
        <v>2863.1309999999999</v>
      </c>
    </row>
    <row r="57" spans="5:18" x14ac:dyDescent="0.25">
      <c r="E57" s="27" cm="1">
        <f t="array" ref="E57">IFERROR(INDEX($E$2:$R$30,ROW(A21),COLUMN(A21))+
INDEX($T$2:$AG$30,ROW(A21),COLUMN(A21))+
INDEX($AI$2:$AV$30,ROW(A21),COLUMN(A21)),"")</f>
        <v>12.568999999999999</v>
      </c>
      <c r="F57" s="27" cm="1">
        <f t="array" ref="F57">IFERROR(INDEX($E$2:$R$30,ROW(B21),COLUMN(B21))+
INDEX($T$2:$AG$30,ROW(B21),COLUMN(B21))+
INDEX($AI$2:$AV$30,ROW(B21),COLUMN(B21)),"")</f>
        <v>51.86</v>
      </c>
      <c r="G57" s="27" cm="1">
        <f t="array" ref="G57">IFERROR(INDEX($E$2:$R$30,ROW(C21),COLUMN(C21))+
INDEX($T$2:$AG$30,ROW(C21),COLUMN(C21))+
INDEX($AI$2:$AV$30,ROW(C21),COLUMN(C21)),"")</f>
        <v>0</v>
      </c>
      <c r="H57" s="27" cm="1">
        <f t="array" ref="H57">IFERROR(INDEX($E$2:$R$30,ROW(D21),COLUMN(D21))+
INDEX($T$2:$AG$30,ROW(D21),COLUMN(D21))+
INDEX($AI$2:$AV$30,ROW(D21),COLUMN(D21)),"")</f>
        <v>278.77299999999997</v>
      </c>
      <c r="I57" s="27" cm="1">
        <f t="array" ref="I57">IFERROR(INDEX($E$2:$R$30,ROW(E21),COLUMN(E21))+
INDEX($T$2:$AG$30,ROW(E21),COLUMN(E21))+
INDEX($AI$2:$AV$30,ROW(E21),COLUMN(E21)),"")</f>
        <v>505.74300000000005</v>
      </c>
      <c r="J57" s="27" cm="1">
        <f t="array" ref="J57">IFERROR(INDEX($E$2:$R$30,ROW(F21),COLUMN(F21))+
INDEX($T$2:$AG$30,ROW(F21),COLUMN(F21))+
INDEX($AI$2:$AV$30,ROW(F21),COLUMN(F21)),"")</f>
        <v>841.79899999999998</v>
      </c>
      <c r="K57" s="27" cm="1">
        <f t="array" ref="K57">IFERROR(INDEX($E$2:$R$30,ROW(G21),COLUMN(G21))+
INDEX($T$2:$AG$30,ROW(G21),COLUMN(G21))+
INDEX($AI$2:$AV$30,ROW(G21),COLUMN(G21)),"")</f>
        <v>1002.548</v>
      </c>
      <c r="L57" s="27" cm="1">
        <f t="array" ref="L57">IFERROR(INDEX($E$2:$R$30,ROW(H21),COLUMN(H21))+
INDEX($T$2:$AG$30,ROW(H21),COLUMN(H21))+
INDEX($AI$2:$AV$30,ROW(H21),COLUMN(H21)),"")</f>
        <v>815.80200000000002</v>
      </c>
      <c r="M57" s="27" cm="1">
        <f t="array" ref="M57">IFERROR(INDEX($E$2:$R$30,ROW(I21),COLUMN(I21))+
INDEX($T$2:$AG$30,ROW(I21),COLUMN(I21))+
INDEX($AI$2:$AV$30,ROW(I21),COLUMN(I21)),"")</f>
        <v>716.49399999999991</v>
      </c>
      <c r="N57" s="27" cm="1">
        <f t="array" ref="N57">IFERROR(INDEX($E$2:$R$30,ROW(J21),COLUMN(J21))+
INDEX($T$2:$AG$30,ROW(J21),COLUMN(J21))+
INDEX($AI$2:$AV$30,ROW(J21),COLUMN(J21)),"")</f>
        <v>572.16199999999992</v>
      </c>
      <c r="O57" s="27" cm="1">
        <f t="array" ref="O57">IFERROR(INDEX($E$2:$R$30,ROW(K21),COLUMN(K21))+
INDEX($T$2:$AG$30,ROW(K21),COLUMN(K21))+
INDEX($AI$2:$AV$30,ROW(K21),COLUMN(K21)),"")</f>
        <v>454.78199999999998</v>
      </c>
      <c r="P57" s="27" cm="1">
        <f t="array" ref="P57">IFERROR(INDEX($E$2:$R$30,ROW(L21),COLUMN(L21))+
INDEX($T$2:$AG$30,ROW(L21),COLUMN(L21))+
INDEX($AI$2:$AV$30,ROW(L21),COLUMN(L21)),"")</f>
        <v>413.77699999999999</v>
      </c>
      <c r="Q57" s="27" cm="1">
        <f t="array" ref="Q57">IFERROR(INDEX($E$2:$R$30,ROW(M21),COLUMN(M21))+
INDEX($T$2:$AG$30,ROW(M21),COLUMN(M21))+
INDEX($AI$2:$AV$30,ROW(M21),COLUMN(M21)),"")</f>
        <v>389.55400000000003</v>
      </c>
      <c r="R57" s="27" cm="1">
        <f t="array" ref="R57">IFERROR(INDEX($E$2:$R$30,ROW(N21),COLUMN(N21))+
INDEX($T$2:$AG$30,ROW(N21),COLUMN(N21))+
INDEX($AI$2:$AV$30,ROW(N21),COLUMN(N21)),"")</f>
        <v>470.48800000000006</v>
      </c>
    </row>
    <row r="58" spans="5:18" x14ac:dyDescent="0.25">
      <c r="E58" s="27" cm="1">
        <f t="array" ref="E58">IFERROR(INDEX($E$2:$R$30,ROW(A22),COLUMN(A22))+
INDEX($T$2:$AG$30,ROW(A22),COLUMN(A22))+
INDEX($AI$2:$AV$30,ROW(A22),COLUMN(A22)),"")</f>
        <v>100.43700000000001</v>
      </c>
      <c r="F58" s="27" cm="1">
        <f t="array" ref="F58">IFERROR(INDEX($E$2:$R$30,ROW(B22),COLUMN(B22))+
INDEX($T$2:$AG$30,ROW(B22),COLUMN(B22))+
INDEX($AI$2:$AV$30,ROW(B22),COLUMN(B22)),"")</f>
        <v>505.25699999999995</v>
      </c>
      <c r="G58" s="27" cm="1">
        <f t="array" ref="G58">IFERROR(INDEX($E$2:$R$30,ROW(C22),COLUMN(C22))+
INDEX($T$2:$AG$30,ROW(C22),COLUMN(C22))+
INDEX($AI$2:$AV$30,ROW(C22),COLUMN(C22)),"")</f>
        <v>0</v>
      </c>
      <c r="H58" s="27" cm="1">
        <f t="array" ref="H58">IFERROR(INDEX($E$2:$R$30,ROW(D22),COLUMN(D22))+
INDEX($T$2:$AG$30,ROW(D22),COLUMN(D22))+
INDEX($AI$2:$AV$30,ROW(D22),COLUMN(D22)),"")</f>
        <v>3863.1190000000001</v>
      </c>
      <c r="I58" s="27" cm="1">
        <f t="array" ref="I58">IFERROR(INDEX($E$2:$R$30,ROW(E22),COLUMN(E22))+
INDEX($T$2:$AG$30,ROW(E22),COLUMN(E22))+
INDEX($AI$2:$AV$30,ROW(E22),COLUMN(E22)),"")</f>
        <v>998.05899999999997</v>
      </c>
      <c r="J58" s="27" cm="1">
        <f t="array" ref="J58">IFERROR(INDEX($E$2:$R$30,ROW(F22),COLUMN(F22))+
INDEX($T$2:$AG$30,ROW(F22),COLUMN(F22))+
INDEX($AI$2:$AV$30,ROW(F22),COLUMN(F22)),"")</f>
        <v>4474.9960000000001</v>
      </c>
      <c r="K58" s="27" cm="1">
        <f t="array" ref="K58">IFERROR(INDEX($E$2:$R$30,ROW(G22),COLUMN(G22))+
INDEX($T$2:$AG$30,ROW(G22),COLUMN(G22))+
INDEX($AI$2:$AV$30,ROW(G22),COLUMN(G22)),"")</f>
        <v>2304.1170000000002</v>
      </c>
      <c r="L58" s="27" cm="1">
        <f t="array" ref="L58">IFERROR(INDEX($E$2:$R$30,ROW(H22),COLUMN(H22))+
INDEX($T$2:$AG$30,ROW(H22),COLUMN(H22))+
INDEX($AI$2:$AV$30,ROW(H22),COLUMN(H22)),"")</f>
        <v>1714.229</v>
      </c>
      <c r="M58" s="27" cm="1">
        <f t="array" ref="M58">IFERROR(INDEX($E$2:$R$30,ROW(I22),COLUMN(I22))+
INDEX($T$2:$AG$30,ROW(I22),COLUMN(I22))+
INDEX($AI$2:$AV$30,ROW(I22),COLUMN(I22)),"")</f>
        <v>845.45299999999997</v>
      </c>
      <c r="N58" s="27" cm="1">
        <f t="array" ref="N58">IFERROR(INDEX($E$2:$R$30,ROW(J22),COLUMN(J22))+
INDEX($T$2:$AG$30,ROW(J22),COLUMN(J22))+
INDEX($AI$2:$AV$30,ROW(J22),COLUMN(J22)),"")</f>
        <v>437.92599999999999</v>
      </c>
      <c r="O58" s="27" cm="1">
        <f t="array" ref="O58">IFERROR(INDEX($E$2:$R$30,ROW(K22),COLUMN(K22))+
INDEX($T$2:$AG$30,ROW(K22),COLUMN(K22))+
INDEX($AI$2:$AV$30,ROW(K22),COLUMN(K22)),"")</f>
        <v>360.59500000000003</v>
      </c>
      <c r="P58" s="27" cm="1">
        <f t="array" ref="P58">IFERROR(INDEX($E$2:$R$30,ROW(L22),COLUMN(L22))+
INDEX($T$2:$AG$30,ROW(L22),COLUMN(L22))+
INDEX($AI$2:$AV$30,ROW(L22),COLUMN(L22)),"")</f>
        <v>235.39700000000002</v>
      </c>
      <c r="Q58" s="27" cm="1">
        <f t="array" ref="Q58">IFERROR(INDEX($E$2:$R$30,ROW(M22),COLUMN(M22))+
INDEX($T$2:$AG$30,ROW(M22),COLUMN(M22))+
INDEX($AI$2:$AV$30,ROW(M22),COLUMN(M22)),"")</f>
        <v>117.36</v>
      </c>
      <c r="R58" s="27" cm="1">
        <f t="array" ref="R58">IFERROR(INDEX($E$2:$R$30,ROW(N22),COLUMN(N22))+
INDEX($T$2:$AG$30,ROW(N22),COLUMN(N22))+
INDEX($AI$2:$AV$30,ROW(N22),COLUMN(N22)),"")</f>
        <v>101.78</v>
      </c>
    </row>
    <row r="59" spans="5:18" x14ac:dyDescent="0.25">
      <c r="E59" s="27" cm="1">
        <f t="array" ref="E59">IFERROR(INDEX($E$2:$R$30,ROW(A23),COLUMN(A23))+
INDEX($T$2:$AG$30,ROW(A23),COLUMN(A23))+
INDEX($AI$2:$AV$30,ROW(A23),COLUMN(A23)),"")</f>
        <v>144.64600000000002</v>
      </c>
      <c r="F59" s="27" cm="1">
        <f t="array" ref="F59">IFERROR(INDEX($E$2:$R$30,ROW(B23),COLUMN(B23))+
INDEX($T$2:$AG$30,ROW(B23),COLUMN(B23))+
INDEX($AI$2:$AV$30,ROW(B23),COLUMN(B23)),"")</f>
        <v>1896.0320000000002</v>
      </c>
      <c r="G59" s="27" cm="1">
        <f t="array" ref="G59">IFERROR(INDEX($E$2:$R$30,ROW(C23),COLUMN(C23))+
INDEX($T$2:$AG$30,ROW(C23),COLUMN(C23))+
INDEX($AI$2:$AV$30,ROW(C23),COLUMN(C23)),"")</f>
        <v>0</v>
      </c>
      <c r="H59" s="27" cm="1">
        <f t="array" ref="H59">IFERROR(INDEX($E$2:$R$30,ROW(D23),COLUMN(D23))+
INDEX($T$2:$AG$30,ROW(D23),COLUMN(D23))+
INDEX($AI$2:$AV$30,ROW(D23),COLUMN(D23)),"")</f>
        <v>9553.0210000000006</v>
      </c>
      <c r="I59" s="27" cm="1">
        <f t="array" ref="I59">IFERROR(INDEX($E$2:$R$30,ROW(E23),COLUMN(E23))+
INDEX($T$2:$AG$30,ROW(E23),COLUMN(E23))+
INDEX($AI$2:$AV$30,ROW(E23),COLUMN(E23)),"")</f>
        <v>2239.8339999999998</v>
      </c>
      <c r="J59" s="27" cm="1">
        <f t="array" ref="J59">IFERROR(INDEX($E$2:$R$30,ROW(F23),COLUMN(F23))+
INDEX($T$2:$AG$30,ROW(F23),COLUMN(F23))+
INDEX($AI$2:$AV$30,ROW(F23),COLUMN(F23)),"")</f>
        <v>9879.9030000000002</v>
      </c>
      <c r="K59" s="27" cm="1">
        <f t="array" ref="K59">IFERROR(INDEX($E$2:$R$30,ROW(G23),COLUMN(G23))+
INDEX($T$2:$AG$30,ROW(G23),COLUMN(G23))+
INDEX($AI$2:$AV$30,ROW(G23),COLUMN(G23)),"")</f>
        <v>4777.6509999999998</v>
      </c>
      <c r="L59" s="27" cm="1">
        <f t="array" ref="L59">IFERROR(INDEX($E$2:$R$30,ROW(H23),COLUMN(H23))+
INDEX($T$2:$AG$30,ROW(H23),COLUMN(H23))+
INDEX($AI$2:$AV$30,ROW(H23),COLUMN(H23)),"")</f>
        <v>3185.415</v>
      </c>
      <c r="M59" s="27" cm="1">
        <f t="array" ref="M59">IFERROR(INDEX($E$2:$R$30,ROW(I23),COLUMN(I23))+
INDEX($T$2:$AG$30,ROW(I23),COLUMN(I23))+
INDEX($AI$2:$AV$30,ROW(I23),COLUMN(I23)),"")</f>
        <v>1516.614</v>
      </c>
      <c r="N59" s="27" cm="1">
        <f t="array" ref="N59">IFERROR(INDEX($E$2:$R$30,ROW(J23),COLUMN(J23))+
INDEX($T$2:$AG$30,ROW(J23),COLUMN(J23))+
INDEX($AI$2:$AV$30,ROW(J23),COLUMN(J23)),"")</f>
        <v>801.13199999999995</v>
      </c>
      <c r="O59" s="27" cm="1">
        <f t="array" ref="O59">IFERROR(INDEX($E$2:$R$30,ROW(K23),COLUMN(K23))+
INDEX($T$2:$AG$30,ROW(K23),COLUMN(K23))+
INDEX($AI$2:$AV$30,ROW(K23),COLUMN(K23)),"")</f>
        <v>450.03199999999998</v>
      </c>
      <c r="P59" s="27" cm="1">
        <f t="array" ref="P59">IFERROR(INDEX($E$2:$R$30,ROW(L23),COLUMN(L23))+
INDEX($T$2:$AG$30,ROW(L23),COLUMN(L23))+
INDEX($AI$2:$AV$30,ROW(L23),COLUMN(L23)),"")</f>
        <v>328.27499999999998</v>
      </c>
      <c r="Q59" s="27" cm="1">
        <f t="array" ref="Q59">IFERROR(INDEX($E$2:$R$30,ROW(M23),COLUMN(M23))+
INDEX($T$2:$AG$30,ROW(M23),COLUMN(M23))+
INDEX($AI$2:$AV$30,ROW(M23),COLUMN(M23)),"")</f>
        <v>203.71400000000003</v>
      </c>
      <c r="R59" s="27" cm="1">
        <f t="array" ref="R59">IFERROR(INDEX($E$2:$R$30,ROW(N23),COLUMN(N23))+
INDEX($T$2:$AG$30,ROW(N23),COLUMN(N23))+
INDEX($AI$2:$AV$30,ROW(N23),COLUMN(N23)),"")</f>
        <v>148.93799999999999</v>
      </c>
    </row>
    <row r="60" spans="5:18" x14ac:dyDescent="0.25">
      <c r="E60" s="27" cm="1">
        <f t="array" ref="E60">IFERROR(INDEX($E$2:$R$30,ROW(A24),COLUMN(A24))+
INDEX($T$2:$AG$30,ROW(A24),COLUMN(A24))+
INDEX($AI$2:$AV$30,ROW(A24),COLUMN(A24)),"")</f>
        <v>53.183999999999997</v>
      </c>
      <c r="F60" s="27" cm="1">
        <f t="array" ref="F60">IFERROR(INDEX($E$2:$R$30,ROW(B24),COLUMN(B24))+
INDEX($T$2:$AG$30,ROW(B24),COLUMN(B24))+
INDEX($AI$2:$AV$30,ROW(B24),COLUMN(B24)),"")</f>
        <v>807.31799999999998</v>
      </c>
      <c r="G60" s="27" cm="1">
        <f t="array" ref="G60">IFERROR(INDEX($E$2:$R$30,ROW(C24),COLUMN(C24))+
INDEX($T$2:$AG$30,ROW(C24),COLUMN(C24))+
INDEX($AI$2:$AV$30,ROW(C24),COLUMN(C24)),"")</f>
        <v>0</v>
      </c>
      <c r="H60" s="27" cm="1">
        <f t="array" ref="H60">IFERROR(INDEX($E$2:$R$30,ROW(D24),COLUMN(D24))+
INDEX($T$2:$AG$30,ROW(D24),COLUMN(D24))+
INDEX($AI$2:$AV$30,ROW(D24),COLUMN(D24)),"")</f>
        <v>4074.1020000000003</v>
      </c>
      <c r="I60" s="27" cm="1">
        <f t="array" ref="I60">IFERROR(INDEX($E$2:$R$30,ROW(E24),COLUMN(E24))+
INDEX($T$2:$AG$30,ROW(E24),COLUMN(E24))+
INDEX($AI$2:$AV$30,ROW(E24),COLUMN(E24)),"")</f>
        <v>780.303</v>
      </c>
      <c r="J60" s="27" cm="1">
        <f t="array" ref="J60">IFERROR(INDEX($E$2:$R$30,ROW(F24),COLUMN(F24))+
INDEX($T$2:$AG$30,ROW(F24),COLUMN(F24))+
INDEX($AI$2:$AV$30,ROW(F24),COLUMN(F24)),"")</f>
        <v>3046.7649999999999</v>
      </c>
      <c r="K60" s="27" cm="1">
        <f t="array" ref="K60">IFERROR(INDEX($E$2:$R$30,ROW(G24),COLUMN(G24))+
INDEX($T$2:$AG$30,ROW(G24),COLUMN(G24))+
INDEX($AI$2:$AV$30,ROW(G24),COLUMN(G24)),"")</f>
        <v>1269.742</v>
      </c>
      <c r="L60" s="27" cm="1">
        <f t="array" ref="L60">IFERROR(INDEX($E$2:$R$30,ROW(H24),COLUMN(H24))+
INDEX($T$2:$AG$30,ROW(H24),COLUMN(H24))+
INDEX($AI$2:$AV$30,ROW(H24),COLUMN(H24)),"")</f>
        <v>745.3889999999999</v>
      </c>
      <c r="M60" s="27" cm="1">
        <f t="array" ref="M60">IFERROR(INDEX($E$2:$R$30,ROW(I24),COLUMN(I24))+
INDEX($T$2:$AG$30,ROW(I24),COLUMN(I24))+
INDEX($AI$2:$AV$30,ROW(I24),COLUMN(I24)),"")</f>
        <v>329.56900000000002</v>
      </c>
      <c r="N60" s="27" cm="1">
        <f t="array" ref="N60">IFERROR(INDEX($E$2:$R$30,ROW(J24),COLUMN(J24))+
INDEX($T$2:$AG$30,ROW(J24),COLUMN(J24))+
INDEX($AI$2:$AV$30,ROW(J24),COLUMN(J24)),"")</f>
        <v>145.91499999999999</v>
      </c>
      <c r="O60" s="27" cm="1">
        <f t="array" ref="O60">IFERROR(INDEX($E$2:$R$30,ROW(K24),COLUMN(K24))+
INDEX($T$2:$AG$30,ROW(K24),COLUMN(K24))+
INDEX($AI$2:$AV$30,ROW(K24),COLUMN(K24)),"")</f>
        <v>73.311999999999998</v>
      </c>
      <c r="P60" s="27" cm="1">
        <f t="array" ref="P60">IFERROR(INDEX($E$2:$R$30,ROW(L24),COLUMN(L24))+
INDEX($T$2:$AG$30,ROW(L24),COLUMN(L24))+
INDEX($AI$2:$AV$30,ROW(L24),COLUMN(L24)),"")</f>
        <v>40.460999999999999</v>
      </c>
      <c r="Q60" s="27" cm="1">
        <f t="array" ref="Q60">IFERROR(INDEX($E$2:$R$30,ROW(M24),COLUMN(M24))+
INDEX($T$2:$AG$30,ROW(M24),COLUMN(M24))+
INDEX($AI$2:$AV$30,ROW(M24),COLUMN(M24)),"")</f>
        <v>21.99</v>
      </c>
      <c r="R60" s="27" cm="1">
        <f t="array" ref="R60">IFERROR(INDEX($E$2:$R$30,ROW(N24),COLUMN(N24))+
INDEX($T$2:$AG$30,ROW(N24),COLUMN(N24))+
INDEX($AI$2:$AV$30,ROW(N24),COLUMN(N24)),"")</f>
        <v>17.27</v>
      </c>
    </row>
    <row r="61" spans="5:18" x14ac:dyDescent="0.25">
      <c r="E61" s="27" cm="1">
        <f t="array" ref="E61">IFERROR(INDEX($E$2:$R$30,ROW(A25),COLUMN(A25))+
INDEX($T$2:$AG$30,ROW(A25),COLUMN(A25))+
INDEX($AI$2:$AV$30,ROW(A25),COLUMN(A25)),"")</f>
        <v>1.21</v>
      </c>
      <c r="F61" s="27" cm="1">
        <f t="array" ref="F61">IFERROR(INDEX($E$2:$R$30,ROW(B25),COLUMN(B25))+
INDEX($T$2:$AG$30,ROW(B25),COLUMN(B25))+
INDEX($AI$2:$AV$30,ROW(B25),COLUMN(B25)),"")</f>
        <v>1.2890000000000001</v>
      </c>
      <c r="G61" s="27" cm="1">
        <f t="array" ref="G61">IFERROR(INDEX($E$2:$R$30,ROW(C25),COLUMN(C25))+
INDEX($T$2:$AG$30,ROW(C25),COLUMN(C25))+
INDEX($AI$2:$AV$30,ROW(C25),COLUMN(C25)),"")</f>
        <v>0</v>
      </c>
      <c r="H61" s="27" cm="1">
        <f t="array" ref="H61">IFERROR(INDEX($E$2:$R$30,ROW(D25),COLUMN(D25))+
INDEX($T$2:$AG$30,ROW(D25),COLUMN(D25))+
INDEX($AI$2:$AV$30,ROW(D25),COLUMN(D25)),"")</f>
        <v>18.465999999999998</v>
      </c>
      <c r="I61" s="27" cm="1">
        <f t="array" ref="I61">IFERROR(INDEX($E$2:$R$30,ROW(E25),COLUMN(E25))+
INDEX($T$2:$AG$30,ROW(E25),COLUMN(E25))+
INDEX($AI$2:$AV$30,ROW(E25),COLUMN(E25)),"")</f>
        <v>72.924999999999997</v>
      </c>
      <c r="J61" s="27" cm="1">
        <f t="array" ref="J61">IFERROR(INDEX($E$2:$R$30,ROW(F25),COLUMN(F25))+
INDEX($T$2:$AG$30,ROW(F25),COLUMN(F25))+
INDEX($AI$2:$AV$30,ROW(F25),COLUMN(F25)),"")</f>
        <v>295.61099999999999</v>
      </c>
      <c r="K61" s="27" cm="1">
        <f t="array" ref="K61">IFERROR(INDEX($E$2:$R$30,ROW(G25),COLUMN(G25))+
INDEX($T$2:$AG$30,ROW(G25),COLUMN(G25))+
INDEX($AI$2:$AV$30,ROW(G25),COLUMN(G25)),"")</f>
        <v>743.10800000000006</v>
      </c>
      <c r="L61" s="27" cm="1">
        <f t="array" ref="L61">IFERROR(INDEX($E$2:$R$30,ROW(H25),COLUMN(H25))+
INDEX($T$2:$AG$30,ROW(H25),COLUMN(H25))+
INDEX($AI$2:$AV$30,ROW(H25),COLUMN(H25)),"")</f>
        <v>1211.865</v>
      </c>
      <c r="M61" s="27" cm="1">
        <f t="array" ref="M61">IFERROR(INDEX($E$2:$R$30,ROW(I25),COLUMN(I25))+
INDEX($T$2:$AG$30,ROW(I25),COLUMN(I25))+
INDEX($AI$2:$AV$30,ROW(I25),COLUMN(I25)),"")</f>
        <v>1697.463</v>
      </c>
      <c r="N61" s="27" cm="1">
        <f t="array" ref="N61">IFERROR(INDEX($E$2:$R$30,ROW(J25),COLUMN(J25))+
INDEX($T$2:$AG$30,ROW(J25),COLUMN(J25))+
INDEX($AI$2:$AV$30,ROW(J25),COLUMN(J25)),"")</f>
        <v>1994.537</v>
      </c>
      <c r="O61" s="27" cm="1">
        <f t="array" ref="O61">IFERROR(INDEX($E$2:$R$30,ROW(K25),COLUMN(K25))+
INDEX($T$2:$AG$30,ROW(K25),COLUMN(K25))+
INDEX($AI$2:$AV$30,ROW(K25),COLUMN(K25)),"")</f>
        <v>2176.1819999999998</v>
      </c>
      <c r="P61" s="27" cm="1">
        <f t="array" ref="P61">IFERROR(INDEX($E$2:$R$30,ROW(L25),COLUMN(L25))+
INDEX($T$2:$AG$30,ROW(L25),COLUMN(L25))+
INDEX($AI$2:$AV$30,ROW(L25),COLUMN(L25)),"")</f>
        <v>2432.3179999999998</v>
      </c>
      <c r="Q61" s="27" cm="1">
        <f t="array" ref="Q61">IFERROR(INDEX($E$2:$R$30,ROW(M25),COLUMN(M25))+
INDEX($T$2:$AG$30,ROW(M25),COLUMN(M25))+
INDEX($AI$2:$AV$30,ROW(M25),COLUMN(M25)),"")</f>
        <v>2578.134</v>
      </c>
      <c r="R61" s="27" cm="1">
        <f t="array" ref="R61">IFERROR(INDEX($E$2:$R$30,ROW(N25),COLUMN(N25))+
INDEX($T$2:$AG$30,ROW(N25),COLUMN(N25))+
INDEX($AI$2:$AV$30,ROW(N25),COLUMN(N25)),"")</f>
        <v>2789.3890000000001</v>
      </c>
    </row>
    <row r="62" spans="5:18" x14ac:dyDescent="0.25">
      <c r="E62" s="27" cm="1">
        <f t="array" ref="E62">IFERROR(INDEX($E$2:$R$30,ROW(A26),COLUMN(A26))+
INDEX($T$2:$AG$30,ROW(A26),COLUMN(A26))+
INDEX($AI$2:$AV$30,ROW(A26),COLUMN(A26)),"")</f>
        <v>1.21</v>
      </c>
      <c r="F62" s="27" cm="1">
        <f t="array" ref="F62">IFERROR(INDEX($E$2:$R$30,ROW(B26),COLUMN(B26))+
INDEX($T$2:$AG$30,ROW(B26),COLUMN(B26))+
INDEX($AI$2:$AV$30,ROW(B26),COLUMN(B26)),"")</f>
        <v>1.2890000000000001</v>
      </c>
      <c r="G62" s="27" cm="1">
        <f t="array" ref="G62">IFERROR(INDEX($E$2:$R$30,ROW(C26),COLUMN(C26))+
INDEX($T$2:$AG$30,ROW(C26),COLUMN(C26))+
INDEX($AI$2:$AV$30,ROW(C26),COLUMN(C26)),"")</f>
        <v>0</v>
      </c>
      <c r="H62" s="27" cm="1">
        <f t="array" ref="H62">IFERROR(INDEX($E$2:$R$30,ROW(D26),COLUMN(D26))+
INDEX($T$2:$AG$30,ROW(D26),COLUMN(D26))+
INDEX($AI$2:$AV$30,ROW(D26),COLUMN(D26)),"")</f>
        <v>18.465999999999998</v>
      </c>
      <c r="I62" s="27" cm="1">
        <f t="array" ref="I62">IFERROR(INDEX($E$2:$R$30,ROW(E26),COLUMN(E26))+
INDEX($T$2:$AG$30,ROW(E26),COLUMN(E26))+
INDEX($AI$2:$AV$30,ROW(E26),COLUMN(E26)),"")</f>
        <v>72.924999999999997</v>
      </c>
      <c r="J62" s="27" cm="1">
        <f t="array" ref="J62">IFERROR(INDEX($E$2:$R$30,ROW(F26),COLUMN(F26))+
INDEX($T$2:$AG$30,ROW(F26),COLUMN(F26))+
INDEX($AI$2:$AV$30,ROW(F26),COLUMN(F26)),"")</f>
        <v>295.61099999999999</v>
      </c>
      <c r="K62" s="27" cm="1">
        <f t="array" ref="K62">IFERROR(INDEX($E$2:$R$30,ROW(G26),COLUMN(G26))+
INDEX($T$2:$AG$30,ROW(G26),COLUMN(G26))+
INDEX($AI$2:$AV$30,ROW(G26),COLUMN(G26)),"")</f>
        <v>743.10800000000006</v>
      </c>
      <c r="L62" s="27" cm="1">
        <f t="array" ref="L62">IFERROR(INDEX($E$2:$R$30,ROW(H26),COLUMN(H26))+
INDEX($T$2:$AG$30,ROW(H26),COLUMN(H26))+
INDEX($AI$2:$AV$30,ROW(H26),COLUMN(H26)),"")</f>
        <v>1211.865</v>
      </c>
      <c r="M62" s="27" cm="1">
        <f t="array" ref="M62">IFERROR(INDEX($E$2:$R$30,ROW(I26),COLUMN(I26))+
INDEX($T$2:$AG$30,ROW(I26),COLUMN(I26))+
INDEX($AI$2:$AV$30,ROW(I26),COLUMN(I26)),"")</f>
        <v>1697.463</v>
      </c>
      <c r="N62" s="27" cm="1">
        <f t="array" ref="N62">IFERROR(INDEX($E$2:$R$30,ROW(J26),COLUMN(J26))+
INDEX($T$2:$AG$30,ROW(J26),COLUMN(J26))+
INDEX($AI$2:$AV$30,ROW(J26),COLUMN(J26)),"")</f>
        <v>1994.537</v>
      </c>
      <c r="O62" s="27" cm="1">
        <f t="array" ref="O62">IFERROR(INDEX($E$2:$R$30,ROW(K26),COLUMN(K26))+
INDEX($T$2:$AG$30,ROW(K26),COLUMN(K26))+
INDEX($AI$2:$AV$30,ROW(K26),COLUMN(K26)),"")</f>
        <v>2176.1819999999998</v>
      </c>
      <c r="P62" s="27" cm="1">
        <f t="array" ref="P62">IFERROR(INDEX($E$2:$R$30,ROW(L26),COLUMN(L26))+
INDEX($T$2:$AG$30,ROW(L26),COLUMN(L26))+
INDEX($AI$2:$AV$30,ROW(L26),COLUMN(L26)),"")</f>
        <v>2432.3179999999998</v>
      </c>
      <c r="Q62" s="27" cm="1">
        <f t="array" ref="Q62">IFERROR(INDEX($E$2:$R$30,ROW(M26),COLUMN(M26))+
INDEX($T$2:$AG$30,ROW(M26),COLUMN(M26))+
INDEX($AI$2:$AV$30,ROW(M26),COLUMN(M26)),"")</f>
        <v>2578.134</v>
      </c>
      <c r="R62" s="27" cm="1">
        <f t="array" ref="R62">IFERROR(INDEX($E$2:$R$30,ROW(N26),COLUMN(N26))+
INDEX($T$2:$AG$30,ROW(N26),COLUMN(N26))+
INDEX($AI$2:$AV$30,ROW(N26),COLUMN(N26)),"")</f>
        <v>2789.3890000000001</v>
      </c>
    </row>
    <row r="63" spans="5:18" x14ac:dyDescent="0.25">
      <c r="E63" s="27" cm="1">
        <f t="array" ref="E63">IFERROR(INDEX($E$2:$R$30,ROW(A27),COLUMN(A27))+
INDEX($T$2:$AG$30,ROW(A27),COLUMN(A27))+
INDEX($AI$2:$AV$30,ROW(A27),COLUMN(A27)),"")</f>
        <v>17.420999999999999</v>
      </c>
      <c r="F63" s="27" cm="1">
        <f t="array" ref="F63">IFERROR(INDEX($E$2:$R$30,ROW(B27),COLUMN(B27))+
INDEX($T$2:$AG$30,ROW(B27),COLUMN(B27))+
INDEX($AI$2:$AV$30,ROW(B27),COLUMN(B27)),"")</f>
        <v>86.628999999999991</v>
      </c>
      <c r="G63" s="27" cm="1">
        <f t="array" ref="G63">IFERROR(INDEX($E$2:$R$30,ROW(C27),COLUMN(C27))+
INDEX($T$2:$AG$30,ROW(C27),COLUMN(C27))+
INDEX($AI$2:$AV$30,ROW(C27),COLUMN(C27)),"")</f>
        <v>0</v>
      </c>
      <c r="H63" s="27" cm="1">
        <f t="array" ref="H63">IFERROR(INDEX($E$2:$R$30,ROW(D27),COLUMN(D27))+
INDEX($T$2:$AG$30,ROW(D27),COLUMN(D27))+
INDEX($AI$2:$AV$30,ROW(D27),COLUMN(D27)),"")</f>
        <v>233.428</v>
      </c>
      <c r="I63" s="27" cm="1">
        <f t="array" ref="I63">IFERROR(INDEX($E$2:$R$30,ROW(E27),COLUMN(E27))+
INDEX($T$2:$AG$30,ROW(E27),COLUMN(E27))+
INDEX($AI$2:$AV$30,ROW(E27),COLUMN(E27)),"")</f>
        <v>630.48300000000006</v>
      </c>
      <c r="J63" s="27" cm="1">
        <f t="array" ref="J63">IFERROR(INDEX($E$2:$R$30,ROW(F27),COLUMN(F27))+
INDEX($T$2:$AG$30,ROW(F27),COLUMN(F27))+
INDEX($AI$2:$AV$30,ROW(F27),COLUMN(F27)),"")</f>
        <v>1643.64</v>
      </c>
      <c r="K63" s="27" cm="1">
        <f t="array" ref="K63">IFERROR(INDEX($E$2:$R$30,ROW(G27),COLUMN(G27))+
INDEX($T$2:$AG$30,ROW(G27),COLUMN(G27))+
INDEX($AI$2:$AV$30,ROW(G27),COLUMN(G27)),"")</f>
        <v>3010.5689999999995</v>
      </c>
      <c r="L63" s="27" cm="1">
        <f t="array" ref="L63">IFERROR(INDEX($E$2:$R$30,ROW(H27),COLUMN(H27))+
INDEX($T$2:$AG$30,ROW(H27),COLUMN(H27))+
INDEX($AI$2:$AV$30,ROW(H27),COLUMN(H27)),"")</f>
        <v>3640.4070000000002</v>
      </c>
      <c r="M63" s="27" cm="1">
        <f t="array" ref="M63">IFERROR(INDEX($E$2:$R$30,ROW(I27),COLUMN(I27))+
INDEX($T$2:$AG$30,ROW(I27),COLUMN(I27))+
INDEX($AI$2:$AV$30,ROW(I27),COLUMN(I27)),"")</f>
        <v>4175.0739999999996</v>
      </c>
      <c r="N63" s="27" cm="1">
        <f t="array" ref="N63">IFERROR(INDEX($E$2:$R$30,ROW(J27),COLUMN(J27))+
INDEX($T$2:$AG$30,ROW(J27),COLUMN(J27))+
INDEX($AI$2:$AV$30,ROW(J27),COLUMN(J27)),"")</f>
        <v>3874.3449999999998</v>
      </c>
      <c r="O63" s="27" cm="1">
        <f t="array" ref="O63">IFERROR(INDEX($E$2:$R$30,ROW(K27),COLUMN(K27))+
INDEX($T$2:$AG$30,ROW(K27),COLUMN(K27))+
INDEX($AI$2:$AV$30,ROW(K27),COLUMN(K27)),"")</f>
        <v>3646.92</v>
      </c>
      <c r="P63" s="27" cm="1">
        <f t="array" ref="P63">IFERROR(INDEX($E$2:$R$30,ROW(L27),COLUMN(L27))+
INDEX($T$2:$AG$30,ROW(L27),COLUMN(L27))+
INDEX($AI$2:$AV$30,ROW(L27),COLUMN(L27)),"")</f>
        <v>3525.3820000000001</v>
      </c>
      <c r="Q63" s="27" cm="1">
        <f t="array" ref="Q63">IFERROR(INDEX($E$2:$R$30,ROW(M27),COLUMN(M27))+
INDEX($T$2:$AG$30,ROW(M27),COLUMN(M27))+
INDEX($AI$2:$AV$30,ROW(M27),COLUMN(M27)),"")</f>
        <v>3543.55</v>
      </c>
      <c r="R63" s="27" cm="1">
        <f t="array" ref="R63">IFERROR(INDEX($E$2:$R$30,ROW(N27),COLUMN(N27))+
INDEX($T$2:$AG$30,ROW(N27),COLUMN(N27))+
INDEX($AI$2:$AV$30,ROW(N27),COLUMN(N27)),"")</f>
        <v>4134.9650000000001</v>
      </c>
    </row>
    <row r="64" spans="5:18" x14ac:dyDescent="0.25">
      <c r="E64" s="27" cm="1">
        <f t="array" ref="E64">IFERROR(INDEX($E$2:$R$30,ROW(A28),COLUMN(A28))+
INDEX($T$2:$AG$30,ROW(A28),COLUMN(A28))+
INDEX($AI$2:$AV$30,ROW(A28),COLUMN(A28)),"")</f>
        <v>4.79</v>
      </c>
      <c r="F64" s="27" cm="1">
        <f t="array" ref="F64">IFERROR(INDEX($E$2:$R$30,ROW(B28),COLUMN(B28))+
INDEX($T$2:$AG$30,ROW(B28),COLUMN(B28))+
INDEX($AI$2:$AV$30,ROW(B28),COLUMN(B28)),"")</f>
        <v>2.6150000000000002</v>
      </c>
      <c r="G64" s="27" cm="1">
        <f t="array" ref="G64">IFERROR(INDEX($E$2:$R$30,ROW(C28),COLUMN(C28))+
INDEX($T$2:$AG$30,ROW(C28),COLUMN(C28))+
INDEX($AI$2:$AV$30,ROW(C28),COLUMN(C28)),"")</f>
        <v>0</v>
      </c>
      <c r="H64" s="27" cm="1">
        <f t="array" ref="H64">IFERROR(INDEX($E$2:$R$30,ROW(D28),COLUMN(D28))+
INDEX($T$2:$AG$30,ROW(D28),COLUMN(D28))+
INDEX($AI$2:$AV$30,ROW(D28),COLUMN(D28)),"")</f>
        <v>24.078000000000003</v>
      </c>
      <c r="I64" s="27" cm="1">
        <f t="array" ref="I64">IFERROR(INDEX($E$2:$R$30,ROW(E28),COLUMN(E28))+
INDEX($T$2:$AG$30,ROW(E28),COLUMN(E28))+
INDEX($AI$2:$AV$30,ROW(E28),COLUMN(E28)),"")</f>
        <v>84.338000000000008</v>
      </c>
      <c r="J64" s="27" cm="1">
        <f t="array" ref="J64">IFERROR(INDEX($E$2:$R$30,ROW(F28),COLUMN(F28))+
INDEX($T$2:$AG$30,ROW(F28),COLUMN(F28))+
INDEX($AI$2:$AV$30,ROW(F28),COLUMN(F28)),"")</f>
        <v>256.22500000000002</v>
      </c>
      <c r="K64" s="27" cm="1">
        <f t="array" ref="K64">IFERROR(INDEX($E$2:$R$30,ROW(G28),COLUMN(G28))+
INDEX($T$2:$AG$30,ROW(G28),COLUMN(G28))+
INDEX($AI$2:$AV$30,ROW(G28),COLUMN(G28)),"")</f>
        <v>631.572</v>
      </c>
      <c r="L64" s="27" cm="1">
        <f t="array" ref="L64">IFERROR(INDEX($E$2:$R$30,ROW(H28),COLUMN(H28))+
INDEX($T$2:$AG$30,ROW(H28),COLUMN(H28))+
INDEX($AI$2:$AV$30,ROW(H28),COLUMN(H28)),"")</f>
        <v>977.80200000000002</v>
      </c>
      <c r="M64" s="27" cm="1">
        <f t="array" ref="M64">IFERROR(INDEX($E$2:$R$30,ROW(I28),COLUMN(I28))+
INDEX($T$2:$AG$30,ROW(I28),COLUMN(I28))+
INDEX($AI$2:$AV$30,ROW(I28),COLUMN(I28)),"")</f>
        <v>1395.635</v>
      </c>
      <c r="N64" s="27" cm="1">
        <f t="array" ref="N64">IFERROR(INDEX($E$2:$R$30,ROW(J28),COLUMN(J28))+
INDEX($T$2:$AG$30,ROW(J28),COLUMN(J28))+
INDEX($AI$2:$AV$30,ROW(J28),COLUMN(J28)),"")</f>
        <v>1681.529</v>
      </c>
      <c r="O64" s="27" cm="1">
        <f t="array" ref="O64">IFERROR(INDEX($E$2:$R$30,ROW(K28),COLUMN(K28))+
INDEX($T$2:$AG$30,ROW(K28),COLUMN(K28))+
INDEX($AI$2:$AV$30,ROW(K28),COLUMN(K28)),"")</f>
        <v>1981.0540000000003</v>
      </c>
      <c r="P64" s="27" cm="1">
        <f t="array" ref="P64">IFERROR(INDEX($E$2:$R$30,ROW(L28),COLUMN(L28))+
INDEX($T$2:$AG$30,ROW(L28),COLUMN(L28))+
INDEX($AI$2:$AV$30,ROW(L28),COLUMN(L28)),"")</f>
        <v>2398.2359999999999</v>
      </c>
      <c r="Q64" s="27" cm="1">
        <f t="array" ref="Q64">IFERROR(INDEX($E$2:$R$30,ROW(M28),COLUMN(M28))+
INDEX($T$2:$AG$30,ROW(M28),COLUMN(M28))+
INDEX($AI$2:$AV$30,ROW(M28),COLUMN(M28)),"")</f>
        <v>2888.8609999999999</v>
      </c>
      <c r="R64" s="27" cm="1">
        <f t="array" ref="R64">IFERROR(INDEX($E$2:$R$30,ROW(N28),COLUMN(N28))+
INDEX($T$2:$AG$30,ROW(N28),COLUMN(N28))+
INDEX($AI$2:$AV$30,ROW(N28),COLUMN(N28)),"")</f>
        <v>4248.4110000000001</v>
      </c>
    </row>
    <row r="65" spans="5:18" x14ac:dyDescent="0.25">
      <c r="E65" s="27" cm="1">
        <f t="array" ref="E65">IFERROR(INDEX($E$2:$R$30,ROW(A29),COLUMN(A29))+
INDEX($T$2:$AG$30,ROW(A29),COLUMN(A29))+
INDEX($AI$2:$AV$30,ROW(A29),COLUMN(A29)),"")</f>
        <v>88.227000000000004</v>
      </c>
      <c r="F65" s="27" cm="1">
        <f t="array" ref="F65">IFERROR(INDEX($E$2:$R$30,ROW(B29),COLUMN(B29))+
INDEX($T$2:$AG$30,ROW(B29),COLUMN(B29))+
INDEX($AI$2:$AV$30,ROW(B29),COLUMN(B29)),"")</f>
        <v>114.01299999999999</v>
      </c>
      <c r="G65" s="27" cm="1">
        <f t="array" ref="G65">IFERROR(INDEX($E$2:$R$30,ROW(C29),COLUMN(C29))+
INDEX($T$2:$AG$30,ROW(C29),COLUMN(C29))+
INDEX($AI$2:$AV$30,ROW(C29),COLUMN(C29)),"")</f>
        <v>0</v>
      </c>
      <c r="H65" s="27" cm="1">
        <f t="array" ref="H65">IFERROR(INDEX($E$2:$R$30,ROW(D29),COLUMN(D29))+
INDEX($T$2:$AG$30,ROW(D29),COLUMN(D29))+
INDEX($AI$2:$AV$30,ROW(D29),COLUMN(D29)),"")</f>
        <v>609.32000000000005</v>
      </c>
      <c r="I65" s="27" cm="1">
        <f t="array" ref="I65">IFERROR(INDEX($E$2:$R$30,ROW(E29),COLUMN(E29))+
INDEX($T$2:$AG$30,ROW(E29),COLUMN(E29))+
INDEX($AI$2:$AV$30,ROW(E29),COLUMN(E29)),"")</f>
        <v>1423.2790000000002</v>
      </c>
      <c r="J65" s="27" cm="1">
        <f t="array" ref="J65">IFERROR(INDEX($E$2:$R$30,ROW(F29),COLUMN(F29))+
INDEX($T$2:$AG$30,ROW(F29),COLUMN(F29))+
INDEX($AI$2:$AV$30,ROW(F29),COLUMN(F29)),"")</f>
        <v>3243.623</v>
      </c>
      <c r="K65" s="27" cm="1">
        <f t="array" ref="K65">IFERROR(INDEX($E$2:$R$30,ROW(G29),COLUMN(G29))+
INDEX($T$2:$AG$30,ROW(G29),COLUMN(G29))+
INDEX($AI$2:$AV$30,ROW(G29),COLUMN(G29)),"")</f>
        <v>5143.268</v>
      </c>
      <c r="L65" s="27" cm="1">
        <f t="array" ref="L65">IFERROR(INDEX($E$2:$R$30,ROW(H29),COLUMN(H29))+
INDEX($T$2:$AG$30,ROW(H29),COLUMN(H29))+
INDEX($AI$2:$AV$30,ROW(H29),COLUMN(H29)),"")</f>
        <v>5485.7870000000003</v>
      </c>
      <c r="M65" s="27" cm="1">
        <f t="array" ref="M65">IFERROR(INDEX($E$2:$R$30,ROW(I29),COLUMN(I29))+
INDEX($T$2:$AG$30,ROW(I29),COLUMN(I29))+
INDEX($AI$2:$AV$30,ROW(I29),COLUMN(I29)),"")</f>
        <v>5679.2820000000011</v>
      </c>
      <c r="N65" s="27" cm="1">
        <f t="array" ref="N65">IFERROR(INDEX($E$2:$R$30,ROW(J29),COLUMN(J29))+
INDEX($T$2:$AG$30,ROW(J29),COLUMN(J29))+
INDEX($AI$2:$AV$30,ROW(J29),COLUMN(J29)),"")</f>
        <v>5006.1359999999995</v>
      </c>
      <c r="O65" s="27" cm="1">
        <f t="array" ref="O65">IFERROR(INDEX($E$2:$R$30,ROW(K29),COLUMN(K29))+
INDEX($T$2:$AG$30,ROW(K29),COLUMN(K29))+
INDEX($AI$2:$AV$30,ROW(K29),COLUMN(K29)),"")</f>
        <v>4457.2539999999999</v>
      </c>
      <c r="P65" s="27" cm="1">
        <f t="array" ref="P65">IFERROR(INDEX($E$2:$R$30,ROW(L29),COLUMN(L29))+
INDEX($T$2:$AG$30,ROW(L29),COLUMN(L29))+
INDEX($AI$2:$AV$30,ROW(L29),COLUMN(L29)),"")</f>
        <v>4062.0639999999999</v>
      </c>
      <c r="Q65" s="27" cm="1">
        <f t="array" ref="Q65">IFERROR(INDEX($E$2:$R$30,ROW(M29),COLUMN(M29))+
INDEX($T$2:$AG$30,ROW(M29),COLUMN(M29))+
INDEX($AI$2:$AV$30,ROW(M29),COLUMN(M29)),"")</f>
        <v>3663.5229999999997</v>
      </c>
      <c r="R65" s="27" cm="1">
        <f t="array" ref="R65">IFERROR(INDEX($E$2:$R$30,ROW(N29),COLUMN(N29))+
INDEX($T$2:$AG$30,ROW(N29),COLUMN(N29))+
INDEX($AI$2:$AV$30,ROW(N29),COLUMN(N29)),"")</f>
        <v>3696.7470000000003</v>
      </c>
    </row>
    <row r="66" spans="5:18" x14ac:dyDescent="0.25">
      <c r="E66" s="27" t="str" cm="1">
        <f t="array" ref="E66">IFERROR(INDEX($E$2:$R$30,ROW(A30),COLUMN(A30))+
INDEX($T$2:$AG$30,ROW(A30),COLUMN(A30))+
INDEX($AI$2:$AV$30,ROW(A30),COLUMN(A30)),"")</f>
        <v/>
      </c>
      <c r="F66" s="27" t="str" cm="1">
        <f t="array" ref="F66">IFERROR(INDEX($E$2:$R$30,ROW(B30),COLUMN(B30))+
INDEX($T$2:$AG$30,ROW(B30),COLUMN(B30))+
INDEX($AI$2:$AV$30,ROW(B30),COLUMN(B30)),"")</f>
        <v/>
      </c>
      <c r="G66" s="27" t="str" cm="1">
        <f t="array" ref="G66">IFERROR(INDEX($E$2:$R$30,ROW(C30),COLUMN(C30))+
INDEX($T$2:$AG$30,ROW(C30),COLUMN(C30))+
INDEX($AI$2:$AV$30,ROW(C30),COLUMN(C30)),"")</f>
        <v/>
      </c>
      <c r="H66" s="27" t="str" cm="1">
        <f t="array" ref="H66">IFERROR(INDEX($E$2:$R$30,ROW(D30),COLUMN(D30))+
INDEX($T$2:$AG$30,ROW(D30),COLUMN(D30))+
INDEX($AI$2:$AV$30,ROW(D30),COLUMN(D30)),"")</f>
        <v/>
      </c>
      <c r="I66" s="27" t="str" cm="1">
        <f t="array" ref="I66">IFERROR(INDEX($E$2:$R$30,ROW(E30),COLUMN(E30))+
INDEX($T$2:$AG$30,ROW(E30),COLUMN(E30))+
INDEX($AI$2:$AV$30,ROW(E30),COLUMN(E30)),"")</f>
        <v/>
      </c>
      <c r="J66" s="27" t="str" cm="1">
        <f t="array" ref="J66">IFERROR(INDEX($E$2:$R$30,ROW(F30),COLUMN(F30))+
INDEX($T$2:$AG$30,ROW(F30),COLUMN(F30))+
INDEX($AI$2:$AV$30,ROW(F30),COLUMN(F30)),"")</f>
        <v/>
      </c>
      <c r="K66" s="27" t="str" cm="1">
        <f t="array" ref="K66">IFERROR(INDEX($E$2:$R$30,ROW(G30),COLUMN(G30))+
INDEX($T$2:$AG$30,ROW(G30),COLUMN(G30))+
INDEX($AI$2:$AV$30,ROW(G30),COLUMN(G30)),"")</f>
        <v/>
      </c>
      <c r="L66" s="27" t="str" cm="1">
        <f t="array" ref="L66">IFERROR(INDEX($E$2:$R$30,ROW(H30),COLUMN(H30))+
INDEX($T$2:$AG$30,ROW(H30),COLUMN(H30))+
INDEX($AI$2:$AV$30,ROW(H30),COLUMN(H30)),"")</f>
        <v/>
      </c>
      <c r="M66" s="27" t="str" cm="1">
        <f t="array" ref="M66">IFERROR(INDEX($E$2:$R$30,ROW(I30),COLUMN(I30))+
INDEX($T$2:$AG$30,ROW(I30),COLUMN(I30))+
INDEX($AI$2:$AV$30,ROW(I30),COLUMN(I30)),"")</f>
        <v/>
      </c>
      <c r="N66" s="27" t="str" cm="1">
        <f t="array" ref="N66">IFERROR(INDEX($E$2:$R$30,ROW(J30),COLUMN(J30))+
INDEX($T$2:$AG$30,ROW(J30),COLUMN(J30))+
INDEX($AI$2:$AV$30,ROW(J30),COLUMN(J30)),"")</f>
        <v/>
      </c>
      <c r="O66" s="27" t="str" cm="1">
        <f t="array" ref="O66">IFERROR(INDEX($E$2:$R$30,ROW(K30),COLUMN(K30))+
INDEX($T$2:$AG$30,ROW(K30),COLUMN(K30))+
INDEX($AI$2:$AV$30,ROW(K30),COLUMN(K30)),"")</f>
        <v/>
      </c>
      <c r="P66" s="27" t="str" cm="1">
        <f t="array" ref="P66">IFERROR(INDEX($E$2:$R$30,ROW(L30),COLUMN(L30))+
INDEX($T$2:$AG$30,ROW(L30),COLUMN(L30))+
INDEX($AI$2:$AV$30,ROW(L30),COLUMN(L30)),"")</f>
        <v/>
      </c>
      <c r="Q66" s="27" t="str" cm="1">
        <f t="array" ref="Q66">IFERROR(INDEX($E$2:$R$30,ROW(M30),COLUMN(M30))+
INDEX($T$2:$AG$30,ROW(M30),COLUMN(M30))+
INDEX($AI$2:$AV$30,ROW(M30),COLUMN(M30)),"")</f>
        <v/>
      </c>
      <c r="R66" s="27" t="str" cm="1">
        <f t="array" ref="R66">IFERROR(INDEX($E$2:$R$30,ROW(N30),COLUMN(N30))+
INDEX($T$2:$AG$30,ROW(N30),COLUMN(N30))+
INDEX($AI$2:$AV$30,ROW(N30),COLUMN(N30)),"")</f>
        <v/>
      </c>
    </row>
    <row r="67" spans="5:18" x14ac:dyDescent="0.25">
      <c r="E67" s="27" t="str" cm="1">
        <f t="array" ref="E67">IFERROR(INDEX($E$2:$R$30,ROW(A31),COLUMN(A31))+
INDEX($T$2:$AG$30,ROW(A31),COLUMN(A31))+
INDEX($AI$2:$AV$30,ROW(A31),COLUMN(A31)),"")</f>
        <v/>
      </c>
      <c r="F67" s="27" t="str" cm="1">
        <f t="array" ref="F67">IFERROR(INDEX($E$2:$R$30,ROW(B31),COLUMN(B31))+
INDEX($T$2:$AG$30,ROW(B31),COLUMN(B31))+
INDEX($AI$2:$AV$30,ROW(B31),COLUMN(B31)),"")</f>
        <v/>
      </c>
      <c r="G67" s="27" t="str" cm="1">
        <f t="array" ref="G67">IFERROR(INDEX($E$2:$R$30,ROW(C31),COLUMN(C31))+
INDEX($T$2:$AG$30,ROW(C31),COLUMN(C31))+
INDEX($AI$2:$AV$30,ROW(C31),COLUMN(C31)),"")</f>
        <v/>
      </c>
      <c r="H67" s="27" t="str" cm="1">
        <f t="array" ref="H67">IFERROR(INDEX($E$2:$R$30,ROW(D31),COLUMN(D31))+
INDEX($T$2:$AG$30,ROW(D31),COLUMN(D31))+
INDEX($AI$2:$AV$30,ROW(D31),COLUMN(D31)),"")</f>
        <v/>
      </c>
      <c r="I67" s="27" t="str" cm="1">
        <f t="array" ref="I67">IFERROR(INDEX($E$2:$R$30,ROW(E31),COLUMN(E31))+
INDEX($T$2:$AG$30,ROW(E31),COLUMN(E31))+
INDEX($AI$2:$AV$30,ROW(E31),COLUMN(E31)),"")</f>
        <v/>
      </c>
      <c r="J67" s="27" t="str" cm="1">
        <f t="array" ref="J67">IFERROR(INDEX($E$2:$R$30,ROW(F31),COLUMN(F31))+
INDEX($T$2:$AG$30,ROW(F31),COLUMN(F31))+
INDEX($AI$2:$AV$30,ROW(F31),COLUMN(F31)),"")</f>
        <v/>
      </c>
      <c r="K67" s="27" t="str" cm="1">
        <f t="array" ref="K67">IFERROR(INDEX($E$2:$R$30,ROW(G31),COLUMN(G31))+
INDEX($T$2:$AG$30,ROW(G31),COLUMN(G31))+
INDEX($AI$2:$AV$30,ROW(G31),COLUMN(G31)),"")</f>
        <v/>
      </c>
      <c r="L67" s="27" t="str" cm="1">
        <f t="array" ref="L67">IFERROR(INDEX($E$2:$R$30,ROW(H31),COLUMN(H31))+
INDEX($T$2:$AG$30,ROW(H31),COLUMN(H31))+
INDEX($AI$2:$AV$30,ROW(H31),COLUMN(H31)),"")</f>
        <v/>
      </c>
      <c r="M67" s="27" t="str" cm="1">
        <f t="array" ref="M67">IFERROR(INDEX($E$2:$R$30,ROW(I31),COLUMN(I31))+
INDEX($T$2:$AG$30,ROW(I31),COLUMN(I31))+
INDEX($AI$2:$AV$30,ROW(I31),COLUMN(I31)),"")</f>
        <v/>
      </c>
      <c r="N67" s="27" t="str" cm="1">
        <f t="array" ref="N67">IFERROR(INDEX($E$2:$R$30,ROW(J31),COLUMN(J31))+
INDEX($T$2:$AG$30,ROW(J31),COLUMN(J31))+
INDEX($AI$2:$AV$30,ROW(J31),COLUMN(J31)),"")</f>
        <v/>
      </c>
      <c r="O67" s="27" t="str" cm="1">
        <f t="array" ref="O67">IFERROR(INDEX($E$2:$R$30,ROW(K31),COLUMN(K31))+
INDEX($T$2:$AG$30,ROW(K31),COLUMN(K31))+
INDEX($AI$2:$AV$30,ROW(K31),COLUMN(K31)),"")</f>
        <v/>
      </c>
      <c r="P67" s="27" t="str" cm="1">
        <f t="array" ref="P67">IFERROR(INDEX($E$2:$R$30,ROW(L31),COLUMN(L31))+
INDEX($T$2:$AG$30,ROW(L31),COLUMN(L31))+
INDEX($AI$2:$AV$30,ROW(L31),COLUMN(L31)),"")</f>
        <v/>
      </c>
      <c r="Q67" s="27" t="str" cm="1">
        <f t="array" ref="Q67">IFERROR(INDEX($E$2:$R$30,ROW(M31),COLUMN(M31))+
INDEX($T$2:$AG$30,ROW(M31),COLUMN(M31))+
INDEX($AI$2:$AV$30,ROW(M31),COLUMN(M31)),"")</f>
        <v/>
      </c>
      <c r="R67" s="27" t="str" cm="1">
        <f t="array" ref="R67">IFERROR(INDEX($E$2:$R$30,ROW(N31),COLUMN(N31))+
INDEX($T$2:$AG$30,ROW(N31),COLUMN(N31))+
INDEX($AI$2:$AV$30,ROW(N31),COLUMN(N31)),"")</f>
        <v/>
      </c>
    </row>
    <row r="68" spans="5:18" x14ac:dyDescent="0.25">
      <c r="E68" s="27" t="str" cm="1">
        <f t="array" ref="E68">IFERROR(INDEX($E$2:$R$30,ROW(A32),COLUMN(A32))+
INDEX($T$2:$AG$30,ROW(A32),COLUMN(A32))+
INDEX($AI$2:$AV$30,ROW(A32),COLUMN(A32)),"")</f>
        <v/>
      </c>
      <c r="F68" s="27" t="str" cm="1">
        <f t="array" ref="F68">IFERROR(INDEX($E$2:$R$30,ROW(B32),COLUMN(B32))+
INDEX($T$2:$AG$30,ROW(B32),COLUMN(B32))+
INDEX($AI$2:$AV$30,ROW(B32),COLUMN(B32)),"")</f>
        <v/>
      </c>
      <c r="G68" s="27" t="str" cm="1">
        <f t="array" ref="G68">IFERROR(INDEX($E$2:$R$30,ROW(C32),COLUMN(C32))+
INDEX($T$2:$AG$30,ROW(C32),COLUMN(C32))+
INDEX($AI$2:$AV$30,ROW(C32),COLUMN(C32)),"")</f>
        <v/>
      </c>
      <c r="H68" s="27" t="str" cm="1">
        <f t="array" ref="H68">IFERROR(INDEX($E$2:$R$30,ROW(D32),COLUMN(D32))+
INDEX($T$2:$AG$30,ROW(D32),COLUMN(D32))+
INDEX($AI$2:$AV$30,ROW(D32),COLUMN(D32)),"")</f>
        <v/>
      </c>
      <c r="I68" s="27" t="str" cm="1">
        <f t="array" ref="I68">IFERROR(INDEX($E$2:$R$30,ROW(E32),COLUMN(E32))+
INDEX($T$2:$AG$30,ROW(E32),COLUMN(E32))+
INDEX($AI$2:$AV$30,ROW(E32),COLUMN(E32)),"")</f>
        <v/>
      </c>
      <c r="J68" s="27" t="str" cm="1">
        <f t="array" ref="J68">IFERROR(INDEX($E$2:$R$30,ROW(F32),COLUMN(F32))+
INDEX($T$2:$AG$30,ROW(F32),COLUMN(F32))+
INDEX($AI$2:$AV$30,ROW(F32),COLUMN(F32)),"")</f>
        <v/>
      </c>
      <c r="K68" s="27" t="str" cm="1">
        <f t="array" ref="K68">IFERROR(INDEX($E$2:$R$30,ROW(G32),COLUMN(G32))+
INDEX($T$2:$AG$30,ROW(G32),COLUMN(G32))+
INDEX($AI$2:$AV$30,ROW(G32),COLUMN(G32)),"")</f>
        <v/>
      </c>
      <c r="L68" s="27" t="str" cm="1">
        <f t="array" ref="L68">IFERROR(INDEX($E$2:$R$30,ROW(H32),COLUMN(H32))+
INDEX($T$2:$AG$30,ROW(H32),COLUMN(H32))+
INDEX($AI$2:$AV$30,ROW(H32),COLUMN(H32)),"")</f>
        <v/>
      </c>
      <c r="M68" s="27" t="str" cm="1">
        <f t="array" ref="M68">IFERROR(INDEX($E$2:$R$30,ROW(I32),COLUMN(I32))+
INDEX($T$2:$AG$30,ROW(I32),COLUMN(I32))+
INDEX($AI$2:$AV$30,ROW(I32),COLUMN(I32)),"")</f>
        <v/>
      </c>
      <c r="N68" s="27" t="str" cm="1">
        <f t="array" ref="N68">IFERROR(INDEX($E$2:$R$30,ROW(J32),COLUMN(J32))+
INDEX($T$2:$AG$30,ROW(J32),COLUMN(J32))+
INDEX($AI$2:$AV$30,ROW(J32),COLUMN(J32)),"")</f>
        <v/>
      </c>
      <c r="O68" s="27" t="str" cm="1">
        <f t="array" ref="O68">IFERROR(INDEX($E$2:$R$30,ROW(K32),COLUMN(K32))+
INDEX($T$2:$AG$30,ROW(K32),COLUMN(K32))+
INDEX($AI$2:$AV$30,ROW(K32),COLUMN(K32)),"")</f>
        <v/>
      </c>
      <c r="P68" s="27" t="str" cm="1">
        <f t="array" ref="P68">IFERROR(INDEX($E$2:$R$30,ROW(L32),COLUMN(L32))+
INDEX($T$2:$AG$30,ROW(L32),COLUMN(L32))+
INDEX($AI$2:$AV$30,ROW(L32),COLUMN(L32)),"")</f>
        <v/>
      </c>
      <c r="Q68" s="27" t="str" cm="1">
        <f t="array" ref="Q68">IFERROR(INDEX($E$2:$R$30,ROW(M32),COLUMN(M32))+
INDEX($T$2:$AG$30,ROW(M32),COLUMN(M32))+
INDEX($AI$2:$AV$30,ROW(M32),COLUMN(M32)),"")</f>
        <v/>
      </c>
      <c r="R68" s="27" t="str" cm="1">
        <f t="array" ref="R68">IFERROR(INDEX($E$2:$R$30,ROW(N32),COLUMN(N32))+
INDEX($T$2:$AG$30,ROW(N32),COLUMN(N32))+
INDEX($AI$2:$AV$30,ROW(N32),COLUMN(N32)),"")</f>
        <v/>
      </c>
    </row>
    <row r="69" spans="5:18" x14ac:dyDescent="0.25">
      <c r="E69" s="27" t="str" cm="1">
        <f t="array" ref="E69">IFERROR(INDEX($E$2:$R$30,ROW(A33),COLUMN(A33))+
INDEX($T$2:$AG$30,ROW(A33),COLUMN(A33))+
INDEX($AI$2:$AV$30,ROW(A33),COLUMN(A33)),"")</f>
        <v/>
      </c>
      <c r="F69" s="27" t="str" cm="1">
        <f t="array" ref="F69">IFERROR(INDEX($E$2:$R$30,ROW(B33),COLUMN(B33))+
INDEX($T$2:$AG$30,ROW(B33),COLUMN(B33))+
INDEX($AI$2:$AV$30,ROW(B33),COLUMN(B33)),"")</f>
        <v/>
      </c>
      <c r="G69" s="27" t="str" cm="1">
        <f t="array" ref="G69">IFERROR(INDEX($E$2:$R$30,ROW(C33),COLUMN(C33))+
INDEX($T$2:$AG$30,ROW(C33),COLUMN(C33))+
INDEX($AI$2:$AV$30,ROW(C33),COLUMN(C33)),"")</f>
        <v/>
      </c>
      <c r="H69" s="27" t="str" cm="1">
        <f t="array" ref="H69">IFERROR(INDEX($E$2:$R$30,ROW(D33),COLUMN(D33))+
INDEX($T$2:$AG$30,ROW(D33),COLUMN(D33))+
INDEX($AI$2:$AV$30,ROW(D33),COLUMN(D33)),"")</f>
        <v/>
      </c>
      <c r="I69" s="27" t="str" cm="1">
        <f t="array" ref="I69">IFERROR(INDEX($E$2:$R$30,ROW(E33),COLUMN(E33))+
INDEX($T$2:$AG$30,ROW(E33),COLUMN(E33))+
INDEX($AI$2:$AV$30,ROW(E33),COLUMN(E33)),"")</f>
        <v/>
      </c>
      <c r="J69" s="27" t="str" cm="1">
        <f t="array" ref="J69">IFERROR(INDEX($E$2:$R$30,ROW(F33),COLUMN(F33))+
INDEX($T$2:$AG$30,ROW(F33),COLUMN(F33))+
INDEX($AI$2:$AV$30,ROW(F33),COLUMN(F33)),"")</f>
        <v/>
      </c>
      <c r="K69" s="27" t="str" cm="1">
        <f t="array" ref="K69">IFERROR(INDEX($E$2:$R$30,ROW(G33),COLUMN(G33))+
INDEX($T$2:$AG$30,ROW(G33),COLUMN(G33))+
INDEX($AI$2:$AV$30,ROW(G33),COLUMN(G33)),"")</f>
        <v/>
      </c>
      <c r="L69" s="27" t="str" cm="1">
        <f t="array" ref="L69">IFERROR(INDEX($E$2:$R$30,ROW(H33),COLUMN(H33))+
INDEX($T$2:$AG$30,ROW(H33),COLUMN(H33))+
INDEX($AI$2:$AV$30,ROW(H33),COLUMN(H33)),"")</f>
        <v/>
      </c>
      <c r="M69" s="27" t="str" cm="1">
        <f t="array" ref="M69">IFERROR(INDEX($E$2:$R$30,ROW(I33),COLUMN(I33))+
INDEX($T$2:$AG$30,ROW(I33),COLUMN(I33))+
INDEX($AI$2:$AV$30,ROW(I33),COLUMN(I33)),"")</f>
        <v/>
      </c>
      <c r="N69" s="27" t="str" cm="1">
        <f t="array" ref="N69">IFERROR(INDEX($E$2:$R$30,ROW(J33),COLUMN(J33))+
INDEX($T$2:$AG$30,ROW(J33),COLUMN(J33))+
INDEX($AI$2:$AV$30,ROW(J33),COLUMN(J33)),"")</f>
        <v/>
      </c>
      <c r="O69" s="27" t="str" cm="1">
        <f t="array" ref="O69">IFERROR(INDEX($E$2:$R$30,ROW(K33),COLUMN(K33))+
INDEX($T$2:$AG$30,ROW(K33),COLUMN(K33))+
INDEX($AI$2:$AV$30,ROW(K33),COLUMN(K33)),"")</f>
        <v/>
      </c>
      <c r="P69" s="27" t="str" cm="1">
        <f t="array" ref="P69">IFERROR(INDEX($E$2:$R$30,ROW(L33),COLUMN(L33))+
INDEX($T$2:$AG$30,ROW(L33),COLUMN(L33))+
INDEX($AI$2:$AV$30,ROW(L33),COLUMN(L33)),"")</f>
        <v/>
      </c>
      <c r="Q69" s="27" t="str" cm="1">
        <f t="array" ref="Q69">IFERROR(INDEX($E$2:$R$30,ROW(M33),COLUMN(M33))+
INDEX($T$2:$AG$30,ROW(M33),COLUMN(M33))+
INDEX($AI$2:$AV$30,ROW(M33),COLUMN(M33)),"")</f>
        <v/>
      </c>
      <c r="R69" s="27" t="str" cm="1">
        <f t="array" ref="R69">IFERROR(INDEX($E$2:$R$30,ROW(N33),COLUMN(N33))+
INDEX($T$2:$AG$30,ROW(N33),COLUMN(N33))+
INDEX($AI$2:$AV$30,ROW(N33),COLUMN(N33)),"")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1"/>
  <sheetViews>
    <sheetView tabSelected="1" workbookViewId="0">
      <selection activeCell="E2" sqref="E2"/>
    </sheetView>
  </sheetViews>
  <sheetFormatPr baseColWidth="10" defaultRowHeight="15" x14ac:dyDescent="0.25"/>
  <cols>
    <col min="1" max="1" width="16.85546875" style="34" customWidth="1"/>
    <col min="2" max="3" width="10.85546875" style="35"/>
    <col min="4" max="4" width="25.140625" style="37" bestFit="1" customWidth="1"/>
  </cols>
  <sheetData>
    <row r="1" spans="1:19" ht="21" x14ac:dyDescent="0.25">
      <c r="A1" s="20" t="s">
        <v>29</v>
      </c>
      <c r="B1" s="21" t="s">
        <v>30</v>
      </c>
      <c r="C1" s="21" t="s">
        <v>31</v>
      </c>
      <c r="D1" s="22" t="s">
        <v>32</v>
      </c>
      <c r="E1" s="32">
        <v>48</v>
      </c>
      <c r="F1" s="32">
        <v>56</v>
      </c>
      <c r="G1" s="32">
        <v>64</v>
      </c>
      <c r="H1" s="32">
        <v>72</v>
      </c>
      <c r="I1" s="32">
        <v>80</v>
      </c>
      <c r="J1" s="32">
        <v>88</v>
      </c>
      <c r="K1" s="32">
        <v>100</v>
      </c>
      <c r="L1" s="32">
        <v>113</v>
      </c>
      <c r="M1" s="32">
        <v>125</v>
      </c>
      <c r="N1" s="32">
        <v>138</v>
      </c>
      <c r="O1" s="32">
        <v>150</v>
      </c>
      <c r="P1" s="32">
        <v>163</v>
      </c>
      <c r="Q1" s="32">
        <v>175</v>
      </c>
      <c r="R1" s="32">
        <v>198</v>
      </c>
      <c r="S1" s="32">
        <v>216</v>
      </c>
    </row>
    <row r="2" spans="1:19" x14ac:dyDescent="0.25">
      <c r="A2" s="33" t="str">
        <f>'extraction données'!A2</f>
        <v>ABBONDIO</v>
      </c>
      <c r="B2" s="25" t="str">
        <f>'extraction données'!B2</f>
        <v>GALA</v>
      </c>
      <c r="C2" s="25" t="str">
        <f>'extraction données'!C2</f>
        <v>GALAVAL</v>
      </c>
      <c r="D2" s="36" t="str">
        <f>'extraction données'!D2</f>
        <v>1 pass smart fresh</v>
      </c>
      <c r="E2" cm="1">
        <f t="array" ref="E2">IFERROR(INDEX('extraction données'!$E$2:$R$30,ROW(A1),COLUMN(A1))+
INDEX('extraction données'!$T$2:$AG$30,ROW(A1),COLUMN(A1))+
INDEX('extraction données'!$AI$2:$AV$30,ROW(A1),COLUMN(A1)),"")</f>
        <v>0</v>
      </c>
      <c r="F2" cm="1">
        <f t="array" ref="F2">IFERROR(INDEX('extraction données'!$E$2:$R$30,ROW(B1),COLUMN(B1))+
INDEX('extraction données'!$T$2:$AG$30,ROW(B1),COLUMN(B1))+
INDEX('extraction données'!$AI$2:$AV$30,ROW(B1),COLUMN(B1)),"")</f>
        <v>0</v>
      </c>
      <c r="G2" cm="1">
        <f t="array" ref="G2">IFERROR(INDEX('extraction données'!$E$2:$R$30,ROW(C1),COLUMN(C1))+
INDEX('extraction données'!$T$2:$AG$30,ROW(C1),COLUMN(C1))+
INDEX('extraction données'!$AI$2:$AV$30,ROW(C1),COLUMN(C1)),"")</f>
        <v>38.253</v>
      </c>
      <c r="H2" cm="1">
        <f t="array" ref="H2">IFERROR(INDEX('extraction données'!$E$2:$R$30,ROW(D1),COLUMN(D1))+
INDEX('extraction données'!$T$2:$AG$30,ROW(D1),COLUMN(D1))+
INDEX('extraction données'!$AI$2:$AV$30,ROW(D1),COLUMN(D1)),"")</f>
        <v>363.03500000000003</v>
      </c>
      <c r="I2" cm="1">
        <f t="array" ref="I2">IFERROR(INDEX('extraction données'!$E$2:$R$30,ROW(E1),COLUMN(E1))+
INDEX('extraction données'!$T$2:$AG$30,ROW(E1),COLUMN(E1))+
INDEX('extraction données'!$AI$2:$AV$30,ROW(E1),COLUMN(E1)),"")</f>
        <v>992.78300000000002</v>
      </c>
      <c r="J2" cm="1">
        <f t="array" ref="J2">IFERROR(INDEX('extraction données'!$E$2:$R$30,ROW(F1),COLUMN(F1))+
INDEX('extraction données'!$T$2:$AG$30,ROW(F1),COLUMN(F1))+
INDEX('extraction données'!$AI$2:$AV$30,ROW(F1),COLUMN(F1)),"")</f>
        <v>2370.598</v>
      </c>
      <c r="K2" cm="1">
        <f t="array" ref="K2">IFERROR(INDEX('extraction données'!$E$2:$R$30,ROW(G1),COLUMN(G1))+
INDEX('extraction données'!$T$2:$AG$30,ROW(G1),COLUMN(G1))+
INDEX('extraction données'!$AI$2:$AV$30,ROW(G1),COLUMN(G1)),"")</f>
        <v>3565.7</v>
      </c>
      <c r="L2" cm="1">
        <f t="array" ref="L2">IFERROR(INDEX('extraction données'!$E$2:$R$30,ROW(H1),COLUMN(H1))+
INDEX('extraction données'!$T$2:$AG$30,ROW(H1),COLUMN(H1))+
INDEX('extraction données'!$AI$2:$AV$30,ROW(H1),COLUMN(H1)),"")</f>
        <v>3338.7750000000001</v>
      </c>
      <c r="M2" cm="1">
        <f t="array" ref="M2">IFERROR(INDEX('extraction données'!$E$2:$R$30,ROW(I1),COLUMN(I1))+
INDEX('extraction données'!$T$2:$AG$30,ROW(I1),COLUMN(I1))+
INDEX('extraction données'!$AI$2:$AV$30,ROW(I1),COLUMN(I1)),"")</f>
        <v>2890.2789999999995</v>
      </c>
      <c r="N2" cm="1">
        <f t="array" ref="N2">IFERROR(INDEX('extraction données'!$E$2:$R$30,ROW(J1),COLUMN(J1))+
INDEX('extraction données'!$T$2:$AG$30,ROW(J1),COLUMN(J1))+
INDEX('extraction données'!$AI$2:$AV$30,ROW(J1),COLUMN(J1)),"")</f>
        <v>2201.973</v>
      </c>
      <c r="O2" cm="1">
        <f t="array" ref="O2">IFERROR(INDEX('extraction données'!$E$2:$R$30,ROW(K1),COLUMN(K1))+
INDEX('extraction données'!$T$2:$AG$30,ROW(K1),COLUMN(K1))+
INDEX('extraction données'!$AI$2:$AV$30,ROW(K1),COLUMN(K1)),"")</f>
        <v>1721.6789999999999</v>
      </c>
      <c r="P2" cm="1">
        <f t="array" ref="P2">IFERROR(INDEX('extraction données'!$E$2:$R$30,ROW(L1),COLUMN(L1))+
INDEX('extraction données'!$T$2:$AG$30,ROW(L1),COLUMN(L1))+
INDEX('extraction données'!$AI$2:$AV$30,ROW(L1),COLUMN(L1)),"")</f>
        <v>1375.3610000000001</v>
      </c>
      <c r="Q2" cm="1">
        <f t="array" ref="Q2">IFERROR(INDEX('extraction données'!$E$2:$R$30,ROW(M1),COLUMN(M1))+
INDEX('extraction données'!$T$2:$AG$30,ROW(M1),COLUMN(M1))+
INDEX('extraction données'!$AI$2:$AV$30,ROW(M1),COLUMN(M1)),"")</f>
        <v>1096.4649999999999</v>
      </c>
      <c r="R2" cm="1">
        <f t="array" ref="R2">IFERROR(INDEX('extraction données'!$E$2:$R$30,ROW(N1),COLUMN(N1))+
INDEX('extraction données'!$T$2:$AG$30,ROW(N1),COLUMN(N1))+
INDEX('extraction données'!$AI$2:$AV$30,ROW(N1),COLUMN(N1)),"")</f>
        <v>1032.597</v>
      </c>
      <c r="S2" t="str" cm="1">
        <f t="array" ref="S2">IFERROR(INDEX('extraction données'!$E$2:$R$30,ROW(O1),COLUMN(O1))+
INDEX('extraction données'!$T$2:$AG$30,ROW(O1),COLUMN(O1))+
INDEX('extraction données'!$AI$2:$AV$30,ROW(O1),COLUMN(O1)),"")</f>
        <v/>
      </c>
    </row>
    <row r="3" spans="1:19" x14ac:dyDescent="0.25">
      <c r="A3" s="33" t="str">
        <f>'extraction données'!A3</f>
        <v>ABBONDIO</v>
      </c>
      <c r="B3" s="25" t="str">
        <f>'extraction données'!B3</f>
        <v>GALA</v>
      </c>
      <c r="C3" s="25" t="str">
        <f>'extraction données'!C3</f>
        <v>GALAVAL</v>
      </c>
      <c r="D3" s="36" t="str">
        <f>'extraction données'!D3</f>
        <v>1 pass smart fresh</v>
      </c>
      <c r="E3" cm="1">
        <f t="array" ref="E3">IFERROR(INDEX('extraction données'!$E$2:$R$30,ROW(A2),COLUMN(A2))+
INDEX('extraction données'!$T$2:$AG$30,ROW(A2),COLUMN(A2))+
INDEX('extraction données'!$AI$2:$AV$30,ROW(A2),COLUMN(A2)),"")</f>
        <v>0</v>
      </c>
      <c r="F3" cm="1">
        <f t="array" ref="F3">IFERROR(INDEX('extraction données'!$E$2:$R$30,ROW(B2),COLUMN(B2))+
INDEX('extraction données'!$T$2:$AG$30,ROW(B2),COLUMN(B2))+
INDEX('extraction données'!$AI$2:$AV$30,ROW(B2),COLUMN(B2)),"")</f>
        <v>0</v>
      </c>
      <c r="G3" cm="1">
        <f t="array" ref="G3">IFERROR(INDEX('extraction données'!$E$2:$R$30,ROW(C2),COLUMN(C2))+
INDEX('extraction données'!$T$2:$AG$30,ROW(C2),COLUMN(C2))+
INDEX('extraction données'!$AI$2:$AV$30,ROW(C2),COLUMN(C2)),"")</f>
        <v>321.005</v>
      </c>
      <c r="H3" cm="1">
        <f t="array" ref="H3">IFERROR(INDEX('extraction données'!$E$2:$R$30,ROW(D2),COLUMN(D2))+
INDEX('extraction données'!$T$2:$AG$30,ROW(D2),COLUMN(D2))+
INDEX('extraction données'!$AI$2:$AV$30,ROW(D2),COLUMN(D2)),"")</f>
        <v>1523.0539999999999</v>
      </c>
      <c r="I3" cm="1">
        <f t="array" ref="I3">IFERROR(INDEX('extraction données'!$E$2:$R$30,ROW(E2),COLUMN(E2))+
INDEX('extraction données'!$T$2:$AG$30,ROW(E2),COLUMN(E2))+
INDEX('extraction données'!$AI$2:$AV$30,ROW(E2),COLUMN(E2)),"")</f>
        <v>2719.1619999999994</v>
      </c>
      <c r="J3" cm="1">
        <f t="array" ref="J3">IFERROR(INDEX('extraction données'!$E$2:$R$30,ROW(F2),COLUMN(F2))+
INDEX('extraction données'!$T$2:$AG$30,ROW(F2),COLUMN(F2))+
INDEX('extraction données'!$AI$2:$AV$30,ROW(F2),COLUMN(F2)),"")</f>
        <v>4331.6260000000002</v>
      </c>
      <c r="K3" cm="1">
        <f t="array" ref="K3">IFERROR(INDEX('extraction données'!$E$2:$R$30,ROW(G2),COLUMN(G2))+
INDEX('extraction données'!$T$2:$AG$30,ROW(G2),COLUMN(G2))+
INDEX('extraction données'!$AI$2:$AV$30,ROW(G2),COLUMN(G2)),"")</f>
        <v>4545.3900000000003</v>
      </c>
      <c r="L3" cm="1">
        <f t="array" ref="L3">IFERROR(INDEX('extraction données'!$E$2:$R$30,ROW(H2),COLUMN(H2))+
INDEX('extraction données'!$T$2:$AG$30,ROW(H2),COLUMN(H2))+
INDEX('extraction données'!$AI$2:$AV$30,ROW(H2),COLUMN(H2)),"")</f>
        <v>3168.2370000000001</v>
      </c>
      <c r="M3" cm="1">
        <f t="array" ref="M3">IFERROR(INDEX('extraction données'!$E$2:$R$30,ROW(I2),COLUMN(I2))+
INDEX('extraction données'!$T$2:$AG$30,ROW(I2),COLUMN(I2))+
INDEX('extraction données'!$AI$2:$AV$30,ROW(I2),COLUMN(I2)),"")</f>
        <v>2264.4180000000001</v>
      </c>
      <c r="N3" cm="1">
        <f t="array" ref="N3">IFERROR(INDEX('extraction données'!$E$2:$R$30,ROW(J2),COLUMN(J2))+
INDEX('extraction données'!$T$2:$AG$30,ROW(J2),COLUMN(J2))+
INDEX('extraction données'!$AI$2:$AV$30,ROW(J2),COLUMN(J2)),"")</f>
        <v>1451.5889999999999</v>
      </c>
      <c r="O3" cm="1">
        <f t="array" ref="O3">IFERROR(INDEX('extraction données'!$E$2:$R$30,ROW(K2),COLUMN(K2))+
INDEX('extraction données'!$T$2:$AG$30,ROW(K2),COLUMN(K2))+
INDEX('extraction données'!$AI$2:$AV$30,ROW(K2),COLUMN(K2)),"")</f>
        <v>999.28800000000001</v>
      </c>
      <c r="P3" cm="1">
        <f t="array" ref="P3">IFERROR(INDEX('extraction données'!$E$2:$R$30,ROW(L2),COLUMN(L2))+
INDEX('extraction données'!$T$2:$AG$30,ROW(L2),COLUMN(L2))+
INDEX('extraction données'!$AI$2:$AV$30,ROW(L2),COLUMN(L2)),"")</f>
        <v>699.95400000000006</v>
      </c>
      <c r="Q3" cm="1">
        <f t="array" ref="Q3">IFERROR(INDEX('extraction données'!$E$2:$R$30,ROW(M2),COLUMN(M2))+
INDEX('extraction données'!$T$2:$AG$30,ROW(M2),COLUMN(M2))+
INDEX('extraction données'!$AI$2:$AV$30,ROW(M2),COLUMN(M2)),"")</f>
        <v>502.411</v>
      </c>
      <c r="R3" cm="1">
        <f t="array" ref="R3">IFERROR(INDEX('extraction données'!$E$2:$R$30,ROW(N2),COLUMN(N2))+
INDEX('extraction données'!$T$2:$AG$30,ROW(N2),COLUMN(N2))+
INDEX('extraction données'!$AI$2:$AV$30,ROW(N2),COLUMN(N2)),"")</f>
        <v>417.60400000000004</v>
      </c>
      <c r="S3" t="str" cm="1">
        <f t="array" ref="S3">IFERROR(INDEX('extraction données'!$E$2:$R$30,ROW(O2),COLUMN(O2))+
INDEX('extraction données'!$T$2:$AG$30,ROW(O2),COLUMN(O2))+
INDEX('extraction données'!$AI$2:$AV$30,ROW(O2),COLUMN(O2)),"")</f>
        <v/>
      </c>
    </row>
    <row r="4" spans="1:19" x14ac:dyDescent="0.25">
      <c r="A4" s="33" t="str">
        <f>'extraction données'!A4</f>
        <v>ABBONDIO</v>
      </c>
      <c r="B4" s="25" t="str">
        <f>'extraction données'!B4</f>
        <v>GALA</v>
      </c>
      <c r="C4" s="25" t="str">
        <f>'extraction données'!C4</f>
        <v>GALAVAL</v>
      </c>
      <c r="D4" s="36" t="str">
        <f>'extraction données'!D4</f>
        <v>1 pass smart fresh</v>
      </c>
      <c r="E4" cm="1">
        <f t="array" ref="E4">IFERROR(INDEX('extraction données'!$E$2:$R$30,ROW(A3),COLUMN(A3))+
INDEX('extraction données'!$T$2:$AG$30,ROW(A3),COLUMN(A3))+
INDEX('extraction données'!$AI$2:$AV$30,ROW(A3),COLUMN(A3)),"")</f>
        <v>0</v>
      </c>
      <c r="F4" cm="1">
        <f t="array" ref="F4">IFERROR(INDEX('extraction données'!$E$2:$R$30,ROW(B3),COLUMN(B3))+
INDEX('extraction données'!$T$2:$AG$30,ROW(B3),COLUMN(B3))+
INDEX('extraction données'!$AI$2:$AV$30,ROW(B3),COLUMN(B3)),"")</f>
        <v>0</v>
      </c>
      <c r="G4" cm="1">
        <f t="array" ref="G4">IFERROR(INDEX('extraction données'!$E$2:$R$30,ROW(C3),COLUMN(C3))+
INDEX('extraction données'!$T$2:$AG$30,ROW(C3),COLUMN(C3))+
INDEX('extraction données'!$AI$2:$AV$30,ROW(C3),COLUMN(C3)),"")</f>
        <v>186.59799999999998</v>
      </c>
      <c r="H4" cm="1">
        <f t="array" ref="H4">IFERROR(INDEX('extraction données'!$E$2:$R$30,ROW(D3),COLUMN(D3))+
INDEX('extraction données'!$T$2:$AG$30,ROW(D3),COLUMN(D3))+
INDEX('extraction données'!$AI$2:$AV$30,ROW(D3),COLUMN(D3)),"")</f>
        <v>1025.3870000000002</v>
      </c>
      <c r="I4" cm="1">
        <f t="array" ref="I4">IFERROR(INDEX('extraction données'!$E$2:$R$30,ROW(E3),COLUMN(E3))+
INDEX('extraction données'!$T$2:$AG$30,ROW(E3),COLUMN(E3))+
INDEX('extraction données'!$AI$2:$AV$30,ROW(E3),COLUMN(E3)),"")</f>
        <v>1963.2190000000001</v>
      </c>
      <c r="J4" cm="1">
        <f t="array" ref="J4">IFERROR(INDEX('extraction données'!$E$2:$R$30,ROW(F3),COLUMN(F3))+
INDEX('extraction données'!$T$2:$AG$30,ROW(F3),COLUMN(F3))+
INDEX('extraction données'!$AI$2:$AV$30,ROW(F3),COLUMN(F3)),"")</f>
        <v>3435.2670000000003</v>
      </c>
      <c r="K4" cm="1">
        <f t="array" ref="K4">IFERROR(INDEX('extraction données'!$E$2:$R$30,ROW(G3),COLUMN(G3))+
INDEX('extraction données'!$T$2:$AG$30,ROW(G3),COLUMN(G3))+
INDEX('extraction données'!$AI$2:$AV$30,ROW(G3),COLUMN(G3)),"")</f>
        <v>3894.9070000000002</v>
      </c>
      <c r="L4" cm="1">
        <f t="array" ref="L4">IFERROR(INDEX('extraction données'!$E$2:$R$30,ROW(H3),COLUMN(H3))+
INDEX('extraction données'!$T$2:$AG$30,ROW(H3),COLUMN(H3))+
INDEX('extraction données'!$AI$2:$AV$30,ROW(H3),COLUMN(H3)),"")</f>
        <v>3083.788</v>
      </c>
      <c r="M4" cm="1">
        <f t="array" ref="M4">IFERROR(INDEX('extraction données'!$E$2:$R$30,ROW(I3),COLUMN(I3))+
INDEX('extraction données'!$T$2:$AG$30,ROW(I3),COLUMN(I3))+
INDEX('extraction données'!$AI$2:$AV$30,ROW(I3),COLUMN(I3)),"")</f>
        <v>2472.3989999999999</v>
      </c>
      <c r="N4" cm="1">
        <f t="array" ref="N4">IFERROR(INDEX('extraction données'!$E$2:$R$30,ROW(J3),COLUMN(J3))+
INDEX('extraction données'!$T$2:$AG$30,ROW(J3),COLUMN(J3))+
INDEX('extraction données'!$AI$2:$AV$30,ROW(J3),COLUMN(J3)),"")</f>
        <v>1762.444</v>
      </c>
      <c r="O4" cm="1">
        <f t="array" ref="O4">IFERROR(INDEX('extraction données'!$E$2:$R$30,ROW(K3),COLUMN(K3))+
INDEX('extraction données'!$T$2:$AG$30,ROW(K3),COLUMN(K3))+
INDEX('extraction données'!$AI$2:$AV$30,ROW(K3),COLUMN(K3)),"")</f>
        <v>1307.9349999999999</v>
      </c>
      <c r="P4" cm="1">
        <f t="array" ref="P4">IFERROR(INDEX('extraction données'!$E$2:$R$30,ROW(L3),COLUMN(L3))+
INDEX('extraction données'!$T$2:$AG$30,ROW(L3),COLUMN(L3))+
INDEX('extraction données'!$AI$2:$AV$30,ROW(L3),COLUMN(L3)),"")</f>
        <v>1020.5420000000001</v>
      </c>
      <c r="Q4" cm="1">
        <f t="array" ref="Q4">IFERROR(INDEX('extraction données'!$E$2:$R$30,ROW(M3),COLUMN(M3))+
INDEX('extraction données'!$T$2:$AG$30,ROW(M3),COLUMN(M3))+
INDEX('extraction données'!$AI$2:$AV$30,ROW(M3),COLUMN(M3)),"")</f>
        <v>838.92100000000005</v>
      </c>
      <c r="R4" cm="1">
        <f t="array" ref="R4">IFERROR(INDEX('extraction données'!$E$2:$R$30,ROW(N3),COLUMN(N3))+
INDEX('extraction données'!$T$2:$AG$30,ROW(N3),COLUMN(N3))+
INDEX('extraction données'!$AI$2:$AV$30,ROW(N3),COLUMN(N3)),"")</f>
        <v>822.995</v>
      </c>
      <c r="S4" t="str" cm="1">
        <f t="array" ref="S4">IFERROR(INDEX('extraction données'!$E$2:$R$30,ROW(O3),COLUMN(O3))+
INDEX('extraction données'!$T$2:$AG$30,ROW(O3),COLUMN(O3))+
INDEX('extraction données'!$AI$2:$AV$30,ROW(O3),COLUMN(O3)),"")</f>
        <v/>
      </c>
    </row>
    <row r="5" spans="1:19" x14ac:dyDescent="0.25">
      <c r="A5" s="33" t="str">
        <f>'extraction données'!A5</f>
        <v>ABBOUS</v>
      </c>
      <c r="B5" s="25" t="str">
        <f>'extraction données'!B5</f>
        <v>GALA</v>
      </c>
      <c r="C5" s="25" t="str">
        <f>'extraction données'!C5</f>
        <v>BROOKFIELD</v>
      </c>
      <c r="D5" s="36" t="str">
        <f>'extraction données'!D5</f>
        <v>1 pass</v>
      </c>
      <c r="E5" cm="1">
        <f t="array" ref="E5">IFERROR(INDEX('extraction données'!$E$2:$R$30,ROW(A4),COLUMN(A4))+
INDEX('extraction données'!$T$2:$AG$30,ROW(A4),COLUMN(A4))+
INDEX('extraction données'!$AI$2:$AV$30,ROW(A4),COLUMN(A4)),"")</f>
        <v>2.855</v>
      </c>
      <c r="F5" cm="1">
        <f t="array" ref="F5">IFERROR(INDEX('extraction données'!$E$2:$R$30,ROW(B4),COLUMN(B4))+
INDEX('extraction données'!$T$2:$AG$30,ROW(B4),COLUMN(B4))+
INDEX('extraction données'!$AI$2:$AV$30,ROW(B4),COLUMN(B4)),"")</f>
        <v>18.673000000000002</v>
      </c>
      <c r="G5" cm="1">
        <f t="array" ref="G5">IFERROR(INDEX('extraction données'!$E$2:$R$30,ROW(C4),COLUMN(C4))+
INDEX('extraction données'!$T$2:$AG$30,ROW(C4),COLUMN(C4))+
INDEX('extraction données'!$AI$2:$AV$30,ROW(C4),COLUMN(C4)),"")</f>
        <v>0</v>
      </c>
      <c r="H5" cm="1">
        <f t="array" ref="H5">IFERROR(INDEX('extraction données'!$E$2:$R$30,ROW(D4),COLUMN(D4))+
INDEX('extraction données'!$T$2:$AG$30,ROW(D4),COLUMN(D4))+
INDEX('extraction données'!$AI$2:$AV$30,ROW(D4),COLUMN(D4)),"")</f>
        <v>228.98099999999999</v>
      </c>
      <c r="I5" cm="1">
        <f t="array" ref="I5">IFERROR(INDEX('extraction données'!$E$2:$R$30,ROW(E4),COLUMN(E4))+
INDEX('extraction données'!$T$2:$AG$30,ROW(E4),COLUMN(E4))+
INDEX('extraction données'!$AI$2:$AV$30,ROW(E4),COLUMN(E4)),"")</f>
        <v>824.01699999999994</v>
      </c>
      <c r="J5" cm="1">
        <f t="array" ref="J5">IFERROR(INDEX('extraction données'!$E$2:$R$30,ROW(F4),COLUMN(F4))+
INDEX('extraction données'!$T$2:$AG$30,ROW(F4),COLUMN(F4))+
INDEX('extraction données'!$AI$2:$AV$30,ROW(F4),COLUMN(F4)),"")</f>
        <v>2465.828</v>
      </c>
      <c r="K5" cm="1">
        <f t="array" ref="K5">IFERROR(INDEX('extraction données'!$E$2:$R$30,ROW(G4),COLUMN(G4))+
INDEX('extraction données'!$T$2:$AG$30,ROW(G4),COLUMN(G4))+
INDEX('extraction données'!$AI$2:$AV$30,ROW(G4),COLUMN(G4)),"")</f>
        <v>4670.7150000000001</v>
      </c>
      <c r="L5" cm="1">
        <f t="array" ref="L5">IFERROR(INDEX('extraction données'!$E$2:$R$30,ROW(H4),COLUMN(H4))+
INDEX('extraction données'!$T$2:$AG$30,ROW(H4),COLUMN(H4))+
INDEX('extraction données'!$AI$2:$AV$30,ROW(H4),COLUMN(H4)),"")</f>
        <v>5286.543999999999</v>
      </c>
      <c r="M5" cm="1">
        <f t="array" ref="M5">IFERROR(INDEX('extraction données'!$E$2:$R$30,ROW(I4),COLUMN(I4))+
INDEX('extraction données'!$T$2:$AG$30,ROW(I4),COLUMN(I4))+
INDEX('extraction données'!$AI$2:$AV$30,ROW(I4),COLUMN(I4)),"")</f>
        <v>5336.2550000000001</v>
      </c>
      <c r="N5" cm="1">
        <f t="array" ref="N5">IFERROR(INDEX('extraction données'!$E$2:$R$30,ROW(J4),COLUMN(J4))+
INDEX('extraction données'!$T$2:$AG$30,ROW(J4),COLUMN(J4))+
INDEX('extraction données'!$AI$2:$AV$30,ROW(J4),COLUMN(J4)),"")</f>
        <v>4508.5839999999998</v>
      </c>
      <c r="O5" cm="1">
        <f t="array" ref="O5">IFERROR(INDEX('extraction données'!$E$2:$R$30,ROW(K4),COLUMN(K4))+
INDEX('extraction données'!$T$2:$AG$30,ROW(K4),COLUMN(K4))+
INDEX('extraction données'!$AI$2:$AV$30,ROW(K4),COLUMN(K4)),"")</f>
        <v>3687.6849999999999</v>
      </c>
      <c r="P5" cm="1">
        <f t="array" ref="P5">IFERROR(INDEX('extraction données'!$E$2:$R$30,ROW(L4),COLUMN(L4))+
INDEX('extraction données'!$T$2:$AG$30,ROW(L4),COLUMN(L4))+
INDEX('extraction données'!$AI$2:$AV$30,ROW(L4),COLUMN(L4)),"")</f>
        <v>2995.585</v>
      </c>
      <c r="Q5" cm="1">
        <f t="array" ref="Q5">IFERROR(INDEX('extraction données'!$E$2:$R$30,ROW(M4),COLUMN(M4))+
INDEX('extraction données'!$T$2:$AG$30,ROW(M4),COLUMN(M4))+
INDEX('extraction données'!$AI$2:$AV$30,ROW(M4),COLUMN(M4)),"")</f>
        <v>2383.9970000000003</v>
      </c>
      <c r="R5" cm="1">
        <f t="array" ref="R5">IFERROR(INDEX('extraction données'!$E$2:$R$30,ROW(N4),COLUMN(N4))+
INDEX('extraction données'!$T$2:$AG$30,ROW(N4),COLUMN(N4))+
INDEX('extraction données'!$AI$2:$AV$30,ROW(N4),COLUMN(N4)),"")</f>
        <v>1976.5929999999998</v>
      </c>
      <c r="S5" t="str" cm="1">
        <f t="array" ref="S5">IFERROR(INDEX('extraction données'!$E$2:$R$30,ROW(O4),COLUMN(O4))+
INDEX('extraction données'!$T$2:$AG$30,ROW(O4),COLUMN(O4))+
INDEX('extraction données'!$AI$2:$AV$30,ROW(O4),COLUMN(O4)),"")</f>
        <v/>
      </c>
    </row>
    <row r="6" spans="1:19" x14ac:dyDescent="0.25">
      <c r="A6" s="33" t="str">
        <f>'extraction données'!A6</f>
        <v>ABBOUS</v>
      </c>
      <c r="B6" s="25" t="str">
        <f>'extraction données'!B6</f>
        <v>GALA</v>
      </c>
      <c r="C6" s="25" t="str">
        <f>'extraction données'!C6</f>
        <v>BROOKFIELD</v>
      </c>
      <c r="D6" s="36" t="str">
        <f>'extraction données'!D6</f>
        <v>1 pass</v>
      </c>
      <c r="E6" cm="1">
        <f t="array" ref="E6">IFERROR(INDEX('extraction données'!$E$2:$R$30,ROW(A5),COLUMN(A5))+
INDEX('extraction données'!$T$2:$AG$30,ROW(A5),COLUMN(A5))+
INDEX('extraction données'!$AI$2:$AV$30,ROW(A5),COLUMN(A5)),"")</f>
        <v>3.2410000000000001</v>
      </c>
      <c r="F6" cm="1">
        <f t="array" ref="F6">IFERROR(INDEX('extraction données'!$E$2:$R$30,ROW(B5),COLUMN(B5))+
INDEX('extraction données'!$T$2:$AG$30,ROW(B5),COLUMN(B5))+
INDEX('extraction données'!$AI$2:$AV$30,ROW(B5),COLUMN(B5)),"")</f>
        <v>19.753999999999998</v>
      </c>
      <c r="G6" cm="1">
        <f t="array" ref="G6">IFERROR(INDEX('extraction données'!$E$2:$R$30,ROW(C5),COLUMN(C5))+
INDEX('extraction données'!$T$2:$AG$30,ROW(C5),COLUMN(C5))+
INDEX('extraction données'!$AI$2:$AV$30,ROW(C5),COLUMN(C5)),"")</f>
        <v>0</v>
      </c>
      <c r="H6" cm="1">
        <f t="array" ref="H6">IFERROR(INDEX('extraction données'!$E$2:$R$30,ROW(D5),COLUMN(D5))+
INDEX('extraction données'!$T$2:$AG$30,ROW(D5),COLUMN(D5))+
INDEX('extraction données'!$AI$2:$AV$30,ROW(D5),COLUMN(D5)),"")</f>
        <v>213.62899999999999</v>
      </c>
      <c r="I6" cm="1">
        <f t="array" ref="I6">IFERROR(INDEX('extraction données'!$E$2:$R$30,ROW(E5),COLUMN(E5))+
INDEX('extraction données'!$T$2:$AG$30,ROW(E5),COLUMN(E5))+
INDEX('extraction données'!$AI$2:$AV$30,ROW(E5),COLUMN(E5)),"")</f>
        <v>754.54499999999996</v>
      </c>
      <c r="J6" cm="1">
        <f t="array" ref="J6">IFERROR(INDEX('extraction données'!$E$2:$R$30,ROW(F5),COLUMN(F5))+
INDEX('extraction données'!$T$2:$AG$30,ROW(F5),COLUMN(F5))+
INDEX('extraction données'!$AI$2:$AV$30,ROW(F5),COLUMN(F5)),"")</f>
        <v>2284.7849999999999</v>
      </c>
      <c r="K6" cm="1">
        <f t="array" ref="K6">IFERROR(INDEX('extraction données'!$E$2:$R$30,ROW(G5),COLUMN(G5))+
INDEX('extraction données'!$T$2:$AG$30,ROW(G5),COLUMN(G5))+
INDEX('extraction données'!$AI$2:$AV$30,ROW(G5),COLUMN(G5)),"")</f>
        <v>4212.6530000000002</v>
      </c>
      <c r="L6" cm="1">
        <f t="array" ref="L6">IFERROR(INDEX('extraction données'!$E$2:$R$30,ROW(H5),COLUMN(H5))+
INDEX('extraction données'!$T$2:$AG$30,ROW(H5),COLUMN(H5))+
INDEX('extraction données'!$AI$2:$AV$30,ROW(H5),COLUMN(H5)),"")</f>
        <v>4302.7440000000006</v>
      </c>
      <c r="M6" cm="1">
        <f t="array" ref="M6">IFERROR(INDEX('extraction données'!$E$2:$R$30,ROW(I5),COLUMN(I5))+
INDEX('extraction données'!$T$2:$AG$30,ROW(I5),COLUMN(I5))+
INDEX('extraction données'!$AI$2:$AV$30,ROW(I5),COLUMN(I5)),"")</f>
        <v>3898.7</v>
      </c>
      <c r="N6" cm="1">
        <f t="array" ref="N6">IFERROR(INDEX('extraction données'!$E$2:$R$30,ROW(J5),COLUMN(J5))+
INDEX('extraction données'!$T$2:$AG$30,ROW(J5),COLUMN(J5))+
INDEX('extraction données'!$AI$2:$AV$30,ROW(J5),COLUMN(J5)),"")</f>
        <v>2886.3049999999998</v>
      </c>
      <c r="O6" cm="1">
        <f t="array" ref="O6">IFERROR(INDEX('extraction données'!$E$2:$R$30,ROW(K5),COLUMN(K5))+
INDEX('extraction données'!$T$2:$AG$30,ROW(K5),COLUMN(K5))+
INDEX('extraction données'!$AI$2:$AV$30,ROW(K5),COLUMN(K5)),"")</f>
        <v>2064.8190000000004</v>
      </c>
      <c r="P6" cm="1">
        <f t="array" ref="P6">IFERROR(INDEX('extraction données'!$E$2:$R$30,ROW(L5),COLUMN(L5))+
INDEX('extraction données'!$T$2:$AG$30,ROW(L5),COLUMN(L5))+
INDEX('extraction données'!$AI$2:$AV$30,ROW(L5),COLUMN(L5)),"")</f>
        <v>1470.7650000000001</v>
      </c>
      <c r="Q6" cm="1">
        <f t="array" ref="Q6">IFERROR(INDEX('extraction données'!$E$2:$R$30,ROW(M5),COLUMN(M5))+
INDEX('extraction données'!$T$2:$AG$30,ROW(M5),COLUMN(M5))+
INDEX('extraction données'!$AI$2:$AV$30,ROW(M5),COLUMN(M5)),"")</f>
        <v>1021.739</v>
      </c>
      <c r="R6" cm="1">
        <f t="array" ref="R6">IFERROR(INDEX('extraction données'!$E$2:$R$30,ROW(N5),COLUMN(N5))+
INDEX('extraction données'!$T$2:$AG$30,ROW(N5),COLUMN(N5))+
INDEX('extraction données'!$AI$2:$AV$30,ROW(N5),COLUMN(N5)),"")</f>
        <v>702.89700000000016</v>
      </c>
      <c r="S6" t="str" cm="1">
        <f t="array" ref="S6">IFERROR(INDEX('extraction données'!$E$2:$R$30,ROW(O5),COLUMN(O5))+
INDEX('extraction données'!$T$2:$AG$30,ROW(O5),COLUMN(O5))+
INDEX('extraction données'!$AI$2:$AV$30,ROW(O5),COLUMN(O5)),"")</f>
        <v/>
      </c>
    </row>
    <row r="7" spans="1:19" x14ac:dyDescent="0.25">
      <c r="A7" s="33" t="str">
        <f>'extraction données'!A7</f>
        <v>ABBOUS</v>
      </c>
      <c r="B7" s="25" t="str">
        <f>'extraction données'!B7</f>
        <v>GALA</v>
      </c>
      <c r="C7" s="25" t="str">
        <f>'extraction données'!C7</f>
        <v>BUCKEYE</v>
      </c>
      <c r="D7" s="36" t="str">
        <f>'extraction données'!D7</f>
        <v>2 pass</v>
      </c>
      <c r="E7" cm="1">
        <f t="array" ref="E7">IFERROR(INDEX('extraction données'!$E$2:$R$30,ROW(A6),COLUMN(A6))+
INDEX('extraction données'!$T$2:$AG$30,ROW(A6),COLUMN(A6))+
INDEX('extraction données'!$AI$2:$AV$30,ROW(A6),COLUMN(A6)),"")</f>
        <v>4.62</v>
      </c>
      <c r="F7" cm="1">
        <f t="array" ref="F7">IFERROR(INDEX('extraction données'!$E$2:$R$30,ROW(B6),COLUMN(B6))+
INDEX('extraction données'!$T$2:$AG$30,ROW(B6),COLUMN(B6))+
INDEX('extraction données'!$AI$2:$AV$30,ROW(B6),COLUMN(B6)),"")</f>
        <v>3.1619999999999999</v>
      </c>
      <c r="G7" cm="1">
        <f t="array" ref="G7">IFERROR(INDEX('extraction données'!$E$2:$R$30,ROW(C6),COLUMN(C6))+
INDEX('extraction données'!$T$2:$AG$30,ROW(C6),COLUMN(C6))+
INDEX('extraction données'!$AI$2:$AV$30,ROW(C6),COLUMN(C6)),"")</f>
        <v>0</v>
      </c>
      <c r="H7" cm="1">
        <f t="array" ref="H7">IFERROR(INDEX('extraction données'!$E$2:$R$30,ROW(D6),COLUMN(D6))+
INDEX('extraction données'!$T$2:$AG$30,ROW(D6),COLUMN(D6))+
INDEX('extraction données'!$AI$2:$AV$30,ROW(D6),COLUMN(D6)),"")</f>
        <v>50.710999999999991</v>
      </c>
      <c r="I7" cm="1">
        <f t="array" ref="I7">IFERROR(INDEX('extraction données'!$E$2:$R$30,ROW(E6),COLUMN(E6))+
INDEX('extraction données'!$T$2:$AG$30,ROW(E6),COLUMN(E6))+
INDEX('extraction données'!$AI$2:$AV$30,ROW(E6),COLUMN(E6)),"")</f>
        <v>202.78299999999999</v>
      </c>
      <c r="J7" cm="1">
        <f t="array" ref="J7">IFERROR(INDEX('extraction données'!$E$2:$R$30,ROW(F6),COLUMN(F6))+
INDEX('extraction données'!$T$2:$AG$30,ROW(F6),COLUMN(F6))+
INDEX('extraction données'!$AI$2:$AV$30,ROW(F6),COLUMN(F6)),"")</f>
        <v>667.69599999999991</v>
      </c>
      <c r="K7" cm="1">
        <f t="array" ref="K7">IFERROR(INDEX('extraction données'!$E$2:$R$30,ROW(G6),COLUMN(G6))+
INDEX('extraction données'!$T$2:$AG$30,ROW(G6),COLUMN(G6))+
INDEX('extraction données'!$AI$2:$AV$30,ROW(G6),COLUMN(G6)),"")</f>
        <v>1382.3580000000002</v>
      </c>
      <c r="L7" cm="1">
        <f t="array" ref="L7">IFERROR(INDEX('extraction données'!$E$2:$R$30,ROW(H6),COLUMN(H6))+
INDEX('extraction données'!$T$2:$AG$30,ROW(H6),COLUMN(H6))+
INDEX('extraction données'!$AI$2:$AV$30,ROW(H6),COLUMN(H6)),"")</f>
        <v>1642.386</v>
      </c>
      <c r="M7" cm="1">
        <f t="array" ref="M7">IFERROR(INDEX('extraction données'!$E$2:$R$30,ROW(I6),COLUMN(I6))+
INDEX('extraction données'!$T$2:$AG$30,ROW(I6),COLUMN(I6))+
INDEX('extraction données'!$AI$2:$AV$30,ROW(I6),COLUMN(I6)),"")</f>
        <v>1834.6860000000001</v>
      </c>
      <c r="N7" cm="1">
        <f t="array" ref="N7">IFERROR(INDEX('extraction données'!$E$2:$R$30,ROW(J6),COLUMN(J6))+
INDEX('extraction données'!$T$2:$AG$30,ROW(J6),COLUMN(J6))+
INDEX('extraction données'!$AI$2:$AV$30,ROW(J6),COLUMN(J6)),"")</f>
        <v>1685.57</v>
      </c>
      <c r="O7" cm="1">
        <f t="array" ref="O7">IFERROR(INDEX('extraction données'!$E$2:$R$30,ROW(K6),COLUMN(K6))+
INDEX('extraction données'!$T$2:$AG$30,ROW(K6),COLUMN(K6))+
INDEX('extraction données'!$AI$2:$AV$30,ROW(K6),COLUMN(K6)),"")</f>
        <v>1583.9219999999998</v>
      </c>
      <c r="P7" cm="1">
        <f t="array" ref="P7">IFERROR(INDEX('extraction données'!$E$2:$R$30,ROW(L6),COLUMN(L6))+
INDEX('extraction données'!$T$2:$AG$30,ROW(L6),COLUMN(L6))+
INDEX('extraction données'!$AI$2:$AV$30,ROW(L6),COLUMN(L6)),"")</f>
        <v>1596.9389999999999</v>
      </c>
      <c r="Q7" cm="1">
        <f t="array" ref="Q7">IFERROR(INDEX('extraction données'!$E$2:$R$30,ROW(M6),COLUMN(M6))+
INDEX('extraction données'!$T$2:$AG$30,ROW(M6),COLUMN(M6))+
INDEX('extraction données'!$AI$2:$AV$30,ROW(M6),COLUMN(M6)),"")</f>
        <v>1677.375</v>
      </c>
      <c r="R7" cm="1">
        <f t="array" ref="R7">IFERROR(INDEX('extraction données'!$E$2:$R$30,ROW(N6),COLUMN(N6))+
INDEX('extraction données'!$T$2:$AG$30,ROW(N6),COLUMN(N6))+
INDEX('extraction données'!$AI$2:$AV$30,ROW(N6),COLUMN(N6)),"")</f>
        <v>2273.7489999999998</v>
      </c>
      <c r="S7" t="str" cm="1">
        <f t="array" ref="S7">IFERROR(INDEX('extraction données'!$E$2:$R$30,ROW(O6),COLUMN(O6))+
INDEX('extraction données'!$T$2:$AG$30,ROW(O6),COLUMN(O6))+
INDEX('extraction données'!$AI$2:$AV$30,ROW(O6),COLUMN(O6)),"")</f>
        <v/>
      </c>
    </row>
    <row r="8" spans="1:19" x14ac:dyDescent="0.25">
      <c r="A8" s="33" t="str">
        <f>'extraction données'!A8</f>
        <v>ABBOUS</v>
      </c>
      <c r="B8" s="25" t="str">
        <f>'extraction données'!B8</f>
        <v>GALA</v>
      </c>
      <c r="C8" s="25" t="str">
        <f>'extraction données'!C8</f>
        <v>BROOKFIELD</v>
      </c>
      <c r="D8" s="36" t="str">
        <f>'extraction données'!D8</f>
        <v>2 pass</v>
      </c>
      <c r="E8" cm="1">
        <f t="array" ref="E8">IFERROR(INDEX('extraction données'!$E$2:$R$30,ROW(A7),COLUMN(A7))+
INDEX('extraction données'!$T$2:$AG$30,ROW(A7),COLUMN(A7))+
INDEX('extraction données'!$AI$2:$AV$30,ROW(A7),COLUMN(A7)),"")</f>
        <v>0.84699999999999998</v>
      </c>
      <c r="F8" cm="1">
        <f t="array" ref="F8">IFERROR(INDEX('extraction données'!$E$2:$R$30,ROW(B7),COLUMN(B7))+
INDEX('extraction données'!$T$2:$AG$30,ROW(B7),COLUMN(B7))+
INDEX('extraction données'!$AI$2:$AV$30,ROW(B7),COLUMN(B7)),"")</f>
        <v>2.677</v>
      </c>
      <c r="G8" cm="1">
        <f t="array" ref="G8">IFERROR(INDEX('extraction données'!$E$2:$R$30,ROW(C7),COLUMN(C7))+
INDEX('extraction données'!$T$2:$AG$30,ROW(C7),COLUMN(C7))+
INDEX('extraction données'!$AI$2:$AV$30,ROW(C7),COLUMN(C7)),"")</f>
        <v>0</v>
      </c>
      <c r="H8" cm="1">
        <f t="array" ref="H8">IFERROR(INDEX('extraction données'!$E$2:$R$30,ROW(D7),COLUMN(D7))+
INDEX('extraction données'!$T$2:$AG$30,ROW(D7),COLUMN(D7))+
INDEX('extraction données'!$AI$2:$AV$30,ROW(D7),COLUMN(D7)),"")</f>
        <v>66.637</v>
      </c>
      <c r="I8" cm="1">
        <f t="array" ref="I8">IFERROR(INDEX('extraction données'!$E$2:$R$30,ROW(E7),COLUMN(E7))+
INDEX('extraction données'!$T$2:$AG$30,ROW(E7),COLUMN(E7))+
INDEX('extraction données'!$AI$2:$AV$30,ROW(E7),COLUMN(E7)),"")</f>
        <v>258.56600000000003</v>
      </c>
      <c r="J8" cm="1">
        <f t="array" ref="J8">IFERROR(INDEX('extraction données'!$E$2:$R$30,ROW(F7),COLUMN(F7))+
INDEX('extraction données'!$T$2:$AG$30,ROW(F7),COLUMN(F7))+
INDEX('extraction données'!$AI$2:$AV$30,ROW(F7),COLUMN(F7)),"")</f>
        <v>878.05700000000002</v>
      </c>
      <c r="K8" cm="1">
        <f t="array" ref="K8">IFERROR(INDEX('extraction données'!$E$2:$R$30,ROW(G7),COLUMN(G7))+
INDEX('extraction données'!$T$2:$AG$30,ROW(G7),COLUMN(G7))+
INDEX('extraction données'!$AI$2:$AV$30,ROW(G7),COLUMN(G7)),"")</f>
        <v>1739.95</v>
      </c>
      <c r="L8" cm="1">
        <f t="array" ref="L8">IFERROR(INDEX('extraction données'!$E$2:$R$30,ROW(H7),COLUMN(H7))+
INDEX('extraction données'!$T$2:$AG$30,ROW(H7),COLUMN(H7))+
INDEX('extraction données'!$AI$2:$AV$30,ROW(H7),COLUMN(H7)),"")</f>
        <v>1942.8209999999997</v>
      </c>
      <c r="M8" cm="1">
        <f t="array" ref="M8">IFERROR(INDEX('extraction données'!$E$2:$R$30,ROW(I7),COLUMN(I7))+
INDEX('extraction données'!$T$2:$AG$30,ROW(I7),COLUMN(I7))+
INDEX('extraction données'!$AI$2:$AV$30,ROW(I7),COLUMN(I7)),"")</f>
        <v>1888.0970000000002</v>
      </c>
      <c r="N8" cm="1">
        <f t="array" ref="N8">IFERROR(INDEX('extraction données'!$E$2:$R$30,ROW(J7),COLUMN(J7))+
INDEX('extraction données'!$T$2:$AG$30,ROW(J7),COLUMN(J7))+
INDEX('extraction données'!$AI$2:$AV$30,ROW(J7),COLUMN(J7)),"")</f>
        <v>1567.14</v>
      </c>
      <c r="O8" cm="1">
        <f t="array" ref="O8">IFERROR(INDEX('extraction données'!$E$2:$R$30,ROW(K7),COLUMN(K7))+
INDEX('extraction données'!$T$2:$AG$30,ROW(K7),COLUMN(K7))+
INDEX('extraction données'!$AI$2:$AV$30,ROW(K7),COLUMN(K7)),"")</f>
        <v>1250.1420000000001</v>
      </c>
      <c r="P8" cm="1">
        <f t="array" ref="P8">IFERROR(INDEX('extraction données'!$E$2:$R$30,ROW(L7),COLUMN(L7))+
INDEX('extraction données'!$T$2:$AG$30,ROW(L7),COLUMN(L7))+
INDEX('extraction données'!$AI$2:$AV$30,ROW(L7),COLUMN(L7)),"")</f>
        <v>1051.498</v>
      </c>
      <c r="Q8" cm="1">
        <f t="array" ref="Q8">IFERROR(INDEX('extraction données'!$E$2:$R$30,ROW(M7),COLUMN(M7))+
INDEX('extraction données'!$T$2:$AG$30,ROW(M7),COLUMN(M7))+
INDEX('extraction données'!$AI$2:$AV$30,ROW(M7),COLUMN(M7)),"")</f>
        <v>881.73099999999988</v>
      </c>
      <c r="R8" cm="1">
        <f t="array" ref="R8">IFERROR(INDEX('extraction données'!$E$2:$R$30,ROW(N7),COLUMN(N7))+
INDEX('extraction données'!$T$2:$AG$30,ROW(N7),COLUMN(N7))+
INDEX('extraction données'!$AI$2:$AV$30,ROW(N7),COLUMN(N7)),"")</f>
        <v>897.21899999999994</v>
      </c>
      <c r="S8" t="str" cm="1">
        <f t="array" ref="S8">IFERROR(INDEX('extraction données'!$E$2:$R$30,ROW(O7),COLUMN(O7))+
INDEX('extraction données'!$T$2:$AG$30,ROW(O7),COLUMN(O7))+
INDEX('extraction données'!$AI$2:$AV$30,ROW(O7),COLUMN(O7)),"")</f>
        <v/>
      </c>
    </row>
    <row r="9" spans="1:19" x14ac:dyDescent="0.25">
      <c r="A9" s="33" t="str">
        <f>'extraction données'!A9</f>
        <v>ABBOUS</v>
      </c>
      <c r="B9" s="25" t="str">
        <f>'extraction données'!B9</f>
        <v>GALA</v>
      </c>
      <c r="C9" s="25" t="str">
        <f>'extraction données'!C9</f>
        <v>BROOKFIELD</v>
      </c>
      <c r="D9" s="36" t="str">
        <f>'extraction données'!D9</f>
        <v>3 pass</v>
      </c>
      <c r="E9" cm="1">
        <f t="array" ref="E9">IFERROR(INDEX('extraction données'!$E$2:$R$30,ROW(A8),COLUMN(A8))+
INDEX('extraction données'!$T$2:$AG$30,ROW(A8),COLUMN(A8))+
INDEX('extraction données'!$AI$2:$AV$30,ROW(A8),COLUMN(A8)),"")</f>
        <v>0</v>
      </c>
      <c r="F9" cm="1">
        <f t="array" ref="F9">IFERROR(INDEX('extraction données'!$E$2:$R$30,ROW(B8),COLUMN(B8))+
INDEX('extraction données'!$T$2:$AG$30,ROW(B8),COLUMN(B8))+
INDEX('extraction données'!$AI$2:$AV$30,ROW(B8),COLUMN(B8)),"")</f>
        <v>0.255</v>
      </c>
      <c r="G9" cm="1">
        <f t="array" ref="G9">IFERROR(INDEX('extraction données'!$E$2:$R$30,ROW(C8),COLUMN(C8))+
INDEX('extraction données'!$T$2:$AG$30,ROW(C8),COLUMN(C8))+
INDEX('extraction données'!$AI$2:$AV$30,ROW(C8),COLUMN(C8)),"")</f>
        <v>0</v>
      </c>
      <c r="H9" cm="1">
        <f t="array" ref="H9">IFERROR(INDEX('extraction données'!$E$2:$R$30,ROW(D8),COLUMN(D8))+
INDEX('extraction données'!$T$2:$AG$30,ROW(D8),COLUMN(D8))+
INDEX('extraction données'!$AI$2:$AV$30,ROW(D8),COLUMN(D8)),"")</f>
        <v>2.544</v>
      </c>
      <c r="I9" cm="1">
        <f t="array" ref="I9">IFERROR(INDEX('extraction données'!$E$2:$R$30,ROW(E8),COLUMN(E8))+
INDEX('extraction données'!$T$2:$AG$30,ROW(E8),COLUMN(E8))+
INDEX('extraction données'!$AI$2:$AV$30,ROW(E8),COLUMN(E8)),"")</f>
        <v>16.241</v>
      </c>
      <c r="J9" cm="1">
        <f t="array" ref="J9">IFERROR(INDEX('extraction données'!$E$2:$R$30,ROW(F8),COLUMN(F8))+
INDEX('extraction données'!$T$2:$AG$30,ROW(F8),COLUMN(F8))+
INDEX('extraction données'!$AI$2:$AV$30,ROW(F8),COLUMN(F8)),"")</f>
        <v>69.540999999999997</v>
      </c>
      <c r="K9" cm="1">
        <f t="array" ref="K9">IFERROR(INDEX('extraction données'!$E$2:$R$30,ROW(G8),COLUMN(G8))+
INDEX('extraction données'!$T$2:$AG$30,ROW(G8),COLUMN(G8))+
INDEX('extraction données'!$AI$2:$AV$30,ROW(G8),COLUMN(G8)),"")</f>
        <v>184.60499999999999</v>
      </c>
      <c r="L9" cm="1">
        <f t="array" ref="L9">IFERROR(INDEX('extraction données'!$E$2:$R$30,ROW(H8),COLUMN(H8))+
INDEX('extraction données'!$T$2:$AG$30,ROW(H8),COLUMN(H8))+
INDEX('extraction données'!$AI$2:$AV$30,ROW(H8),COLUMN(H8)),"")</f>
        <v>271.07400000000001</v>
      </c>
      <c r="M9" cm="1">
        <f t="array" ref="M9">IFERROR(INDEX('extraction données'!$E$2:$R$30,ROW(I8),COLUMN(I8))+
INDEX('extraction données'!$T$2:$AG$30,ROW(I8),COLUMN(I8))+
INDEX('extraction données'!$AI$2:$AV$30,ROW(I8),COLUMN(I8)),"")</f>
        <v>339.61500000000001</v>
      </c>
      <c r="N9" cm="1">
        <f t="array" ref="N9">IFERROR(INDEX('extraction données'!$E$2:$R$30,ROW(J8),COLUMN(J8))+
INDEX('extraction données'!$T$2:$AG$30,ROW(J8),COLUMN(J8))+
INDEX('extraction données'!$AI$2:$AV$30,ROW(J8),COLUMN(J8)),"")</f>
        <v>346.29700000000003</v>
      </c>
      <c r="O9" cm="1">
        <f t="array" ref="O9">IFERROR(INDEX('extraction données'!$E$2:$R$30,ROW(K8),COLUMN(K8))+
INDEX('extraction données'!$T$2:$AG$30,ROW(K8),COLUMN(K8))+
INDEX('extraction données'!$AI$2:$AV$30,ROW(K8),COLUMN(K8)),"")</f>
        <v>342.90300000000002</v>
      </c>
      <c r="P9" cm="1">
        <f t="array" ref="P9">IFERROR(INDEX('extraction données'!$E$2:$R$30,ROW(L8),COLUMN(L8))+
INDEX('extraction données'!$T$2:$AG$30,ROW(L8),COLUMN(L8))+
INDEX('extraction données'!$AI$2:$AV$30,ROW(L8),COLUMN(L8)),"")</f>
        <v>344.25299999999993</v>
      </c>
      <c r="Q9" cm="1">
        <f t="array" ref="Q9">IFERROR(INDEX('extraction données'!$E$2:$R$30,ROW(M8),COLUMN(M8))+
INDEX('extraction données'!$T$2:$AG$30,ROW(M8),COLUMN(M8))+
INDEX('extraction données'!$AI$2:$AV$30,ROW(M8),COLUMN(M8)),"")</f>
        <v>355.90799999999996</v>
      </c>
      <c r="R9" cm="1">
        <f t="array" ref="R9">IFERROR(INDEX('extraction données'!$E$2:$R$30,ROW(N8),COLUMN(N8))+
INDEX('extraction données'!$T$2:$AG$30,ROW(N8),COLUMN(N8))+
INDEX('extraction données'!$AI$2:$AV$30,ROW(N8),COLUMN(N8)),"")</f>
        <v>435.51900000000001</v>
      </c>
      <c r="S9" t="str" cm="1">
        <f t="array" ref="S9">IFERROR(INDEX('extraction données'!$E$2:$R$30,ROW(O8),COLUMN(O8))+
INDEX('extraction données'!$T$2:$AG$30,ROW(O8),COLUMN(O8))+
INDEX('extraction données'!$AI$2:$AV$30,ROW(O8),COLUMN(O8)),"")</f>
        <v/>
      </c>
    </row>
    <row r="10" spans="1:19" x14ac:dyDescent="0.25">
      <c r="A10" s="33" t="str">
        <f>'extraction données'!A10</f>
        <v>ABBOUS</v>
      </c>
      <c r="B10" s="25" t="str">
        <f>'extraction données'!B10</f>
        <v>GRANNY</v>
      </c>
      <c r="C10" s="25" t="str">
        <f>'extraction données'!C10</f>
        <v>STANDAR</v>
      </c>
      <c r="D10" s="36" t="str">
        <f>'extraction données'!D10</f>
        <v>1 pass smart fresh</v>
      </c>
      <c r="E10" cm="1">
        <f t="array" ref="E10">IFERROR(INDEX('extraction données'!$E$2:$R$30,ROW(A9),COLUMN(A9))+
INDEX('extraction données'!$T$2:$AG$30,ROW(A9),COLUMN(A9))+
INDEX('extraction données'!$AI$2:$AV$30,ROW(A9),COLUMN(A9)),"")</f>
        <v>15.958</v>
      </c>
      <c r="F10" cm="1">
        <f t="array" ref="F10">IFERROR(INDEX('extraction données'!$E$2:$R$30,ROW(B9),COLUMN(B9))+
INDEX('extraction données'!$T$2:$AG$30,ROW(B9),COLUMN(B9))+
INDEX('extraction données'!$AI$2:$AV$30,ROW(B9),COLUMN(B9)),"")</f>
        <v>97.462000000000003</v>
      </c>
      <c r="G10" cm="1">
        <f t="array" ref="G10">IFERROR(INDEX('extraction données'!$E$2:$R$30,ROW(C9),COLUMN(C9))+
INDEX('extraction données'!$T$2:$AG$30,ROW(C9),COLUMN(C9))+
INDEX('extraction données'!$AI$2:$AV$30,ROW(C9),COLUMN(C9)),"")</f>
        <v>0</v>
      </c>
      <c r="H10" cm="1">
        <f t="array" ref="H10">IFERROR(INDEX('extraction données'!$E$2:$R$30,ROW(D9),COLUMN(D9))+
INDEX('extraction données'!$T$2:$AG$30,ROW(D9),COLUMN(D9))+
INDEX('extraction données'!$AI$2:$AV$30,ROW(D9),COLUMN(D9)),"")</f>
        <v>331.05599999999998</v>
      </c>
      <c r="I10" cm="1">
        <f t="array" ref="I10">IFERROR(INDEX('extraction données'!$E$2:$R$30,ROW(E9),COLUMN(E9))+
INDEX('extraction données'!$T$2:$AG$30,ROW(E9),COLUMN(E9))+
INDEX('extraction données'!$AI$2:$AV$30,ROW(E9),COLUMN(E9)),"")</f>
        <v>711.69</v>
      </c>
      <c r="J10" cm="1">
        <f t="array" ref="J10">IFERROR(INDEX('extraction données'!$E$2:$R$30,ROW(F9),COLUMN(F9))+
INDEX('extraction données'!$T$2:$AG$30,ROW(F9),COLUMN(F9))+
INDEX('extraction données'!$AI$2:$AV$30,ROW(F9),COLUMN(F9)),"")</f>
        <v>1492.6429999999998</v>
      </c>
      <c r="K10" cm="1">
        <f t="array" ref="K10">IFERROR(INDEX('extraction données'!$E$2:$R$30,ROW(G9),COLUMN(G9))+
INDEX('extraction données'!$T$2:$AG$30,ROW(G9),COLUMN(G9))+
INDEX('extraction données'!$AI$2:$AV$30,ROW(G9),COLUMN(G9)),"")</f>
        <v>2080.9139999999998</v>
      </c>
      <c r="L10" cm="1">
        <f t="array" ref="L10">IFERROR(INDEX('extraction données'!$E$2:$R$30,ROW(H9),COLUMN(H9))+
INDEX('extraction données'!$T$2:$AG$30,ROW(H9),COLUMN(H9))+
INDEX('extraction données'!$AI$2:$AV$30,ROW(H9),COLUMN(H9)),"")</f>
        <v>1901.0329999999999</v>
      </c>
      <c r="M10" cm="1">
        <f t="array" ref="M10">IFERROR(INDEX('extraction données'!$E$2:$R$30,ROW(I9),COLUMN(I9))+
INDEX('extraction données'!$T$2:$AG$30,ROW(I9),COLUMN(I9))+
INDEX('extraction données'!$AI$2:$AV$30,ROW(I9),COLUMN(I9)),"")</f>
        <v>1694.9010000000001</v>
      </c>
      <c r="N10" cm="1">
        <f t="array" ref="N10">IFERROR(INDEX('extraction données'!$E$2:$R$30,ROW(J9),COLUMN(J9))+
INDEX('extraction données'!$T$2:$AG$30,ROW(J9),COLUMN(J9))+
INDEX('extraction données'!$AI$2:$AV$30,ROW(J9),COLUMN(J9)),"")</f>
        <v>1341.2779999999998</v>
      </c>
      <c r="O10" cm="1">
        <f t="array" ref="O10">IFERROR(INDEX('extraction données'!$E$2:$R$30,ROW(K9),COLUMN(K9))+
INDEX('extraction données'!$T$2:$AG$30,ROW(K9),COLUMN(K9))+
INDEX('extraction données'!$AI$2:$AV$30,ROW(K9),COLUMN(K9)),"")</f>
        <v>1116.7619999999999</v>
      </c>
      <c r="P10" cm="1">
        <f t="array" ref="P10">IFERROR(INDEX('extraction données'!$E$2:$R$30,ROW(L9),COLUMN(L9))+
INDEX('extraction données'!$T$2:$AG$30,ROW(L9),COLUMN(L9))+
INDEX('extraction données'!$AI$2:$AV$30,ROW(L9),COLUMN(L9)),"")</f>
        <v>967.35300000000007</v>
      </c>
      <c r="Q10" cm="1">
        <f t="array" ref="Q10">IFERROR(INDEX('extraction données'!$E$2:$R$30,ROW(M9),COLUMN(M9))+
INDEX('extraction données'!$T$2:$AG$30,ROW(M9),COLUMN(M9))+
INDEX('extraction données'!$AI$2:$AV$30,ROW(M9),COLUMN(M9)),"")</f>
        <v>917.82899999999995</v>
      </c>
      <c r="R10" cm="1">
        <f t="array" ref="R10">IFERROR(INDEX('extraction données'!$E$2:$R$30,ROW(N9),COLUMN(N9))+
INDEX('extraction données'!$T$2:$AG$30,ROW(N9),COLUMN(N9))+
INDEX('extraction données'!$AI$2:$AV$30,ROW(N9),COLUMN(N9)),"")</f>
        <v>1167.9100000000001</v>
      </c>
      <c r="S10" t="str" cm="1">
        <f t="array" ref="S10">IFERROR(INDEX('extraction données'!$E$2:$R$30,ROW(O9),COLUMN(O9))+
INDEX('extraction données'!$T$2:$AG$30,ROW(O9),COLUMN(O9))+
INDEX('extraction données'!$AI$2:$AV$30,ROW(O9),COLUMN(O9)),"")</f>
        <v/>
      </c>
    </row>
    <row r="11" spans="1:19" x14ac:dyDescent="0.25">
      <c r="A11" s="33" t="str">
        <f>'extraction données'!A11</f>
        <v>ABBOUS</v>
      </c>
      <c r="B11" s="25" t="str">
        <f>'extraction données'!B11</f>
        <v>GRANNY</v>
      </c>
      <c r="C11" s="25" t="str">
        <f>'extraction données'!C11</f>
        <v>STANDAR</v>
      </c>
      <c r="D11" s="36" t="str">
        <f>'extraction données'!D11</f>
        <v>1 pass smart fresh</v>
      </c>
      <c r="E11" cm="1">
        <f t="array" ref="E11">IFERROR(INDEX('extraction données'!$E$2:$R$30,ROW(A10),COLUMN(A10))+
INDEX('extraction données'!$T$2:$AG$30,ROW(A10),COLUMN(A10))+
INDEX('extraction données'!$AI$2:$AV$30,ROW(A10),COLUMN(A10)),"")</f>
        <v>13.21</v>
      </c>
      <c r="F11" cm="1">
        <f t="array" ref="F11">IFERROR(INDEX('extraction données'!$E$2:$R$30,ROW(B10),COLUMN(B10))+
INDEX('extraction données'!$T$2:$AG$30,ROW(B10),COLUMN(B10))+
INDEX('extraction données'!$AI$2:$AV$30,ROW(B10),COLUMN(B10)),"")</f>
        <v>60.921999999999997</v>
      </c>
      <c r="G11" cm="1">
        <f t="array" ref="G11">IFERROR(INDEX('extraction données'!$E$2:$R$30,ROW(C10),COLUMN(C10))+
INDEX('extraction données'!$T$2:$AG$30,ROW(C10),COLUMN(C10))+
INDEX('extraction données'!$AI$2:$AV$30,ROW(C10),COLUMN(C10)),"")</f>
        <v>0</v>
      </c>
      <c r="H11" cm="1">
        <f t="array" ref="H11">IFERROR(INDEX('extraction données'!$E$2:$R$30,ROW(D10),COLUMN(D10))+
INDEX('extraction données'!$T$2:$AG$30,ROW(D10),COLUMN(D10))+
INDEX('extraction données'!$AI$2:$AV$30,ROW(D10),COLUMN(D10)),"")</f>
        <v>471.161</v>
      </c>
      <c r="I11" cm="1">
        <f t="array" ref="I11">IFERROR(INDEX('extraction données'!$E$2:$R$30,ROW(E10),COLUMN(E10))+
INDEX('extraction données'!$T$2:$AG$30,ROW(E10),COLUMN(E10))+
INDEX('extraction données'!$AI$2:$AV$30,ROW(E10),COLUMN(E10)),"")</f>
        <v>1236.1030000000001</v>
      </c>
      <c r="J11" cm="1">
        <f t="array" ref="J11">IFERROR(INDEX('extraction données'!$E$2:$R$30,ROW(F10),COLUMN(F10))+
INDEX('extraction données'!$T$2:$AG$30,ROW(F10),COLUMN(F10))+
INDEX('extraction données'!$AI$2:$AV$30,ROW(F10),COLUMN(F10)),"")</f>
        <v>2761.74</v>
      </c>
      <c r="K11" cm="1">
        <f t="array" ref="K11">IFERROR(INDEX('extraction données'!$E$2:$R$30,ROW(G10),COLUMN(G10))+
INDEX('extraction données'!$T$2:$AG$30,ROW(G10),COLUMN(G10))+
INDEX('extraction données'!$AI$2:$AV$30,ROW(G10),COLUMN(G10)),"")</f>
        <v>4015.5240000000003</v>
      </c>
      <c r="L11" cm="1">
        <f t="array" ref="L11">IFERROR(INDEX('extraction données'!$E$2:$R$30,ROW(H10),COLUMN(H10))+
INDEX('extraction données'!$T$2:$AG$30,ROW(H10),COLUMN(H10))+
INDEX('extraction données'!$AI$2:$AV$30,ROW(H10),COLUMN(H10)),"")</f>
        <v>3633.9629999999997</v>
      </c>
      <c r="M11" cm="1">
        <f t="array" ref="M11">IFERROR(INDEX('extraction données'!$E$2:$R$30,ROW(I10),COLUMN(I10))+
INDEX('extraction données'!$T$2:$AG$30,ROW(I10),COLUMN(I10))+
INDEX('extraction données'!$AI$2:$AV$30,ROW(I10),COLUMN(I10)),"")</f>
        <v>3128.0320000000002</v>
      </c>
      <c r="N11" cm="1">
        <f t="array" ref="N11">IFERROR(INDEX('extraction données'!$E$2:$R$30,ROW(J10),COLUMN(J10))+
INDEX('extraction données'!$T$2:$AG$30,ROW(J10),COLUMN(J10))+
INDEX('extraction données'!$AI$2:$AV$30,ROW(J10),COLUMN(J10)),"")</f>
        <v>2369.9110000000001</v>
      </c>
      <c r="O11" cm="1">
        <f t="array" ref="O11">IFERROR(INDEX('extraction données'!$E$2:$R$30,ROW(K10),COLUMN(K10))+
INDEX('extraction données'!$T$2:$AG$30,ROW(K10),COLUMN(K10))+
INDEX('extraction données'!$AI$2:$AV$30,ROW(K10),COLUMN(K10)),"")</f>
        <v>1809.1220000000001</v>
      </c>
      <c r="P11" cm="1">
        <f t="array" ref="P11">IFERROR(INDEX('extraction données'!$E$2:$R$30,ROW(L10),COLUMN(L10))+
INDEX('extraction données'!$T$2:$AG$30,ROW(L10),COLUMN(L10))+
INDEX('extraction données'!$AI$2:$AV$30,ROW(L10),COLUMN(L10)),"")</f>
        <v>1486.5510000000002</v>
      </c>
      <c r="Q11" cm="1">
        <f t="array" ref="Q11">IFERROR(INDEX('extraction données'!$E$2:$R$30,ROW(M10),COLUMN(M10))+
INDEX('extraction données'!$T$2:$AG$30,ROW(M10),COLUMN(M10))+
INDEX('extraction données'!$AI$2:$AV$30,ROW(M10),COLUMN(M10)),"")</f>
        <v>1310.2629999999999</v>
      </c>
      <c r="R11" cm="1">
        <f t="array" ref="R11">IFERROR(INDEX('extraction données'!$E$2:$R$30,ROW(N10),COLUMN(N10))+
INDEX('extraction données'!$T$2:$AG$30,ROW(N10),COLUMN(N10))+
INDEX('extraction données'!$AI$2:$AV$30,ROW(N10),COLUMN(N10)),"")</f>
        <v>1468.09</v>
      </c>
      <c r="S11" t="str" cm="1">
        <f t="array" ref="S11">IFERROR(INDEX('extraction données'!$E$2:$R$30,ROW(O10),COLUMN(O10))+
INDEX('extraction données'!$T$2:$AG$30,ROW(O10),COLUMN(O10))+
INDEX('extraction données'!$AI$2:$AV$30,ROW(O10),COLUMN(O10)),"")</f>
        <v/>
      </c>
    </row>
    <row r="12" spans="1:19" x14ac:dyDescent="0.25">
      <c r="A12" s="33" t="str">
        <f>'extraction données'!A12</f>
        <v>ABBOUS</v>
      </c>
      <c r="B12" s="25" t="str">
        <f>'extraction données'!B12</f>
        <v>GRANNY</v>
      </c>
      <c r="C12" s="25" t="str">
        <f>'extraction données'!C12</f>
        <v>STANDAR</v>
      </c>
      <c r="D12" s="36" t="str">
        <f>'extraction données'!D12</f>
        <v>1 pass smart fresh</v>
      </c>
      <c r="E12" cm="1">
        <f t="array" ref="E12">IFERROR(INDEX('extraction données'!$E$2:$R$30,ROW(A11),COLUMN(A11))+
INDEX('extraction données'!$T$2:$AG$30,ROW(A11),COLUMN(A11))+
INDEX('extraction données'!$AI$2:$AV$30,ROW(A11),COLUMN(A11)),"")</f>
        <v>13.13</v>
      </c>
      <c r="F12" cm="1">
        <f t="array" ref="F12">IFERROR(INDEX('extraction données'!$E$2:$R$30,ROW(B11),COLUMN(B11))+
INDEX('extraction données'!$T$2:$AG$30,ROW(B11),COLUMN(B11))+
INDEX('extraction données'!$AI$2:$AV$30,ROW(B11),COLUMN(B11)),"")</f>
        <v>26.105999999999998</v>
      </c>
      <c r="G12" cm="1">
        <f t="array" ref="G12">IFERROR(INDEX('extraction données'!$E$2:$R$30,ROW(C11),COLUMN(C11))+
INDEX('extraction données'!$T$2:$AG$30,ROW(C11),COLUMN(C11))+
INDEX('extraction données'!$AI$2:$AV$30,ROW(C11),COLUMN(C11)),"")</f>
        <v>0</v>
      </c>
      <c r="H12" cm="1">
        <f t="array" ref="H12">IFERROR(INDEX('extraction données'!$E$2:$R$30,ROW(D11),COLUMN(D11))+
INDEX('extraction données'!$T$2:$AG$30,ROW(D11),COLUMN(D11))+
INDEX('extraction données'!$AI$2:$AV$30,ROW(D11),COLUMN(D11)),"")</f>
        <v>98.551000000000002</v>
      </c>
      <c r="I12" cm="1">
        <f t="array" ref="I12">IFERROR(INDEX('extraction données'!$E$2:$R$30,ROW(E11),COLUMN(E11))+
INDEX('extraction données'!$T$2:$AG$30,ROW(E11),COLUMN(E11))+
INDEX('extraction données'!$AI$2:$AV$30,ROW(E11),COLUMN(E11)),"")</f>
        <v>169.12599999999998</v>
      </c>
      <c r="J12" cm="1">
        <f t="array" ref="J12">IFERROR(INDEX('extraction données'!$E$2:$R$30,ROW(F11),COLUMN(F11))+
INDEX('extraction données'!$T$2:$AG$30,ROW(F11),COLUMN(F11))+
INDEX('extraction données'!$AI$2:$AV$30,ROW(F11),COLUMN(F11)),"")</f>
        <v>270.18900000000002</v>
      </c>
      <c r="K12" cm="1">
        <f t="array" ref="K12">IFERROR(INDEX('extraction données'!$E$2:$R$30,ROW(G11),COLUMN(G11))+
INDEX('extraction données'!$T$2:$AG$30,ROW(G11),COLUMN(G11))+
INDEX('extraction données'!$AI$2:$AV$30,ROW(G11),COLUMN(G11)),"")</f>
        <v>305.24</v>
      </c>
      <c r="L12" cm="1">
        <f t="array" ref="L12">IFERROR(INDEX('extraction données'!$E$2:$R$30,ROW(H11),COLUMN(H11))+
INDEX('extraction données'!$T$2:$AG$30,ROW(H11),COLUMN(H11))+
INDEX('extraction données'!$AI$2:$AV$30,ROW(H11),COLUMN(H11)),"")</f>
        <v>260.51599999999996</v>
      </c>
      <c r="M12" cm="1">
        <f t="array" ref="M12">IFERROR(INDEX('extraction données'!$E$2:$R$30,ROW(I11),COLUMN(I11))+
INDEX('extraction données'!$T$2:$AG$30,ROW(I11),COLUMN(I11))+
INDEX('extraction données'!$AI$2:$AV$30,ROW(I11),COLUMN(I11)),"")</f>
        <v>212.23</v>
      </c>
      <c r="N12" cm="1">
        <f t="array" ref="N12">IFERROR(INDEX('extraction données'!$E$2:$R$30,ROW(J11),COLUMN(J11))+
INDEX('extraction données'!$T$2:$AG$30,ROW(J11),COLUMN(J11))+
INDEX('extraction données'!$AI$2:$AV$30,ROW(J11),COLUMN(J11)),"")</f>
        <v>159.01300000000001</v>
      </c>
      <c r="O12" cm="1">
        <f t="array" ref="O12">IFERROR(INDEX('extraction données'!$E$2:$R$30,ROW(K11),COLUMN(K11))+
INDEX('extraction données'!$T$2:$AG$30,ROW(K11),COLUMN(K11))+
INDEX('extraction données'!$AI$2:$AV$30,ROW(K11),COLUMN(K11)),"")</f>
        <v>128.29</v>
      </c>
      <c r="P12" cm="1">
        <f t="array" ref="P12">IFERROR(INDEX('extraction données'!$E$2:$R$30,ROW(L11),COLUMN(L11))+
INDEX('extraction données'!$T$2:$AG$30,ROW(L11),COLUMN(L11))+
INDEX('extraction données'!$AI$2:$AV$30,ROW(L11),COLUMN(L11)),"")</f>
        <v>107.624</v>
      </c>
      <c r="Q12" cm="1">
        <f t="array" ref="Q12">IFERROR(INDEX('extraction données'!$E$2:$R$30,ROW(M11),COLUMN(M11))+
INDEX('extraction données'!$T$2:$AG$30,ROW(M11),COLUMN(M11))+
INDEX('extraction données'!$AI$2:$AV$30,ROW(M11),COLUMN(M11)),"")</f>
        <v>96.477000000000004</v>
      </c>
      <c r="R12" cm="1">
        <f t="array" ref="R12">IFERROR(INDEX('extraction données'!$E$2:$R$30,ROW(N11),COLUMN(N11))+
INDEX('extraction données'!$T$2:$AG$30,ROW(N11),COLUMN(N11))+
INDEX('extraction données'!$AI$2:$AV$30,ROW(N11),COLUMN(N11)),"")</f>
        <v>123.946</v>
      </c>
      <c r="S12" t="str" cm="1">
        <f t="array" ref="S12">IFERROR(INDEX('extraction données'!$E$2:$R$30,ROW(O11),COLUMN(O11))+
INDEX('extraction données'!$T$2:$AG$30,ROW(O11),COLUMN(O11))+
INDEX('extraction données'!$AI$2:$AV$30,ROW(O11),COLUMN(O11)),"")</f>
        <v/>
      </c>
    </row>
    <row r="13" spans="1:19" x14ac:dyDescent="0.25">
      <c r="A13" s="33" t="str">
        <f>'extraction données'!A13</f>
        <v>ABEL</v>
      </c>
      <c r="B13" s="25" t="str">
        <f>'extraction données'!B13</f>
        <v>FUJI</v>
      </c>
      <c r="C13" s="25" t="str">
        <f>'extraction données'!C13</f>
        <v>ASTECK</v>
      </c>
      <c r="D13" s="36" t="str">
        <f>'extraction données'!D13</f>
        <v>2 pass dallacosta</v>
      </c>
      <c r="E13" cm="1">
        <f t="array" ref="E13">IFERROR(INDEX('extraction données'!$E$2:$R$30,ROW(A12),COLUMN(A12))+
INDEX('extraction données'!$T$2:$AG$30,ROW(A12),COLUMN(A12))+
INDEX('extraction données'!$AI$2:$AV$30,ROW(A12),COLUMN(A12)),"")</f>
        <v>97.037000000000006</v>
      </c>
      <c r="F13" cm="1">
        <f t="array" ref="F13">IFERROR(INDEX('extraction données'!$E$2:$R$30,ROW(B12),COLUMN(B12))+
INDEX('extraction données'!$T$2:$AG$30,ROW(B12),COLUMN(B12))+
INDEX('extraction données'!$AI$2:$AV$30,ROW(B12),COLUMN(B12)),"")</f>
        <v>255.035</v>
      </c>
      <c r="G13" cm="1">
        <f t="array" ref="G13">IFERROR(INDEX('extraction données'!$E$2:$R$30,ROW(C12),COLUMN(C12))+
INDEX('extraction données'!$T$2:$AG$30,ROW(C12),COLUMN(C12))+
INDEX('extraction données'!$AI$2:$AV$30,ROW(C12),COLUMN(C12)),"")</f>
        <v>0</v>
      </c>
      <c r="H13" cm="1">
        <f t="array" ref="H13">IFERROR(INDEX('extraction données'!$E$2:$R$30,ROW(D12),COLUMN(D12))+
INDEX('extraction données'!$T$2:$AG$30,ROW(D12),COLUMN(D12))+
INDEX('extraction données'!$AI$2:$AV$30,ROW(D12),COLUMN(D12)),"")</f>
        <v>570.78399999999999</v>
      </c>
      <c r="I13" cm="1">
        <f t="array" ref="I13">IFERROR(INDEX('extraction données'!$E$2:$R$30,ROW(E12),COLUMN(E12))+
INDEX('extraction données'!$T$2:$AG$30,ROW(E12),COLUMN(E12))+
INDEX('extraction données'!$AI$2:$AV$30,ROW(E12),COLUMN(E12)),"")</f>
        <v>1553.5639999999999</v>
      </c>
      <c r="J13" cm="1">
        <f t="array" ref="J13">IFERROR(INDEX('extraction données'!$E$2:$R$30,ROW(F12),COLUMN(F12))+
INDEX('extraction données'!$T$2:$AG$30,ROW(F12),COLUMN(F12))+
INDEX('extraction données'!$AI$2:$AV$30,ROW(F12),COLUMN(F12)),"")</f>
        <v>1533.7939999999999</v>
      </c>
      <c r="K13" cm="1">
        <f t="array" ref="K13">IFERROR(INDEX('extraction données'!$E$2:$R$30,ROW(G12),COLUMN(G12))+
INDEX('extraction données'!$T$2:$AG$30,ROW(G12),COLUMN(G12))+
INDEX('extraction données'!$AI$2:$AV$30,ROW(G12),COLUMN(G12)),"")</f>
        <v>2644.8670000000002</v>
      </c>
      <c r="L13" cm="1">
        <f t="array" ref="L13">IFERROR(INDEX('extraction données'!$E$2:$R$30,ROW(H12),COLUMN(H12))+
INDEX('extraction données'!$T$2:$AG$30,ROW(H12),COLUMN(H12))+
INDEX('extraction données'!$AI$2:$AV$30,ROW(H12),COLUMN(H12)),"")</f>
        <v>1215.8019999999999</v>
      </c>
      <c r="M13" cm="1">
        <f t="array" ref="M13">IFERROR(INDEX('extraction données'!$E$2:$R$30,ROW(I12),COLUMN(I12))+
INDEX('extraction données'!$T$2:$AG$30,ROW(I12),COLUMN(I12))+
INDEX('extraction données'!$AI$2:$AV$30,ROW(I12),COLUMN(I12)),"")</f>
        <v>1326.854</v>
      </c>
      <c r="N13" cm="1">
        <f t="array" ref="N13">IFERROR(INDEX('extraction données'!$E$2:$R$30,ROW(J12),COLUMN(J12))+
INDEX('extraction données'!$T$2:$AG$30,ROW(J12),COLUMN(J12))+
INDEX('extraction données'!$AI$2:$AV$30,ROW(J12),COLUMN(J12)),"")</f>
        <v>1258.059</v>
      </c>
      <c r="O13" cm="1">
        <f t="array" ref="O13">IFERROR(INDEX('extraction données'!$E$2:$R$30,ROW(K12),COLUMN(K12))+
INDEX('extraction données'!$T$2:$AG$30,ROW(K12),COLUMN(K12))+
INDEX('extraction données'!$AI$2:$AV$30,ROW(K12),COLUMN(K12)),"")</f>
        <v>191.34700000000001</v>
      </c>
      <c r="P13" cm="1">
        <f t="array" ref="P13">IFERROR(INDEX('extraction données'!$E$2:$R$30,ROW(L12),COLUMN(L12))+
INDEX('extraction données'!$T$2:$AG$30,ROW(L12),COLUMN(L12))+
INDEX('extraction données'!$AI$2:$AV$30,ROW(L12),COLUMN(L12)),"")</f>
        <v>588.33199999999999</v>
      </c>
      <c r="Q13" cm="1">
        <f t="array" ref="Q13">IFERROR(INDEX('extraction données'!$E$2:$R$30,ROW(M12),COLUMN(M12))+
INDEX('extraction données'!$T$2:$AG$30,ROW(M12),COLUMN(M12))+
INDEX('extraction données'!$AI$2:$AV$30,ROW(M12),COLUMN(M12)),"")</f>
        <v>39.07</v>
      </c>
      <c r="R13" cm="1">
        <f t="array" ref="R13">IFERROR(INDEX('extraction données'!$E$2:$R$30,ROW(N12),COLUMN(N12))+
INDEX('extraction données'!$T$2:$AG$30,ROW(N12),COLUMN(N12))+
INDEX('extraction données'!$AI$2:$AV$30,ROW(N12),COLUMN(N12)),"")</f>
        <v>64.936999999999998</v>
      </c>
      <c r="S13" t="str" cm="1">
        <f t="array" ref="S13">IFERROR(INDEX('extraction données'!$E$2:$R$30,ROW(O12),COLUMN(O12))+
INDEX('extraction données'!$T$2:$AG$30,ROW(O12),COLUMN(O12))+
INDEX('extraction données'!$AI$2:$AV$30,ROW(O12),COLUMN(O12)),"")</f>
        <v/>
      </c>
    </row>
    <row r="14" spans="1:19" x14ac:dyDescent="0.25">
      <c r="A14" s="33" t="str">
        <f>'extraction données'!A14</f>
        <v>ABEL</v>
      </c>
      <c r="B14" s="25" t="str">
        <f>'extraction données'!B14</f>
        <v>GALA</v>
      </c>
      <c r="C14" s="25" t="str">
        <f>'extraction données'!C14</f>
        <v>BUCKEYE</v>
      </c>
      <c r="D14" s="36" t="str">
        <f>'extraction données'!D14</f>
        <v>2 pass</v>
      </c>
      <c r="E14" cm="1">
        <f t="array" ref="E14">IFERROR(INDEX('extraction données'!$E$2:$R$30,ROW(A13),COLUMN(A13))+
INDEX('extraction données'!$T$2:$AG$30,ROW(A13),COLUMN(A13))+
INDEX('extraction données'!$AI$2:$AV$30,ROW(A13),COLUMN(A13)),"")</f>
        <v>0</v>
      </c>
      <c r="F14" cm="1">
        <f t="array" ref="F14">IFERROR(INDEX('extraction données'!$E$2:$R$30,ROW(B13),COLUMN(B13))+
INDEX('extraction données'!$T$2:$AG$30,ROW(B13),COLUMN(B13))+
INDEX('extraction données'!$AI$2:$AV$30,ROW(B13),COLUMN(B13)),"")</f>
        <v>1.304</v>
      </c>
      <c r="G14" cm="1">
        <f t="array" ref="G14">IFERROR(INDEX('extraction données'!$E$2:$R$30,ROW(C13),COLUMN(C13))+
INDEX('extraction données'!$T$2:$AG$30,ROW(C13),COLUMN(C13))+
INDEX('extraction données'!$AI$2:$AV$30,ROW(C13),COLUMN(C13)),"")</f>
        <v>0</v>
      </c>
      <c r="H14" cm="1">
        <f t="array" ref="H14">IFERROR(INDEX('extraction données'!$E$2:$R$30,ROW(D13),COLUMN(D13))+
INDEX('extraction données'!$T$2:$AG$30,ROW(D13),COLUMN(D13))+
INDEX('extraction données'!$AI$2:$AV$30,ROW(D13),COLUMN(D13)),"")</f>
        <v>5.5829999999999993</v>
      </c>
      <c r="I14" cm="1">
        <f t="array" ref="I14">IFERROR(INDEX('extraction données'!$E$2:$R$30,ROW(E13),COLUMN(E13))+
INDEX('extraction données'!$T$2:$AG$30,ROW(E13),COLUMN(E13))+
INDEX('extraction données'!$AI$2:$AV$30,ROW(E13),COLUMN(E13)),"")</f>
        <v>33.005000000000003</v>
      </c>
      <c r="J14" cm="1">
        <f t="array" ref="J14">IFERROR(INDEX('extraction données'!$E$2:$R$30,ROW(F13),COLUMN(F13))+
INDEX('extraction données'!$T$2:$AG$30,ROW(F13),COLUMN(F13))+
INDEX('extraction données'!$AI$2:$AV$30,ROW(F13),COLUMN(F13)),"")</f>
        <v>201.03200000000001</v>
      </c>
      <c r="K14" cm="1">
        <f t="array" ref="K14">IFERROR(INDEX('extraction données'!$E$2:$R$30,ROW(G13),COLUMN(G13))+
INDEX('extraction données'!$T$2:$AG$30,ROW(G13),COLUMN(G13))+
INDEX('extraction données'!$AI$2:$AV$30,ROW(G13),COLUMN(G13)),"")</f>
        <v>724.8309999999999</v>
      </c>
      <c r="L14" cm="1">
        <f t="array" ref="L14">IFERROR(INDEX('extraction données'!$E$2:$R$30,ROW(H13),COLUMN(H13))+
INDEX('extraction données'!$T$2:$AG$30,ROW(H13),COLUMN(H13))+
INDEX('extraction données'!$AI$2:$AV$30,ROW(H13),COLUMN(H13)),"")</f>
        <v>1279.671</v>
      </c>
      <c r="M14" cm="1">
        <f t="array" ref="M14">IFERROR(INDEX('extraction données'!$E$2:$R$30,ROW(I13),COLUMN(I13))+
INDEX('extraction données'!$T$2:$AG$30,ROW(I13),COLUMN(I13))+
INDEX('extraction données'!$AI$2:$AV$30,ROW(I13),COLUMN(I13)),"")</f>
        <v>1961.1089999999999</v>
      </c>
      <c r="N14" cm="1">
        <f t="array" ref="N14">IFERROR(INDEX('extraction données'!$E$2:$R$30,ROW(J13),COLUMN(J13))+
INDEX('extraction données'!$T$2:$AG$30,ROW(J13),COLUMN(J13))+
INDEX('extraction données'!$AI$2:$AV$30,ROW(J13),COLUMN(J13)),"")</f>
        <v>2322.2380000000003</v>
      </c>
      <c r="O14" cm="1">
        <f t="array" ref="O14">IFERROR(INDEX('extraction données'!$E$2:$R$30,ROW(K13),COLUMN(K13))+
INDEX('extraction données'!$T$2:$AG$30,ROW(K13),COLUMN(K13))+
INDEX('extraction données'!$AI$2:$AV$30,ROW(K13),COLUMN(K13)),"")</f>
        <v>2594.2269999999999</v>
      </c>
      <c r="P14" cm="1">
        <f t="array" ref="P14">IFERROR(INDEX('extraction données'!$E$2:$R$30,ROW(L13),COLUMN(L13))+
INDEX('extraction données'!$T$2:$AG$30,ROW(L13),COLUMN(L13))+
INDEX('extraction données'!$AI$2:$AV$30,ROW(L13),COLUMN(L13)),"")</f>
        <v>2810.4140000000002</v>
      </c>
      <c r="Q14" cm="1">
        <f t="array" ref="Q14">IFERROR(INDEX('extraction données'!$E$2:$R$30,ROW(M13),COLUMN(M13))+
INDEX('extraction données'!$T$2:$AG$30,ROW(M13),COLUMN(M13))+
INDEX('extraction données'!$AI$2:$AV$30,ROW(M13),COLUMN(M13)),"")</f>
        <v>2863.8539999999998</v>
      </c>
      <c r="R14" cm="1">
        <f t="array" ref="R14">IFERROR(INDEX('extraction données'!$E$2:$R$30,ROW(N13),COLUMN(N13))+
INDEX('extraction données'!$T$2:$AG$30,ROW(N13),COLUMN(N13))+
INDEX('extraction données'!$AI$2:$AV$30,ROW(N13),COLUMN(N13)),"")</f>
        <v>2725.2190000000001</v>
      </c>
      <c r="S14" t="str" cm="1">
        <f t="array" ref="S14">IFERROR(INDEX('extraction données'!$E$2:$R$30,ROW(O13),COLUMN(O13))+
INDEX('extraction données'!$T$2:$AG$30,ROW(O13),COLUMN(O13))+
INDEX('extraction données'!$AI$2:$AV$30,ROW(O13),COLUMN(O13)),"")</f>
        <v/>
      </c>
    </row>
    <row r="15" spans="1:19" x14ac:dyDescent="0.25">
      <c r="A15" s="33" t="str">
        <f>'extraction données'!A15</f>
        <v>ABEL</v>
      </c>
      <c r="B15" s="25" t="str">
        <f>'extraction données'!B15</f>
        <v>GALA</v>
      </c>
      <c r="C15" s="25" t="str">
        <f>'extraction données'!C15</f>
        <v>BROOKFIELD</v>
      </c>
      <c r="D15" s="36" t="str">
        <f>'extraction données'!D15</f>
        <v>3 pass squivene</v>
      </c>
      <c r="E15" cm="1">
        <f t="array" ref="E15">IFERROR(INDEX('extraction données'!$E$2:$R$30,ROW(A14),COLUMN(A14))+
INDEX('extraction données'!$T$2:$AG$30,ROW(A14),COLUMN(A14))+
INDEX('extraction données'!$AI$2:$AV$30,ROW(A14),COLUMN(A14)),"")</f>
        <v>2.9089999999999998</v>
      </c>
      <c r="F15" cm="1">
        <f t="array" ref="F15">IFERROR(INDEX('extraction données'!$E$2:$R$30,ROW(B14),COLUMN(B14))+
INDEX('extraction données'!$T$2:$AG$30,ROW(B14),COLUMN(B14))+
INDEX('extraction données'!$AI$2:$AV$30,ROW(B14),COLUMN(B14)),"")</f>
        <v>1.0629999999999999</v>
      </c>
      <c r="G15" cm="1">
        <f t="array" ref="G15">IFERROR(INDEX('extraction données'!$E$2:$R$30,ROW(C14),COLUMN(C14))+
INDEX('extraction données'!$T$2:$AG$30,ROW(C14),COLUMN(C14))+
INDEX('extraction données'!$AI$2:$AV$30,ROW(C14),COLUMN(C14)),"")</f>
        <v>0</v>
      </c>
      <c r="H15" cm="1">
        <f t="array" ref="H15">IFERROR(INDEX('extraction données'!$E$2:$R$30,ROW(D14),COLUMN(D14))+
INDEX('extraction données'!$T$2:$AG$30,ROW(D14),COLUMN(D14))+
INDEX('extraction données'!$AI$2:$AV$30,ROW(D14),COLUMN(D14)),"")</f>
        <v>9.5960000000000001</v>
      </c>
      <c r="I15" cm="1">
        <f t="array" ref="I15">IFERROR(INDEX('extraction données'!$E$2:$R$30,ROW(E14),COLUMN(E14))+
INDEX('extraction données'!$T$2:$AG$30,ROW(E14),COLUMN(E14))+
INDEX('extraction données'!$AI$2:$AV$30,ROW(E14),COLUMN(E14)),"")</f>
        <v>35.084000000000003</v>
      </c>
      <c r="J15" cm="1">
        <f t="array" ref="J15">IFERROR(INDEX('extraction données'!$E$2:$R$30,ROW(F14),COLUMN(F14))+
INDEX('extraction données'!$T$2:$AG$30,ROW(F14),COLUMN(F14))+
INDEX('extraction données'!$AI$2:$AV$30,ROW(F14),COLUMN(F14)),"")</f>
        <v>130.41800000000001</v>
      </c>
      <c r="K15" cm="1">
        <f t="array" ref="K15">IFERROR(INDEX('extraction données'!$E$2:$R$30,ROW(G14),COLUMN(G14))+
INDEX('extraction données'!$T$2:$AG$30,ROW(G14),COLUMN(G14))+
INDEX('extraction données'!$AI$2:$AV$30,ROW(G14),COLUMN(G14)),"")</f>
        <v>340.67599999999999</v>
      </c>
      <c r="L15" cm="1">
        <f t="array" ref="L15">IFERROR(INDEX('extraction données'!$E$2:$R$30,ROW(H14),COLUMN(H14))+
INDEX('extraction données'!$T$2:$AG$30,ROW(H14),COLUMN(H14))+
INDEX('extraction données'!$AI$2:$AV$30,ROW(H14),COLUMN(H14)),"")</f>
        <v>506.04400000000004</v>
      </c>
      <c r="M15" cm="1">
        <f t="array" ref="M15">IFERROR(INDEX('extraction données'!$E$2:$R$30,ROW(I14),COLUMN(I14))+
INDEX('extraction données'!$T$2:$AG$30,ROW(I14),COLUMN(I14))+
INDEX('extraction données'!$AI$2:$AV$30,ROW(I14),COLUMN(I14)),"")</f>
        <v>676.31899999999996</v>
      </c>
      <c r="N15" cm="1">
        <f t="array" ref="N15">IFERROR(INDEX('extraction données'!$E$2:$R$30,ROW(J14),COLUMN(J14))+
INDEX('extraction données'!$T$2:$AG$30,ROW(J14),COLUMN(J14))+
INDEX('extraction données'!$AI$2:$AV$30,ROW(J14),COLUMN(J14)),"")</f>
        <v>747.40699999999993</v>
      </c>
      <c r="O15" cm="1">
        <f t="array" ref="O15">IFERROR(INDEX('extraction données'!$E$2:$R$30,ROW(K14),COLUMN(K14))+
INDEX('extraction données'!$T$2:$AG$30,ROW(K14),COLUMN(K14))+
INDEX('extraction données'!$AI$2:$AV$30,ROW(K14),COLUMN(K14)),"")</f>
        <v>761.12199999999996</v>
      </c>
      <c r="P15" cm="1">
        <f t="array" ref="P15">IFERROR(INDEX('extraction données'!$E$2:$R$30,ROW(L14),COLUMN(L14))+
INDEX('extraction données'!$T$2:$AG$30,ROW(L14),COLUMN(L14))+
INDEX('extraction données'!$AI$2:$AV$30,ROW(L14),COLUMN(L14)),"")</f>
        <v>754.38</v>
      </c>
      <c r="Q15" cm="1">
        <f t="array" ref="Q15">IFERROR(INDEX('extraction données'!$E$2:$R$30,ROW(M14),COLUMN(M14))+
INDEX('extraction données'!$T$2:$AG$30,ROW(M14),COLUMN(M14))+
INDEX('extraction données'!$AI$2:$AV$30,ROW(M14),COLUMN(M14)),"")</f>
        <v>774.28</v>
      </c>
      <c r="R15" cm="1">
        <f t="array" ref="R15">IFERROR(INDEX('extraction données'!$E$2:$R$30,ROW(N14),COLUMN(N14))+
INDEX('extraction données'!$T$2:$AG$30,ROW(N14),COLUMN(N14))+
INDEX('extraction données'!$AI$2:$AV$30,ROW(N14),COLUMN(N14)),"")</f>
        <v>840.85300000000007</v>
      </c>
      <c r="S15" t="str" cm="1">
        <f t="array" ref="S15">IFERROR(INDEX('extraction données'!$E$2:$R$30,ROW(O14),COLUMN(O14))+
INDEX('extraction données'!$T$2:$AG$30,ROW(O14),COLUMN(O14))+
INDEX('extraction données'!$AI$2:$AV$30,ROW(O14),COLUMN(O14)),"")</f>
        <v/>
      </c>
    </row>
    <row r="16" spans="1:19" x14ac:dyDescent="0.25">
      <c r="A16" s="33" t="str">
        <f>'extraction données'!A16</f>
        <v>ABEL</v>
      </c>
      <c r="B16" s="25" t="str">
        <f>'extraction données'!B16</f>
        <v>GALA</v>
      </c>
      <c r="C16" s="25" t="str">
        <f>'extraction données'!C16</f>
        <v>GALAXY/Mondialgala</v>
      </c>
      <c r="D16" s="36" t="str">
        <f>'extraction données'!D16</f>
        <v>3 pass</v>
      </c>
      <c r="E16" cm="1">
        <f t="array" ref="E16">IFERROR(INDEX('extraction données'!$E$2:$R$30,ROW(A15),COLUMN(A15))+
INDEX('extraction données'!$T$2:$AG$30,ROW(A15),COLUMN(A15))+
INDEX('extraction données'!$AI$2:$AV$30,ROW(A15),COLUMN(A15)),"")</f>
        <v>5.4539999999999997</v>
      </c>
      <c r="F16" cm="1">
        <f t="array" ref="F16">IFERROR(INDEX('extraction données'!$E$2:$R$30,ROW(B15),COLUMN(B15))+
INDEX('extraction données'!$T$2:$AG$30,ROW(B15),COLUMN(B15))+
INDEX('extraction données'!$AI$2:$AV$30,ROW(B15),COLUMN(B15)),"")</f>
        <v>3.1129999999999995</v>
      </c>
      <c r="G16" cm="1">
        <f t="array" ref="G16">IFERROR(INDEX('extraction données'!$E$2:$R$30,ROW(C15),COLUMN(C15))+
INDEX('extraction données'!$T$2:$AG$30,ROW(C15),COLUMN(C15))+
INDEX('extraction données'!$AI$2:$AV$30,ROW(C15),COLUMN(C15)),"")</f>
        <v>0</v>
      </c>
      <c r="H16" cm="1">
        <f t="array" ref="H16">IFERROR(INDEX('extraction données'!$E$2:$R$30,ROW(D15),COLUMN(D15))+
INDEX('extraction données'!$T$2:$AG$30,ROW(D15),COLUMN(D15))+
INDEX('extraction données'!$AI$2:$AV$30,ROW(D15),COLUMN(D15)),"")</f>
        <v>18.069000000000003</v>
      </c>
      <c r="I16" cm="1">
        <f t="array" ref="I16">IFERROR(INDEX('extraction données'!$E$2:$R$30,ROW(E15),COLUMN(E15))+
INDEX('extraction données'!$T$2:$AG$30,ROW(E15),COLUMN(E15))+
INDEX('extraction données'!$AI$2:$AV$30,ROW(E15),COLUMN(E15)),"")</f>
        <v>72.881</v>
      </c>
      <c r="J16" cm="1">
        <f t="array" ref="J16">IFERROR(INDEX('extraction données'!$E$2:$R$30,ROW(F15),COLUMN(F15))+
INDEX('extraction données'!$T$2:$AG$30,ROW(F15),COLUMN(F15))+
INDEX('extraction données'!$AI$2:$AV$30,ROW(F15),COLUMN(F15)),"")</f>
        <v>310.90899999999999</v>
      </c>
      <c r="K16" cm="1">
        <f t="array" ref="K16">IFERROR(INDEX('extraction données'!$E$2:$R$30,ROW(G15),COLUMN(G15))+
INDEX('extraction données'!$T$2:$AG$30,ROW(G15),COLUMN(G15))+
INDEX('extraction données'!$AI$2:$AV$30,ROW(G15),COLUMN(G15)),"")</f>
        <v>1013.9190000000001</v>
      </c>
      <c r="L16" cm="1">
        <f t="array" ref="L16">IFERROR(INDEX('extraction données'!$E$2:$R$30,ROW(H15),COLUMN(H15))+
INDEX('extraction données'!$T$2:$AG$30,ROW(H15),COLUMN(H15))+
INDEX('extraction données'!$AI$2:$AV$30,ROW(H15),COLUMN(H15)),"")</f>
        <v>1836.18</v>
      </c>
      <c r="M16" cm="1">
        <f t="array" ref="M16">IFERROR(INDEX('extraction données'!$E$2:$R$30,ROW(I15),COLUMN(I15))+
INDEX('extraction données'!$T$2:$AG$30,ROW(I15),COLUMN(I15))+
INDEX('extraction données'!$AI$2:$AV$30,ROW(I15),COLUMN(I15)),"")</f>
        <v>2792.2960000000003</v>
      </c>
      <c r="N16" cm="1">
        <f t="array" ref="N16">IFERROR(INDEX('extraction données'!$E$2:$R$30,ROW(J15),COLUMN(J15))+
INDEX('extraction données'!$T$2:$AG$30,ROW(J15),COLUMN(J15))+
INDEX('extraction données'!$AI$2:$AV$30,ROW(J15),COLUMN(J15)),"")</f>
        <v>3296</v>
      </c>
      <c r="O16" cm="1">
        <f t="array" ref="O16">IFERROR(INDEX('extraction données'!$E$2:$R$30,ROW(K15),COLUMN(K15))+
INDEX('extraction données'!$T$2:$AG$30,ROW(K15),COLUMN(K15))+
INDEX('extraction données'!$AI$2:$AV$30,ROW(K15),COLUMN(K15)),"")</f>
        <v>3648.6129999999998</v>
      </c>
      <c r="P16" cm="1">
        <f t="array" ref="P16">IFERROR(INDEX('extraction données'!$E$2:$R$30,ROW(L15),COLUMN(L15))+
INDEX('extraction données'!$T$2:$AG$30,ROW(L15),COLUMN(L15))+
INDEX('extraction données'!$AI$2:$AV$30,ROW(L15),COLUMN(L15)),"")</f>
        <v>4068.1990000000001</v>
      </c>
      <c r="Q16" cm="1">
        <f t="array" ref="Q16">IFERROR(INDEX('extraction données'!$E$2:$R$30,ROW(M15),COLUMN(M15))+
INDEX('extraction données'!$T$2:$AG$30,ROW(M15),COLUMN(M15))+
INDEX('extraction données'!$AI$2:$AV$30,ROW(M15),COLUMN(M15)),"")</f>
        <v>4507.3880000000008</v>
      </c>
      <c r="R16" cm="1">
        <f t="array" ref="R16">IFERROR(INDEX('extraction données'!$E$2:$R$30,ROW(N15),COLUMN(N15))+
INDEX('extraction données'!$T$2:$AG$30,ROW(N15),COLUMN(N15))+
INDEX('extraction données'!$AI$2:$AV$30,ROW(N15),COLUMN(N15)),"")</f>
        <v>6136.5569999999998</v>
      </c>
      <c r="S16" t="str" cm="1">
        <f t="array" ref="S16">IFERROR(INDEX('extraction données'!$E$2:$R$30,ROW(O15),COLUMN(O15))+
INDEX('extraction données'!$T$2:$AG$30,ROW(O15),COLUMN(O15))+
INDEX('extraction données'!$AI$2:$AV$30,ROW(O15),COLUMN(O15)),"")</f>
        <v/>
      </c>
    </row>
    <row r="17" spans="1:19" x14ac:dyDescent="0.25">
      <c r="A17" s="33" t="str">
        <f>'extraction données'!A17</f>
        <v>ABEL</v>
      </c>
      <c r="B17" s="25" t="str">
        <f>'extraction données'!B17</f>
        <v>GALA</v>
      </c>
      <c r="C17" s="25" t="str">
        <f>'extraction données'!C17</f>
        <v>GALAXY/Mondialgala</v>
      </c>
      <c r="D17" s="36" t="str">
        <f>'extraction données'!D17</f>
        <v>1 pass</v>
      </c>
      <c r="E17" cm="1">
        <f t="array" ref="E17">IFERROR(INDEX('extraction données'!$E$2:$R$30,ROW(A16),COLUMN(A16))+
INDEX('extraction données'!$T$2:$AG$30,ROW(A16),COLUMN(A16))+
INDEX('extraction données'!$AI$2:$AV$30,ROW(A16),COLUMN(A16)),"")</f>
        <v>8.35</v>
      </c>
      <c r="F17" cm="1">
        <f t="array" ref="F17">IFERROR(INDEX('extraction données'!$E$2:$R$30,ROW(B16),COLUMN(B16))+
INDEX('extraction données'!$T$2:$AG$30,ROW(B16),COLUMN(B16))+
INDEX('extraction données'!$AI$2:$AV$30,ROW(B16),COLUMN(B16)),"")</f>
        <v>53.268999999999998</v>
      </c>
      <c r="G17" cm="1">
        <f t="array" ref="G17">IFERROR(INDEX('extraction données'!$E$2:$R$30,ROW(C16),COLUMN(C16))+
INDEX('extraction données'!$T$2:$AG$30,ROW(C16),COLUMN(C16))+
INDEX('extraction données'!$AI$2:$AV$30,ROW(C16),COLUMN(C16)),"")</f>
        <v>0</v>
      </c>
      <c r="H17" cm="1">
        <f t="array" ref="H17">IFERROR(INDEX('extraction données'!$E$2:$R$30,ROW(D16),COLUMN(D16))+
INDEX('extraction données'!$T$2:$AG$30,ROW(D16),COLUMN(D16))+
INDEX('extraction données'!$AI$2:$AV$30,ROW(D16),COLUMN(D16)),"")</f>
        <v>193.52600000000001</v>
      </c>
      <c r="I17" cm="1">
        <f t="array" ref="I17">IFERROR(INDEX('extraction données'!$E$2:$R$30,ROW(E16),COLUMN(E16))+
INDEX('extraction données'!$T$2:$AG$30,ROW(E16),COLUMN(E16))+
INDEX('extraction données'!$AI$2:$AV$30,ROW(E16),COLUMN(E16)),"")</f>
        <v>230.58599999999998</v>
      </c>
      <c r="J17" cm="1">
        <f t="array" ref="J17">IFERROR(INDEX('extraction données'!$E$2:$R$30,ROW(F16),COLUMN(F16))+
INDEX('extraction données'!$T$2:$AG$30,ROW(F16),COLUMN(F16))+
INDEX('extraction données'!$AI$2:$AV$30,ROW(F16),COLUMN(F16)),"")</f>
        <v>295.95100000000002</v>
      </c>
      <c r="K17" cm="1">
        <f t="array" ref="K17">IFERROR(INDEX('extraction données'!$E$2:$R$30,ROW(G16),COLUMN(G16))+
INDEX('extraction données'!$T$2:$AG$30,ROW(G16),COLUMN(G16))+
INDEX('extraction données'!$AI$2:$AV$30,ROW(G16),COLUMN(G16)),"")</f>
        <v>765.41199999999992</v>
      </c>
      <c r="L17" cm="1">
        <f t="array" ref="L17">IFERROR(INDEX('extraction données'!$E$2:$R$30,ROW(H16),COLUMN(H16))+
INDEX('extraction données'!$T$2:$AG$30,ROW(H16),COLUMN(H16))+
INDEX('extraction données'!$AI$2:$AV$30,ROW(H16),COLUMN(H16)),"")</f>
        <v>676.9670000000001</v>
      </c>
      <c r="M17" cm="1">
        <f t="array" ref="M17">IFERROR(INDEX('extraction données'!$E$2:$R$30,ROW(I16),COLUMN(I16))+
INDEX('extraction données'!$T$2:$AG$30,ROW(I16),COLUMN(I16))+
INDEX('extraction données'!$AI$2:$AV$30,ROW(I16),COLUMN(I16)),"")</f>
        <v>927.55200000000002</v>
      </c>
      <c r="N17" cm="1">
        <f t="array" ref="N17">IFERROR(INDEX('extraction données'!$E$2:$R$30,ROW(J16),COLUMN(J16))+
INDEX('extraction données'!$T$2:$AG$30,ROW(J16),COLUMN(J16))+
INDEX('extraction données'!$AI$2:$AV$30,ROW(J16),COLUMN(J16)),"")</f>
        <v>925.50100000000009</v>
      </c>
      <c r="O17" cm="1">
        <f t="array" ref="O17">IFERROR(INDEX('extraction données'!$E$2:$R$30,ROW(K16),COLUMN(K16))+
INDEX('extraction données'!$T$2:$AG$30,ROW(K16),COLUMN(K16))+
INDEX('extraction données'!$AI$2:$AV$30,ROW(K16),COLUMN(K16)),"")</f>
        <v>1022.9</v>
      </c>
      <c r="P17" cm="1">
        <f t="array" ref="P17">IFERROR(INDEX('extraction données'!$E$2:$R$30,ROW(L16),COLUMN(L16))+
INDEX('extraction données'!$T$2:$AG$30,ROW(L16),COLUMN(L16))+
INDEX('extraction données'!$AI$2:$AV$30,ROW(L16),COLUMN(L16)),"")</f>
        <v>1209.5050000000001</v>
      </c>
      <c r="Q17" cm="1">
        <f t="array" ref="Q17">IFERROR(INDEX('extraction données'!$E$2:$R$30,ROW(M16),COLUMN(M16))+
INDEX('extraction données'!$T$2:$AG$30,ROW(M16),COLUMN(M16))+
INDEX('extraction données'!$AI$2:$AV$30,ROW(M16),COLUMN(M16)),"")</f>
        <v>1275.3900000000001</v>
      </c>
      <c r="R17" cm="1">
        <f t="array" ref="R17">IFERROR(INDEX('extraction données'!$E$2:$R$30,ROW(N16),COLUMN(N16))+
INDEX('extraction données'!$T$2:$AG$30,ROW(N16),COLUMN(N16))+
INDEX('extraction données'!$AI$2:$AV$30,ROW(N16),COLUMN(N16)),"")</f>
        <v>1542.9170000000001</v>
      </c>
      <c r="S17" t="str" cm="1">
        <f t="array" ref="S17">IFERROR(INDEX('extraction données'!$E$2:$R$30,ROW(O16),COLUMN(O16))+
INDEX('extraction données'!$T$2:$AG$30,ROW(O16),COLUMN(O16))+
INDEX('extraction données'!$AI$2:$AV$30,ROW(O16),COLUMN(O16)),"")</f>
        <v/>
      </c>
    </row>
    <row r="18" spans="1:19" x14ac:dyDescent="0.25">
      <c r="A18" s="33" t="str">
        <f>'extraction données'!A18</f>
        <v>ABEL</v>
      </c>
      <c r="B18" s="25" t="str">
        <f>'extraction données'!B18</f>
        <v>GALA</v>
      </c>
      <c r="C18" s="25" t="str">
        <f>'extraction données'!C18</f>
        <v>GALAXY/Mondialgala</v>
      </c>
      <c r="D18" s="36" t="str">
        <f>'extraction données'!D18</f>
        <v>3 pass Squievene</v>
      </c>
      <c r="E18" cm="1">
        <f t="array" ref="E18">IFERROR(INDEX('extraction données'!$E$2:$R$30,ROW(A17),COLUMN(A17))+
INDEX('extraction données'!$T$2:$AG$30,ROW(A17),COLUMN(A17))+
INDEX('extraction données'!$AI$2:$AV$30,ROW(A17),COLUMN(A17)),"")</f>
        <v>2.7530000000000001</v>
      </c>
      <c r="F18" cm="1">
        <f t="array" ref="F18">IFERROR(INDEX('extraction données'!$E$2:$R$30,ROW(B17),COLUMN(B17))+
INDEX('extraction données'!$T$2:$AG$30,ROW(B17),COLUMN(B17))+
INDEX('extraction données'!$AI$2:$AV$30,ROW(B17),COLUMN(B17)),"")</f>
        <v>1.55</v>
      </c>
      <c r="G18" cm="1">
        <f t="array" ref="G18">IFERROR(INDEX('extraction données'!$E$2:$R$30,ROW(C17),COLUMN(C17))+
INDEX('extraction données'!$T$2:$AG$30,ROW(C17),COLUMN(C17))+
INDEX('extraction données'!$AI$2:$AV$30,ROW(C17),COLUMN(C17)),"")</f>
        <v>0</v>
      </c>
      <c r="H18" cm="1">
        <f t="array" ref="H18">IFERROR(INDEX('extraction données'!$E$2:$R$30,ROW(D17),COLUMN(D17))+
INDEX('extraction données'!$T$2:$AG$30,ROW(D17),COLUMN(D17))+
INDEX('extraction données'!$AI$2:$AV$30,ROW(D17),COLUMN(D17)),"")</f>
        <v>5.7249999999999996</v>
      </c>
      <c r="I18" cm="1">
        <f t="array" ref="I18">IFERROR(INDEX('extraction données'!$E$2:$R$30,ROW(E17),COLUMN(E17))+
INDEX('extraction données'!$T$2:$AG$30,ROW(E17),COLUMN(E17))+
INDEX('extraction données'!$AI$2:$AV$30,ROW(E17),COLUMN(E17)),"")</f>
        <v>27.117999999999999</v>
      </c>
      <c r="J18" cm="1">
        <f t="array" ref="J18">IFERROR(INDEX('extraction données'!$E$2:$R$30,ROW(F17),COLUMN(F17))+
INDEX('extraction données'!$T$2:$AG$30,ROW(F17),COLUMN(F17))+
INDEX('extraction données'!$AI$2:$AV$30,ROW(F17),COLUMN(F17)),"")</f>
        <v>127.09200000000001</v>
      </c>
      <c r="K18" cm="1">
        <f t="array" ref="K18">IFERROR(INDEX('extraction données'!$E$2:$R$30,ROW(G17),COLUMN(G17))+
INDEX('extraction données'!$T$2:$AG$30,ROW(G17),COLUMN(G17))+
INDEX('extraction données'!$AI$2:$AV$30,ROW(G17),COLUMN(G17)),"")</f>
        <v>410.88</v>
      </c>
      <c r="L18" cm="1">
        <f t="array" ref="L18">IFERROR(INDEX('extraction données'!$E$2:$R$30,ROW(H17),COLUMN(H17))+
INDEX('extraction données'!$T$2:$AG$30,ROW(H17),COLUMN(H17))+
INDEX('extraction données'!$AI$2:$AV$30,ROW(H17),COLUMN(H17)),"")</f>
        <v>735.05399999999997</v>
      </c>
      <c r="M18" cm="1">
        <f t="array" ref="M18">IFERROR(INDEX('extraction données'!$E$2:$R$30,ROW(I17),COLUMN(I17))+
INDEX('extraction données'!$T$2:$AG$30,ROW(I17),COLUMN(I17))+
INDEX('extraction données'!$AI$2:$AV$30,ROW(I17),COLUMN(I17)),"")</f>
        <v>1098.614</v>
      </c>
      <c r="N18" cm="1">
        <f t="array" ref="N18">IFERROR(INDEX('extraction données'!$E$2:$R$30,ROW(J17),COLUMN(J17))+
INDEX('extraction données'!$T$2:$AG$30,ROW(J17),COLUMN(J17))+
INDEX('extraction données'!$AI$2:$AV$30,ROW(J17),COLUMN(J17)),"")</f>
        <v>1315.48</v>
      </c>
      <c r="O18" cm="1">
        <f t="array" ref="O18">IFERROR(INDEX('extraction données'!$E$2:$R$30,ROW(K17),COLUMN(K17))+
INDEX('extraction données'!$T$2:$AG$30,ROW(K17),COLUMN(K17))+
INDEX('extraction données'!$AI$2:$AV$30,ROW(K17),COLUMN(K17)),"")</f>
        <v>1497.1579999999999</v>
      </c>
      <c r="P18" cm="1">
        <f t="array" ref="P18">IFERROR(INDEX('extraction données'!$E$2:$R$30,ROW(L17),COLUMN(L17))+
INDEX('extraction données'!$T$2:$AG$30,ROW(L17),COLUMN(L17))+
INDEX('extraction données'!$AI$2:$AV$30,ROW(L17),COLUMN(L17)),"")</f>
        <v>1745.7149999999999</v>
      </c>
      <c r="Q18" cm="1">
        <f t="array" ref="Q18">IFERROR(INDEX('extraction données'!$E$2:$R$30,ROW(M17),COLUMN(M17))+
INDEX('extraction données'!$T$2:$AG$30,ROW(M17),COLUMN(M17))+
INDEX('extraction données'!$AI$2:$AV$30,ROW(M17),COLUMN(M17)),"")</f>
        <v>2056.328</v>
      </c>
      <c r="R18" cm="1">
        <f t="array" ref="R18">IFERROR(INDEX('extraction données'!$E$2:$R$30,ROW(N17),COLUMN(N17))+
INDEX('extraction données'!$T$2:$AG$30,ROW(N17),COLUMN(N17))+
INDEX('extraction données'!$AI$2:$AV$30,ROW(N17),COLUMN(N17)),"")</f>
        <v>2882.9719999999998</v>
      </c>
      <c r="S18" t="str" cm="1">
        <f t="array" ref="S18">IFERROR(INDEX('extraction données'!$E$2:$R$30,ROW(O17),COLUMN(O17))+
INDEX('extraction données'!$T$2:$AG$30,ROW(O17),COLUMN(O17))+
INDEX('extraction données'!$AI$2:$AV$30,ROW(O17),COLUMN(O17)),"")</f>
        <v/>
      </c>
    </row>
    <row r="19" spans="1:19" x14ac:dyDescent="0.25">
      <c r="A19" s="33" t="str">
        <f>'extraction données'!A19</f>
        <v>ABEL</v>
      </c>
      <c r="B19" s="25" t="str">
        <f>'extraction données'!B19</f>
        <v>GALA</v>
      </c>
      <c r="C19" s="25" t="str">
        <f>'extraction données'!C19</f>
        <v>BUCKEYE</v>
      </c>
      <c r="D19" s="36" t="str">
        <f>'extraction données'!D19</f>
        <v>1 pass rge squievene</v>
      </c>
      <c r="E19" cm="1">
        <f t="array" ref="E19">IFERROR(INDEX('extraction données'!$E$2:$R$30,ROW(A18),COLUMN(A18))+
INDEX('extraction données'!$T$2:$AG$30,ROW(A18),COLUMN(A18))+
INDEX('extraction données'!$AI$2:$AV$30,ROW(A18),COLUMN(A18)),"")</f>
        <v>6.3370000000000006</v>
      </c>
      <c r="F19" cm="1">
        <f t="array" ref="F19">IFERROR(INDEX('extraction données'!$E$2:$R$30,ROW(B18),COLUMN(B18))+
INDEX('extraction données'!$T$2:$AG$30,ROW(B18),COLUMN(B18))+
INDEX('extraction données'!$AI$2:$AV$30,ROW(B18),COLUMN(B18)),"")</f>
        <v>41.800999999999995</v>
      </c>
      <c r="G19" cm="1">
        <f t="array" ref="G19">IFERROR(INDEX('extraction données'!$E$2:$R$30,ROW(C18),COLUMN(C18))+
INDEX('extraction données'!$T$2:$AG$30,ROW(C18),COLUMN(C18))+
INDEX('extraction données'!$AI$2:$AV$30,ROW(C18),COLUMN(C18)),"")</f>
        <v>0</v>
      </c>
      <c r="H19" cm="1">
        <f t="array" ref="H19">IFERROR(INDEX('extraction données'!$E$2:$R$30,ROW(D18),COLUMN(D18))+
INDEX('extraction données'!$T$2:$AG$30,ROW(D18),COLUMN(D18))+
INDEX('extraction données'!$AI$2:$AV$30,ROW(D18),COLUMN(D18)),"")</f>
        <v>23.247000000000003</v>
      </c>
      <c r="I19" cm="1">
        <f t="array" ref="I19">IFERROR(INDEX('extraction données'!$E$2:$R$30,ROW(E18),COLUMN(E18))+
INDEX('extraction données'!$T$2:$AG$30,ROW(E18),COLUMN(E18))+
INDEX('extraction données'!$AI$2:$AV$30,ROW(E18),COLUMN(E18)),"")</f>
        <v>82.027000000000001</v>
      </c>
      <c r="J19" cm="1">
        <f t="array" ref="J19">IFERROR(INDEX('extraction données'!$E$2:$R$30,ROW(F18),COLUMN(F18))+
INDEX('extraction données'!$T$2:$AG$30,ROW(F18),COLUMN(F18))+
INDEX('extraction données'!$AI$2:$AV$30,ROW(F18),COLUMN(F18)),"")</f>
        <v>363.81400000000002</v>
      </c>
      <c r="K19" cm="1">
        <f t="array" ref="K19">IFERROR(INDEX('extraction données'!$E$2:$R$30,ROW(G18),COLUMN(G18))+
INDEX('extraction données'!$T$2:$AG$30,ROW(G18),COLUMN(G18))+
INDEX('extraction données'!$AI$2:$AV$30,ROW(G18),COLUMN(G18)),"")</f>
        <v>954.02800000000002</v>
      </c>
      <c r="L19" cm="1">
        <f t="array" ref="L19">IFERROR(INDEX('extraction données'!$E$2:$R$30,ROW(H18),COLUMN(H18))+
INDEX('extraction données'!$T$2:$AG$30,ROW(H18),COLUMN(H18))+
INDEX('extraction données'!$AI$2:$AV$30,ROW(H18),COLUMN(H18)),"")</f>
        <v>1642.694</v>
      </c>
      <c r="M19" cm="1">
        <f t="array" ref="M19">IFERROR(INDEX('extraction données'!$E$2:$R$30,ROW(I18),COLUMN(I18))+
INDEX('extraction données'!$T$2:$AG$30,ROW(I18),COLUMN(I18))+
INDEX('extraction données'!$AI$2:$AV$30,ROW(I18),COLUMN(I18)),"")</f>
        <v>2295.623</v>
      </c>
      <c r="N19" cm="1">
        <f t="array" ref="N19">IFERROR(INDEX('extraction données'!$E$2:$R$30,ROW(J18),COLUMN(J18))+
INDEX('extraction données'!$T$2:$AG$30,ROW(J18),COLUMN(J18))+
INDEX('extraction données'!$AI$2:$AV$30,ROW(J18),COLUMN(J18)),"")</f>
        <v>4202.0990000000002</v>
      </c>
      <c r="O19" cm="1">
        <f t="array" ref="O19">IFERROR(INDEX('extraction données'!$E$2:$R$30,ROW(K18),COLUMN(K18))+
INDEX('extraction données'!$T$2:$AG$30,ROW(K18),COLUMN(K18))+
INDEX('extraction données'!$AI$2:$AV$30,ROW(K18),COLUMN(K18)),"")</f>
        <v>1287.26</v>
      </c>
      <c r="P19" cm="1">
        <f t="array" ref="P19">IFERROR(INDEX('extraction données'!$E$2:$R$30,ROW(L18),COLUMN(L18))+
INDEX('extraction données'!$T$2:$AG$30,ROW(L18),COLUMN(L18))+
INDEX('extraction données'!$AI$2:$AV$30,ROW(L18),COLUMN(L18)),"")</f>
        <v>4738.1779999999999</v>
      </c>
      <c r="Q19" cm="1">
        <f t="array" ref="Q19">IFERROR(INDEX('extraction données'!$E$2:$R$30,ROW(M18),COLUMN(M18))+
INDEX('extraction données'!$T$2:$AG$30,ROW(M18),COLUMN(M18))+
INDEX('extraction données'!$AI$2:$AV$30,ROW(M18),COLUMN(M18)),"")</f>
        <v>1651.8039999999999</v>
      </c>
      <c r="R19" cm="1">
        <f t="array" ref="R19">IFERROR(INDEX('extraction données'!$E$2:$R$30,ROW(N18),COLUMN(N18))+
INDEX('extraction données'!$T$2:$AG$30,ROW(N18),COLUMN(N18))+
INDEX('extraction données'!$AI$2:$AV$30,ROW(N18),COLUMN(N18)),"")</f>
        <v>4377.9080000000004</v>
      </c>
      <c r="S19" t="str" cm="1">
        <f t="array" ref="S19">IFERROR(INDEX('extraction données'!$E$2:$R$30,ROW(O18),COLUMN(O18))+
INDEX('extraction données'!$T$2:$AG$30,ROW(O18),COLUMN(O18))+
INDEX('extraction données'!$AI$2:$AV$30,ROW(O18),COLUMN(O18)),"")</f>
        <v/>
      </c>
    </row>
    <row r="20" spans="1:19" x14ac:dyDescent="0.25">
      <c r="A20" s="33" t="str">
        <f>'extraction données'!A20</f>
        <v>ABEL</v>
      </c>
      <c r="B20" s="25" t="str">
        <f>'extraction données'!B20</f>
        <v>GRANNY</v>
      </c>
      <c r="C20" s="25" t="str">
        <f>'extraction données'!C20</f>
        <v>CHALLENGER</v>
      </c>
      <c r="D20" s="36" t="str">
        <f>'extraction données'!D20</f>
        <v>1 pass smart fresh squievene</v>
      </c>
      <c r="E20" cm="1">
        <f t="array" ref="E20">IFERROR(INDEX('extraction données'!$E$2:$R$30,ROW(A19),COLUMN(A19))+
INDEX('extraction données'!$T$2:$AG$30,ROW(A19),COLUMN(A19))+
INDEX('extraction données'!$AI$2:$AV$30,ROW(A19),COLUMN(A19)),"")</f>
        <v>88.323999999999998</v>
      </c>
      <c r="F20" cm="1">
        <f t="array" ref="F20">IFERROR(INDEX('extraction données'!$E$2:$R$30,ROW(B19),COLUMN(B19))+
INDEX('extraction données'!$T$2:$AG$30,ROW(B19),COLUMN(B19))+
INDEX('extraction données'!$AI$2:$AV$30,ROW(B19),COLUMN(B19)),"")</f>
        <v>401.33199999999999</v>
      </c>
      <c r="G20" cm="1">
        <f t="array" ref="G20">IFERROR(INDEX('extraction données'!$E$2:$R$30,ROW(C19),COLUMN(C19))+
INDEX('extraction données'!$T$2:$AG$30,ROW(C19),COLUMN(C19))+
INDEX('extraction données'!$AI$2:$AV$30,ROW(C19),COLUMN(C19)),"")</f>
        <v>0</v>
      </c>
      <c r="H20" cm="1">
        <f t="array" ref="H20">IFERROR(INDEX('extraction données'!$E$2:$R$30,ROW(D19),COLUMN(D19))+
INDEX('extraction données'!$T$2:$AG$30,ROW(D19),COLUMN(D19))+
INDEX('extraction données'!$AI$2:$AV$30,ROW(D19),COLUMN(D19)),"")</f>
        <v>1999.8389999999999</v>
      </c>
      <c r="I20" cm="1">
        <f t="array" ref="I20">IFERROR(INDEX('extraction données'!$E$2:$R$30,ROW(E19),COLUMN(E19))+
INDEX('extraction données'!$T$2:$AG$30,ROW(E19),COLUMN(E19))+
INDEX('extraction données'!$AI$2:$AV$30,ROW(E19),COLUMN(E19)),"")</f>
        <v>3303.2719999999999</v>
      </c>
      <c r="J20" cm="1">
        <f t="array" ref="J20">IFERROR(INDEX('extraction données'!$E$2:$R$30,ROW(F19),COLUMN(F19))+
INDEX('extraction données'!$T$2:$AG$30,ROW(F19),COLUMN(F19))+
INDEX('extraction données'!$AI$2:$AV$30,ROW(F19),COLUMN(F19)),"")</f>
        <v>5319.2910000000002</v>
      </c>
      <c r="K20" cm="1">
        <f t="array" ref="K20">IFERROR(INDEX('extraction données'!$E$2:$R$30,ROW(G19),COLUMN(G19))+
INDEX('extraction données'!$T$2:$AG$30,ROW(G19),COLUMN(G19))+
INDEX('extraction données'!$AI$2:$AV$30,ROW(G19),COLUMN(G19)),"")</f>
        <v>6300.1630000000005</v>
      </c>
      <c r="L20" cm="1">
        <f t="array" ref="L20">IFERROR(INDEX('extraction données'!$E$2:$R$30,ROW(H19),COLUMN(H19))+
INDEX('extraction données'!$T$2:$AG$30,ROW(H19),COLUMN(H19))+
INDEX('extraction données'!$AI$2:$AV$30,ROW(H19),COLUMN(H19)),"")</f>
        <v>5246.6580000000004</v>
      </c>
      <c r="M20" cm="1">
        <f t="array" ref="M20">IFERROR(INDEX('extraction données'!$E$2:$R$30,ROW(I19),COLUMN(I19))+
INDEX('extraction données'!$T$2:$AG$30,ROW(I19),COLUMN(I19))+
INDEX('extraction données'!$AI$2:$AV$30,ROW(I19),COLUMN(I19)),"")</f>
        <v>4508.8599999999997</v>
      </c>
      <c r="N20" cm="1">
        <f t="array" ref="N20">IFERROR(INDEX('extraction données'!$E$2:$R$30,ROW(J19),COLUMN(J19))+
INDEX('extraction données'!$T$2:$AG$30,ROW(J19),COLUMN(J19))+
INDEX('extraction données'!$AI$2:$AV$30,ROW(J19),COLUMN(J19)),"")</f>
        <v>3494.49</v>
      </c>
      <c r="O20" cm="1">
        <f t="array" ref="O20">IFERROR(INDEX('extraction données'!$E$2:$R$30,ROW(K19),COLUMN(K19))+
INDEX('extraction données'!$T$2:$AG$30,ROW(K19),COLUMN(K19))+
INDEX('extraction données'!$AI$2:$AV$30,ROW(K19),COLUMN(K19)),"")</f>
        <v>2764.1679999999997</v>
      </c>
      <c r="P20" cm="1">
        <f t="array" ref="P20">IFERROR(INDEX('extraction données'!$E$2:$R$30,ROW(L19),COLUMN(L19))+
INDEX('extraction données'!$T$2:$AG$30,ROW(L19),COLUMN(L19))+
INDEX('extraction données'!$AI$2:$AV$30,ROW(L19),COLUMN(L19)),"")</f>
        <v>2347.6669999999999</v>
      </c>
      <c r="Q20" cm="1">
        <f t="array" ref="Q20">IFERROR(INDEX('extraction données'!$E$2:$R$30,ROW(M19),COLUMN(M19))+
INDEX('extraction données'!$T$2:$AG$30,ROW(M19),COLUMN(M19))+
INDEX('extraction données'!$AI$2:$AV$30,ROW(M19),COLUMN(M19)),"")</f>
        <v>2013.5629999999999</v>
      </c>
      <c r="R20" cm="1">
        <f t="array" ref="R20">IFERROR(INDEX('extraction données'!$E$2:$R$30,ROW(N19),COLUMN(N19))+
INDEX('extraction données'!$T$2:$AG$30,ROW(N19),COLUMN(N19))+
INDEX('extraction données'!$AI$2:$AV$30,ROW(N19),COLUMN(N19)),"")</f>
        <v>2119.308</v>
      </c>
      <c r="S20" t="str" cm="1">
        <f t="array" ref="S20">IFERROR(INDEX('extraction données'!$E$2:$R$30,ROW(O19),COLUMN(O19))+
INDEX('extraction données'!$T$2:$AG$30,ROW(O19),COLUMN(O19))+
INDEX('extraction données'!$AI$2:$AV$30,ROW(O19),COLUMN(O19)),"")</f>
        <v/>
      </c>
    </row>
    <row r="21" spans="1:19" x14ac:dyDescent="0.25">
      <c r="A21" s="33" t="str">
        <f>'extraction données'!A21</f>
        <v>ABEL</v>
      </c>
      <c r="B21" s="25" t="str">
        <f>'extraction données'!B21</f>
        <v>GRANNY</v>
      </c>
      <c r="C21" s="25" t="str">
        <f>'extraction données'!C21</f>
        <v>CHALLENGER</v>
      </c>
      <c r="D21" s="36" t="str">
        <f>'extraction données'!D21</f>
        <v>1 pass smart fresh squievene</v>
      </c>
      <c r="E21" cm="1">
        <f t="array" ref="E21">IFERROR(INDEX('extraction données'!$E$2:$R$30,ROW(A20),COLUMN(A20))+
INDEX('extraction données'!$T$2:$AG$30,ROW(A20),COLUMN(A20))+
INDEX('extraction données'!$AI$2:$AV$30,ROW(A20),COLUMN(A20)),"")</f>
        <v>29.846</v>
      </c>
      <c r="F21" cm="1">
        <f t="array" ref="F21">IFERROR(INDEX('extraction données'!$E$2:$R$30,ROW(B20),COLUMN(B20))+
INDEX('extraction données'!$T$2:$AG$30,ROW(B20),COLUMN(B20))+
INDEX('extraction données'!$AI$2:$AV$30,ROW(B20),COLUMN(B20)),"")</f>
        <v>157.28700000000001</v>
      </c>
      <c r="G21" cm="1">
        <f t="array" ref="G21">IFERROR(INDEX('extraction données'!$E$2:$R$30,ROW(C20),COLUMN(C20))+
INDEX('extraction données'!$T$2:$AG$30,ROW(C20),COLUMN(C20))+
INDEX('extraction données'!$AI$2:$AV$30,ROW(C20),COLUMN(C20)),"")</f>
        <v>0</v>
      </c>
      <c r="H21" cm="1">
        <f t="array" ref="H21">IFERROR(INDEX('extraction données'!$E$2:$R$30,ROW(D20),COLUMN(D20))+
INDEX('extraction données'!$T$2:$AG$30,ROW(D20),COLUMN(D20))+
INDEX('extraction données'!$AI$2:$AV$30,ROW(D20),COLUMN(D20)),"")</f>
        <v>962.91199999999992</v>
      </c>
      <c r="I21" cm="1">
        <f t="array" ref="I21">IFERROR(INDEX('extraction données'!$E$2:$R$30,ROW(E20),COLUMN(E20))+
INDEX('extraction données'!$T$2:$AG$30,ROW(E20),COLUMN(E20))+
INDEX('extraction données'!$AI$2:$AV$30,ROW(E20),COLUMN(E20)),"")</f>
        <v>2008.4279999999999</v>
      </c>
      <c r="J21" cm="1">
        <f t="array" ref="J21">IFERROR(INDEX('extraction données'!$E$2:$R$30,ROW(F20),COLUMN(F20))+
INDEX('extraction données'!$T$2:$AG$30,ROW(F20),COLUMN(F20))+
INDEX('extraction données'!$AI$2:$AV$30,ROW(F20),COLUMN(F20)),"")</f>
        <v>3977.29</v>
      </c>
      <c r="K21" cm="1">
        <f t="array" ref="K21">IFERROR(INDEX('extraction données'!$E$2:$R$30,ROW(G20),COLUMN(G20))+
INDEX('extraction données'!$T$2:$AG$30,ROW(G20),COLUMN(G20))+
INDEX('extraction données'!$AI$2:$AV$30,ROW(G20),COLUMN(G20)),"")</f>
        <v>5300.701</v>
      </c>
      <c r="L21" cm="1">
        <f t="array" ref="L21">IFERROR(INDEX('extraction données'!$E$2:$R$30,ROW(H20),COLUMN(H20))+
INDEX('extraction données'!$T$2:$AG$30,ROW(H20),COLUMN(H20))+
INDEX('extraction données'!$AI$2:$AV$30,ROW(H20),COLUMN(H20)),"")</f>
        <v>4787.5029999999997</v>
      </c>
      <c r="M21" cm="1">
        <f t="array" ref="M21">IFERROR(INDEX('extraction données'!$E$2:$R$30,ROW(I20),COLUMN(I20))+
INDEX('extraction données'!$T$2:$AG$30,ROW(I20),COLUMN(I20))+
INDEX('extraction données'!$AI$2:$AV$30,ROW(I20),COLUMN(I20)),"")</f>
        <v>4362.8270000000002</v>
      </c>
      <c r="N21" cm="1">
        <f t="array" ref="N21">IFERROR(INDEX('extraction données'!$E$2:$R$30,ROW(J20),COLUMN(J20))+
INDEX('extraction données'!$T$2:$AG$30,ROW(J20),COLUMN(J20))+
INDEX('extraction données'!$AI$2:$AV$30,ROW(J20),COLUMN(J20)),"")</f>
        <v>3559.3130000000001</v>
      </c>
      <c r="O21" cm="1">
        <f t="array" ref="O21">IFERROR(INDEX('extraction données'!$E$2:$R$30,ROW(K20),COLUMN(K20))+
INDEX('extraction données'!$T$2:$AG$30,ROW(K20),COLUMN(K20))+
INDEX('extraction données'!$AI$2:$AV$30,ROW(K20),COLUMN(K20)),"")</f>
        <v>2969.7670000000003</v>
      </c>
      <c r="P21" cm="1">
        <f t="array" ref="P21">IFERROR(INDEX('extraction données'!$E$2:$R$30,ROW(L20),COLUMN(L20))+
INDEX('extraction données'!$T$2:$AG$30,ROW(L20),COLUMN(L20))+
INDEX('extraction données'!$AI$2:$AV$30,ROW(L20),COLUMN(L20)),"")</f>
        <v>2635.6020000000003</v>
      </c>
      <c r="Q21" cm="1">
        <f t="array" ref="Q21">IFERROR(INDEX('extraction données'!$E$2:$R$30,ROW(M20),COLUMN(M20))+
INDEX('extraction données'!$T$2:$AG$30,ROW(M20),COLUMN(M20))+
INDEX('extraction données'!$AI$2:$AV$30,ROW(M20),COLUMN(M20)),"")</f>
        <v>2463.2370000000001</v>
      </c>
      <c r="R21" cm="1">
        <f t="array" ref="R21">IFERROR(INDEX('extraction données'!$E$2:$R$30,ROW(N20),COLUMN(N20))+
INDEX('extraction données'!$T$2:$AG$30,ROW(N20),COLUMN(N20))+
INDEX('extraction données'!$AI$2:$AV$30,ROW(N20),COLUMN(N20)),"")</f>
        <v>2863.1309999999999</v>
      </c>
      <c r="S21" t="str" cm="1">
        <f t="array" ref="S21">IFERROR(INDEX('extraction données'!$E$2:$R$30,ROW(O20),COLUMN(O20))+
INDEX('extraction données'!$T$2:$AG$30,ROW(O20),COLUMN(O20))+
INDEX('extraction données'!$AI$2:$AV$30,ROW(O20),COLUMN(O20)),"")</f>
        <v/>
      </c>
    </row>
    <row r="22" spans="1:19" x14ac:dyDescent="0.25">
      <c r="A22" s="33" t="str">
        <f>'extraction données'!A22</f>
        <v>ABEL</v>
      </c>
      <c r="B22" s="25" t="str">
        <f>'extraction données'!B22</f>
        <v>GRANNY</v>
      </c>
      <c r="C22" s="25" t="str">
        <f>'extraction données'!C22</f>
        <v>CHALLENGER</v>
      </c>
      <c r="D22" s="36" t="str">
        <f>'extraction données'!D22</f>
        <v>1 ,pass smart fresh</v>
      </c>
      <c r="E22" cm="1">
        <f t="array" ref="E22">IFERROR(INDEX('extraction données'!$E$2:$R$30,ROW(A21),COLUMN(A21))+
INDEX('extraction données'!$T$2:$AG$30,ROW(A21),COLUMN(A21))+
INDEX('extraction données'!$AI$2:$AV$30,ROW(A21),COLUMN(A21)),"")</f>
        <v>12.568999999999999</v>
      </c>
      <c r="F22" cm="1">
        <f t="array" ref="F22">IFERROR(INDEX('extraction données'!$E$2:$R$30,ROW(B21),COLUMN(B21))+
INDEX('extraction données'!$T$2:$AG$30,ROW(B21),COLUMN(B21))+
INDEX('extraction données'!$AI$2:$AV$30,ROW(B21),COLUMN(B21)),"")</f>
        <v>51.86</v>
      </c>
      <c r="G22" cm="1">
        <f t="array" ref="G22">IFERROR(INDEX('extraction données'!$E$2:$R$30,ROW(C21),COLUMN(C21))+
INDEX('extraction données'!$T$2:$AG$30,ROW(C21),COLUMN(C21))+
INDEX('extraction données'!$AI$2:$AV$30,ROW(C21),COLUMN(C21)),"")</f>
        <v>0</v>
      </c>
      <c r="H22" cm="1">
        <f t="array" ref="H22">IFERROR(INDEX('extraction données'!$E$2:$R$30,ROW(D21),COLUMN(D21))+
INDEX('extraction données'!$T$2:$AG$30,ROW(D21),COLUMN(D21))+
INDEX('extraction données'!$AI$2:$AV$30,ROW(D21),COLUMN(D21)),"")</f>
        <v>278.77299999999997</v>
      </c>
      <c r="I22" cm="1">
        <f t="array" ref="I22">IFERROR(INDEX('extraction données'!$E$2:$R$30,ROW(E21),COLUMN(E21))+
INDEX('extraction données'!$T$2:$AG$30,ROW(E21),COLUMN(E21))+
INDEX('extraction données'!$AI$2:$AV$30,ROW(E21),COLUMN(E21)),"")</f>
        <v>505.74300000000005</v>
      </c>
      <c r="J22" cm="1">
        <f t="array" ref="J22">IFERROR(INDEX('extraction données'!$E$2:$R$30,ROW(F21),COLUMN(F21))+
INDEX('extraction données'!$T$2:$AG$30,ROW(F21),COLUMN(F21))+
INDEX('extraction données'!$AI$2:$AV$30,ROW(F21),COLUMN(F21)),"")</f>
        <v>841.79899999999998</v>
      </c>
      <c r="K22" cm="1">
        <f t="array" ref="K22">IFERROR(INDEX('extraction données'!$E$2:$R$30,ROW(G21),COLUMN(G21))+
INDEX('extraction données'!$T$2:$AG$30,ROW(G21),COLUMN(G21))+
INDEX('extraction données'!$AI$2:$AV$30,ROW(G21),COLUMN(G21)),"")</f>
        <v>1002.548</v>
      </c>
      <c r="L22" cm="1">
        <f t="array" ref="L22">IFERROR(INDEX('extraction données'!$E$2:$R$30,ROW(H21),COLUMN(H21))+
INDEX('extraction données'!$T$2:$AG$30,ROW(H21),COLUMN(H21))+
INDEX('extraction données'!$AI$2:$AV$30,ROW(H21),COLUMN(H21)),"")</f>
        <v>815.80200000000002</v>
      </c>
      <c r="M22" cm="1">
        <f t="array" ref="M22">IFERROR(INDEX('extraction données'!$E$2:$R$30,ROW(I21),COLUMN(I21))+
INDEX('extraction données'!$T$2:$AG$30,ROW(I21),COLUMN(I21))+
INDEX('extraction données'!$AI$2:$AV$30,ROW(I21),COLUMN(I21)),"")</f>
        <v>716.49399999999991</v>
      </c>
      <c r="N22" cm="1">
        <f t="array" ref="N22">IFERROR(INDEX('extraction données'!$E$2:$R$30,ROW(J21),COLUMN(J21))+
INDEX('extraction données'!$T$2:$AG$30,ROW(J21),COLUMN(J21))+
INDEX('extraction données'!$AI$2:$AV$30,ROW(J21),COLUMN(J21)),"")</f>
        <v>572.16199999999992</v>
      </c>
      <c r="O22" cm="1">
        <f t="array" ref="O22">IFERROR(INDEX('extraction données'!$E$2:$R$30,ROW(K21),COLUMN(K21))+
INDEX('extraction données'!$T$2:$AG$30,ROW(K21),COLUMN(K21))+
INDEX('extraction données'!$AI$2:$AV$30,ROW(K21),COLUMN(K21)),"")</f>
        <v>454.78199999999998</v>
      </c>
      <c r="P22" cm="1">
        <f t="array" ref="P22">IFERROR(INDEX('extraction données'!$E$2:$R$30,ROW(L21),COLUMN(L21))+
INDEX('extraction données'!$T$2:$AG$30,ROW(L21),COLUMN(L21))+
INDEX('extraction données'!$AI$2:$AV$30,ROW(L21),COLUMN(L21)),"")</f>
        <v>413.77699999999999</v>
      </c>
      <c r="Q22" cm="1">
        <f t="array" ref="Q22">IFERROR(INDEX('extraction données'!$E$2:$R$30,ROW(M21),COLUMN(M21))+
INDEX('extraction données'!$T$2:$AG$30,ROW(M21),COLUMN(M21))+
INDEX('extraction données'!$AI$2:$AV$30,ROW(M21),COLUMN(M21)),"")</f>
        <v>389.55400000000003</v>
      </c>
      <c r="R22" cm="1">
        <f t="array" ref="R22">IFERROR(INDEX('extraction données'!$E$2:$R$30,ROW(N21),COLUMN(N21))+
INDEX('extraction données'!$T$2:$AG$30,ROW(N21),COLUMN(N21))+
INDEX('extraction données'!$AI$2:$AV$30,ROW(N21),COLUMN(N21)),"")</f>
        <v>470.48800000000006</v>
      </c>
      <c r="S22" t="str" cm="1">
        <f t="array" ref="S22">IFERROR(INDEX('extraction données'!$E$2:$R$30,ROW(O21),COLUMN(O21))+
INDEX('extraction données'!$T$2:$AG$30,ROW(O21),COLUMN(O21))+
INDEX('extraction données'!$AI$2:$AV$30,ROW(O21),COLUMN(O21)),"")</f>
        <v/>
      </c>
    </row>
    <row r="23" spans="1:19" x14ac:dyDescent="0.25">
      <c r="A23" s="33" t="str">
        <f>'extraction données'!A23</f>
        <v>ABEL</v>
      </c>
      <c r="B23" s="25" t="str">
        <f>'extraction données'!B23</f>
        <v>PINK LADY</v>
      </c>
      <c r="C23" s="25" t="str">
        <f>'extraction données'!C23</f>
        <v>ROSY GLOW</v>
      </c>
      <c r="D23" s="36" t="str">
        <f>'extraction données'!D23</f>
        <v>2 pass smart fresh</v>
      </c>
      <c r="E23" cm="1">
        <f t="array" ref="E23">IFERROR(INDEX('extraction données'!$E$2:$R$30,ROW(A22),COLUMN(A22))+
INDEX('extraction données'!$T$2:$AG$30,ROW(A22),COLUMN(A22))+
INDEX('extraction données'!$AI$2:$AV$30,ROW(A22),COLUMN(A22)),"")</f>
        <v>100.43700000000001</v>
      </c>
      <c r="F23" cm="1">
        <f t="array" ref="F23">IFERROR(INDEX('extraction données'!$E$2:$R$30,ROW(B22),COLUMN(B22))+
INDEX('extraction données'!$T$2:$AG$30,ROW(B22),COLUMN(B22))+
INDEX('extraction données'!$AI$2:$AV$30,ROW(B22),COLUMN(B22)),"")</f>
        <v>505.25699999999995</v>
      </c>
      <c r="G23" cm="1">
        <f t="array" ref="G23">IFERROR(INDEX('extraction données'!$E$2:$R$30,ROW(C22),COLUMN(C22))+
INDEX('extraction données'!$T$2:$AG$30,ROW(C22),COLUMN(C22))+
INDEX('extraction données'!$AI$2:$AV$30,ROW(C22),COLUMN(C22)),"")</f>
        <v>0</v>
      </c>
      <c r="H23" cm="1">
        <f t="array" ref="H23">IFERROR(INDEX('extraction données'!$E$2:$R$30,ROW(D22),COLUMN(D22))+
INDEX('extraction données'!$T$2:$AG$30,ROW(D22),COLUMN(D22))+
INDEX('extraction données'!$AI$2:$AV$30,ROW(D22),COLUMN(D22)),"")</f>
        <v>3863.1190000000001</v>
      </c>
      <c r="I23" cm="1">
        <f t="array" ref="I23">IFERROR(INDEX('extraction données'!$E$2:$R$30,ROW(E22),COLUMN(E22))+
INDEX('extraction données'!$T$2:$AG$30,ROW(E22),COLUMN(E22))+
INDEX('extraction données'!$AI$2:$AV$30,ROW(E22),COLUMN(E22)),"")</f>
        <v>998.05899999999997</v>
      </c>
      <c r="J23" cm="1">
        <f t="array" ref="J23">IFERROR(INDEX('extraction données'!$E$2:$R$30,ROW(F22),COLUMN(F22))+
INDEX('extraction données'!$T$2:$AG$30,ROW(F22),COLUMN(F22))+
INDEX('extraction données'!$AI$2:$AV$30,ROW(F22),COLUMN(F22)),"")</f>
        <v>4474.9960000000001</v>
      </c>
      <c r="K23" cm="1">
        <f t="array" ref="K23">IFERROR(INDEX('extraction données'!$E$2:$R$30,ROW(G22),COLUMN(G22))+
INDEX('extraction données'!$T$2:$AG$30,ROW(G22),COLUMN(G22))+
INDEX('extraction données'!$AI$2:$AV$30,ROW(G22),COLUMN(G22)),"")</f>
        <v>2304.1170000000002</v>
      </c>
      <c r="L23" cm="1">
        <f t="array" ref="L23">IFERROR(INDEX('extraction données'!$E$2:$R$30,ROW(H22),COLUMN(H22))+
INDEX('extraction données'!$T$2:$AG$30,ROW(H22),COLUMN(H22))+
INDEX('extraction données'!$AI$2:$AV$30,ROW(H22),COLUMN(H22)),"")</f>
        <v>1714.229</v>
      </c>
      <c r="M23" cm="1">
        <f t="array" ref="M23">IFERROR(INDEX('extraction données'!$E$2:$R$30,ROW(I22),COLUMN(I22))+
INDEX('extraction données'!$T$2:$AG$30,ROW(I22),COLUMN(I22))+
INDEX('extraction données'!$AI$2:$AV$30,ROW(I22),COLUMN(I22)),"")</f>
        <v>845.45299999999997</v>
      </c>
      <c r="N23" cm="1">
        <f t="array" ref="N23">IFERROR(INDEX('extraction données'!$E$2:$R$30,ROW(J22),COLUMN(J22))+
INDEX('extraction données'!$T$2:$AG$30,ROW(J22),COLUMN(J22))+
INDEX('extraction données'!$AI$2:$AV$30,ROW(J22),COLUMN(J22)),"")</f>
        <v>437.92599999999999</v>
      </c>
      <c r="O23" cm="1">
        <f t="array" ref="O23">IFERROR(INDEX('extraction données'!$E$2:$R$30,ROW(K22),COLUMN(K22))+
INDEX('extraction données'!$T$2:$AG$30,ROW(K22),COLUMN(K22))+
INDEX('extraction données'!$AI$2:$AV$30,ROW(K22),COLUMN(K22)),"")</f>
        <v>360.59500000000003</v>
      </c>
      <c r="P23" cm="1">
        <f t="array" ref="P23">IFERROR(INDEX('extraction données'!$E$2:$R$30,ROW(L22),COLUMN(L22))+
INDEX('extraction données'!$T$2:$AG$30,ROW(L22),COLUMN(L22))+
INDEX('extraction données'!$AI$2:$AV$30,ROW(L22),COLUMN(L22)),"")</f>
        <v>235.39700000000002</v>
      </c>
      <c r="Q23" cm="1">
        <f t="array" ref="Q23">IFERROR(INDEX('extraction données'!$E$2:$R$30,ROW(M22),COLUMN(M22))+
INDEX('extraction données'!$T$2:$AG$30,ROW(M22),COLUMN(M22))+
INDEX('extraction données'!$AI$2:$AV$30,ROW(M22),COLUMN(M22)),"")</f>
        <v>117.36</v>
      </c>
      <c r="R23" cm="1">
        <f t="array" ref="R23">IFERROR(INDEX('extraction données'!$E$2:$R$30,ROW(N22),COLUMN(N22))+
INDEX('extraction données'!$T$2:$AG$30,ROW(N22),COLUMN(N22))+
INDEX('extraction données'!$AI$2:$AV$30,ROW(N22),COLUMN(N22)),"")</f>
        <v>101.78</v>
      </c>
      <c r="S23" t="str" cm="1">
        <f t="array" ref="S23">IFERROR(INDEX('extraction données'!$E$2:$R$30,ROW(O22),COLUMN(O22))+
INDEX('extraction données'!$T$2:$AG$30,ROW(O22),COLUMN(O22))+
INDEX('extraction données'!$AI$2:$AV$30,ROW(O22),COLUMN(O22)),"")</f>
        <v/>
      </c>
    </row>
    <row r="24" spans="1:19" x14ac:dyDescent="0.25">
      <c r="A24" s="33" t="str">
        <f>'extraction données'!A24</f>
        <v>ABEL</v>
      </c>
      <c r="B24" s="25" t="str">
        <f>'extraction données'!B24</f>
        <v>PINK LADY</v>
      </c>
      <c r="C24" s="25" t="str">
        <f>'extraction données'!C24</f>
        <v>ROSY GLOW</v>
      </c>
      <c r="D24" s="36" t="str">
        <f>'extraction données'!D24</f>
        <v>2 pass smart fresh maison</v>
      </c>
      <c r="E24" cm="1">
        <f t="array" ref="E24">IFERROR(INDEX('extraction données'!$E$2:$R$30,ROW(A23),COLUMN(A23))+
INDEX('extraction données'!$T$2:$AG$30,ROW(A23),COLUMN(A23))+
INDEX('extraction données'!$AI$2:$AV$30,ROW(A23),COLUMN(A23)),"")</f>
        <v>144.64600000000002</v>
      </c>
      <c r="F24" cm="1">
        <f t="array" ref="F24">IFERROR(INDEX('extraction données'!$E$2:$R$30,ROW(B23),COLUMN(B23))+
INDEX('extraction données'!$T$2:$AG$30,ROW(B23),COLUMN(B23))+
INDEX('extraction données'!$AI$2:$AV$30,ROW(B23),COLUMN(B23)),"")</f>
        <v>1896.0320000000002</v>
      </c>
      <c r="G24" cm="1">
        <f t="array" ref="G24">IFERROR(INDEX('extraction données'!$E$2:$R$30,ROW(C23),COLUMN(C23))+
INDEX('extraction données'!$T$2:$AG$30,ROW(C23),COLUMN(C23))+
INDEX('extraction données'!$AI$2:$AV$30,ROW(C23),COLUMN(C23)),"")</f>
        <v>0</v>
      </c>
      <c r="H24" cm="1">
        <f t="array" ref="H24">IFERROR(INDEX('extraction données'!$E$2:$R$30,ROW(D23),COLUMN(D23))+
INDEX('extraction données'!$T$2:$AG$30,ROW(D23),COLUMN(D23))+
INDEX('extraction données'!$AI$2:$AV$30,ROW(D23),COLUMN(D23)),"")</f>
        <v>9553.0210000000006</v>
      </c>
      <c r="I24" cm="1">
        <f t="array" ref="I24">IFERROR(INDEX('extraction données'!$E$2:$R$30,ROW(E23),COLUMN(E23))+
INDEX('extraction données'!$T$2:$AG$30,ROW(E23),COLUMN(E23))+
INDEX('extraction données'!$AI$2:$AV$30,ROW(E23),COLUMN(E23)),"")</f>
        <v>2239.8339999999998</v>
      </c>
      <c r="J24" cm="1">
        <f t="array" ref="J24">IFERROR(INDEX('extraction données'!$E$2:$R$30,ROW(F23),COLUMN(F23))+
INDEX('extraction données'!$T$2:$AG$30,ROW(F23),COLUMN(F23))+
INDEX('extraction données'!$AI$2:$AV$30,ROW(F23),COLUMN(F23)),"")</f>
        <v>9879.9030000000002</v>
      </c>
      <c r="K24" cm="1">
        <f t="array" ref="K24">IFERROR(INDEX('extraction données'!$E$2:$R$30,ROW(G23),COLUMN(G23))+
INDEX('extraction données'!$T$2:$AG$30,ROW(G23),COLUMN(G23))+
INDEX('extraction données'!$AI$2:$AV$30,ROW(G23),COLUMN(G23)),"")</f>
        <v>4777.6509999999998</v>
      </c>
      <c r="L24" cm="1">
        <f t="array" ref="L24">IFERROR(INDEX('extraction données'!$E$2:$R$30,ROW(H23),COLUMN(H23))+
INDEX('extraction données'!$T$2:$AG$30,ROW(H23),COLUMN(H23))+
INDEX('extraction données'!$AI$2:$AV$30,ROW(H23),COLUMN(H23)),"")</f>
        <v>3185.415</v>
      </c>
      <c r="M24" cm="1">
        <f t="array" ref="M24">IFERROR(INDEX('extraction données'!$E$2:$R$30,ROW(I23),COLUMN(I23))+
INDEX('extraction données'!$T$2:$AG$30,ROW(I23),COLUMN(I23))+
INDEX('extraction données'!$AI$2:$AV$30,ROW(I23),COLUMN(I23)),"")</f>
        <v>1516.614</v>
      </c>
      <c r="N24" cm="1">
        <f t="array" ref="N24">IFERROR(INDEX('extraction données'!$E$2:$R$30,ROW(J23),COLUMN(J23))+
INDEX('extraction données'!$T$2:$AG$30,ROW(J23),COLUMN(J23))+
INDEX('extraction données'!$AI$2:$AV$30,ROW(J23),COLUMN(J23)),"")</f>
        <v>801.13199999999995</v>
      </c>
      <c r="O24" cm="1">
        <f t="array" ref="O24">IFERROR(INDEX('extraction données'!$E$2:$R$30,ROW(K23),COLUMN(K23))+
INDEX('extraction données'!$T$2:$AG$30,ROW(K23),COLUMN(K23))+
INDEX('extraction données'!$AI$2:$AV$30,ROW(K23),COLUMN(K23)),"")</f>
        <v>450.03199999999998</v>
      </c>
      <c r="P24" cm="1">
        <f t="array" ref="P24">IFERROR(INDEX('extraction données'!$E$2:$R$30,ROW(L23),COLUMN(L23))+
INDEX('extraction données'!$T$2:$AG$30,ROW(L23),COLUMN(L23))+
INDEX('extraction données'!$AI$2:$AV$30,ROW(L23),COLUMN(L23)),"")</f>
        <v>328.27499999999998</v>
      </c>
      <c r="Q24" cm="1">
        <f t="array" ref="Q24">IFERROR(INDEX('extraction données'!$E$2:$R$30,ROW(M23),COLUMN(M23))+
INDEX('extraction données'!$T$2:$AG$30,ROW(M23),COLUMN(M23))+
INDEX('extraction données'!$AI$2:$AV$30,ROW(M23),COLUMN(M23)),"")</f>
        <v>203.71400000000003</v>
      </c>
      <c r="R24" cm="1">
        <f t="array" ref="R24">IFERROR(INDEX('extraction données'!$E$2:$R$30,ROW(N23),COLUMN(N23))+
INDEX('extraction données'!$T$2:$AG$30,ROW(N23),COLUMN(N23))+
INDEX('extraction données'!$AI$2:$AV$30,ROW(N23),COLUMN(N23)),"")</f>
        <v>148.93799999999999</v>
      </c>
      <c r="S24" t="str" cm="1">
        <f t="array" ref="S24">IFERROR(INDEX('extraction données'!$E$2:$R$30,ROW(O23),COLUMN(O23))+
INDEX('extraction données'!$T$2:$AG$30,ROW(O23),COLUMN(O23))+
INDEX('extraction données'!$AI$2:$AV$30,ROW(O23),COLUMN(O23)),"")</f>
        <v/>
      </c>
    </row>
    <row r="25" spans="1:19" x14ac:dyDescent="0.25">
      <c r="A25" s="33" t="str">
        <f>'extraction données'!A25</f>
        <v>ABEL</v>
      </c>
      <c r="B25" s="25" t="str">
        <f>'extraction données'!B25</f>
        <v>PINK LADY</v>
      </c>
      <c r="C25" s="25" t="str">
        <f>'extraction données'!C25</f>
        <v>ROSY GLOW</v>
      </c>
      <c r="D25" s="36" t="str">
        <f>'extraction données'!D25</f>
        <v>2 pass smart fresh</v>
      </c>
      <c r="E25" cm="1">
        <f t="array" ref="E25">IFERROR(INDEX('extraction données'!$E$2:$R$30,ROW(A24),COLUMN(A24))+
INDEX('extraction données'!$T$2:$AG$30,ROW(A24),COLUMN(A24))+
INDEX('extraction données'!$AI$2:$AV$30,ROW(A24),COLUMN(A24)),"")</f>
        <v>53.183999999999997</v>
      </c>
      <c r="F25" cm="1">
        <f t="array" ref="F25">IFERROR(INDEX('extraction données'!$E$2:$R$30,ROW(B24),COLUMN(B24))+
INDEX('extraction données'!$T$2:$AG$30,ROW(B24),COLUMN(B24))+
INDEX('extraction données'!$AI$2:$AV$30,ROW(B24),COLUMN(B24)),"")</f>
        <v>807.31799999999998</v>
      </c>
      <c r="G25" cm="1">
        <f t="array" ref="G25">IFERROR(INDEX('extraction données'!$E$2:$R$30,ROW(C24),COLUMN(C24))+
INDEX('extraction données'!$T$2:$AG$30,ROW(C24),COLUMN(C24))+
INDEX('extraction données'!$AI$2:$AV$30,ROW(C24),COLUMN(C24)),"")</f>
        <v>0</v>
      </c>
      <c r="H25" cm="1">
        <f t="array" ref="H25">IFERROR(INDEX('extraction données'!$E$2:$R$30,ROW(D24),COLUMN(D24))+
INDEX('extraction données'!$T$2:$AG$30,ROW(D24),COLUMN(D24))+
INDEX('extraction données'!$AI$2:$AV$30,ROW(D24),COLUMN(D24)),"")</f>
        <v>4074.1020000000003</v>
      </c>
      <c r="I25" cm="1">
        <f t="array" ref="I25">IFERROR(INDEX('extraction données'!$E$2:$R$30,ROW(E24),COLUMN(E24))+
INDEX('extraction données'!$T$2:$AG$30,ROW(E24),COLUMN(E24))+
INDEX('extraction données'!$AI$2:$AV$30,ROW(E24),COLUMN(E24)),"")</f>
        <v>780.303</v>
      </c>
      <c r="J25" cm="1">
        <f t="array" ref="J25">IFERROR(INDEX('extraction données'!$E$2:$R$30,ROW(F24),COLUMN(F24))+
INDEX('extraction données'!$T$2:$AG$30,ROW(F24),COLUMN(F24))+
INDEX('extraction données'!$AI$2:$AV$30,ROW(F24),COLUMN(F24)),"")</f>
        <v>3046.7649999999999</v>
      </c>
      <c r="K25" cm="1">
        <f t="array" ref="K25">IFERROR(INDEX('extraction données'!$E$2:$R$30,ROW(G24),COLUMN(G24))+
INDEX('extraction données'!$T$2:$AG$30,ROW(G24),COLUMN(G24))+
INDEX('extraction données'!$AI$2:$AV$30,ROW(G24),COLUMN(G24)),"")</f>
        <v>1269.742</v>
      </c>
      <c r="L25" cm="1">
        <f t="array" ref="L25">IFERROR(INDEX('extraction données'!$E$2:$R$30,ROW(H24),COLUMN(H24))+
INDEX('extraction données'!$T$2:$AG$30,ROW(H24),COLUMN(H24))+
INDEX('extraction données'!$AI$2:$AV$30,ROW(H24),COLUMN(H24)),"")</f>
        <v>745.3889999999999</v>
      </c>
      <c r="M25" cm="1">
        <f t="array" ref="M25">IFERROR(INDEX('extraction données'!$E$2:$R$30,ROW(I24),COLUMN(I24))+
INDEX('extraction données'!$T$2:$AG$30,ROW(I24),COLUMN(I24))+
INDEX('extraction données'!$AI$2:$AV$30,ROW(I24),COLUMN(I24)),"")</f>
        <v>329.56900000000002</v>
      </c>
      <c r="N25" cm="1">
        <f t="array" ref="N25">IFERROR(INDEX('extraction données'!$E$2:$R$30,ROW(J24),COLUMN(J24))+
INDEX('extraction données'!$T$2:$AG$30,ROW(J24),COLUMN(J24))+
INDEX('extraction données'!$AI$2:$AV$30,ROW(J24),COLUMN(J24)),"")</f>
        <v>145.91499999999999</v>
      </c>
      <c r="O25" cm="1">
        <f t="array" ref="O25">IFERROR(INDEX('extraction données'!$E$2:$R$30,ROW(K24),COLUMN(K24))+
INDEX('extraction données'!$T$2:$AG$30,ROW(K24),COLUMN(K24))+
INDEX('extraction données'!$AI$2:$AV$30,ROW(K24),COLUMN(K24)),"")</f>
        <v>73.311999999999998</v>
      </c>
      <c r="P25" cm="1">
        <f t="array" ref="P25">IFERROR(INDEX('extraction données'!$E$2:$R$30,ROW(L24),COLUMN(L24))+
INDEX('extraction données'!$T$2:$AG$30,ROW(L24),COLUMN(L24))+
INDEX('extraction données'!$AI$2:$AV$30,ROW(L24),COLUMN(L24)),"")</f>
        <v>40.460999999999999</v>
      </c>
      <c r="Q25" cm="1">
        <f t="array" ref="Q25">IFERROR(INDEX('extraction données'!$E$2:$R$30,ROW(M24),COLUMN(M24))+
INDEX('extraction données'!$T$2:$AG$30,ROW(M24),COLUMN(M24))+
INDEX('extraction données'!$AI$2:$AV$30,ROW(M24),COLUMN(M24)),"")</f>
        <v>21.99</v>
      </c>
      <c r="R25" cm="1">
        <f t="array" ref="R25">IFERROR(INDEX('extraction données'!$E$2:$R$30,ROW(N24),COLUMN(N24))+
INDEX('extraction données'!$T$2:$AG$30,ROW(N24),COLUMN(N24))+
INDEX('extraction données'!$AI$2:$AV$30,ROW(N24),COLUMN(N24)),"")</f>
        <v>17.27</v>
      </c>
      <c r="S25" t="str" cm="1">
        <f t="array" ref="S25">IFERROR(INDEX('extraction données'!$E$2:$R$30,ROW(O24),COLUMN(O24))+
INDEX('extraction données'!$T$2:$AG$30,ROW(O24),COLUMN(O24))+
INDEX('extraction données'!$AI$2:$AV$30,ROW(O24),COLUMN(O24)),"")</f>
        <v/>
      </c>
    </row>
    <row r="26" spans="1:19" x14ac:dyDescent="0.25">
      <c r="A26" s="33" t="str">
        <f>'extraction données'!A26</f>
        <v>ALIBERT</v>
      </c>
      <c r="B26" s="25" t="str">
        <f>'extraction données'!B26</f>
        <v>GALA</v>
      </c>
      <c r="C26" s="25" t="str">
        <f>'extraction données'!C26</f>
        <v>BUCKEYE</v>
      </c>
      <c r="D26" s="36" t="str">
        <f>'extraction données'!D26</f>
        <v>1 pass</v>
      </c>
      <c r="E26" cm="1">
        <f t="array" ref="E26">IFERROR(INDEX('extraction données'!$E$2:$R$30,ROW(A25),COLUMN(A25))+
INDEX('extraction données'!$T$2:$AG$30,ROW(A25),COLUMN(A25))+
INDEX('extraction données'!$AI$2:$AV$30,ROW(A25),COLUMN(A25)),"")</f>
        <v>1.21</v>
      </c>
      <c r="F26" cm="1">
        <f t="array" ref="F26">IFERROR(INDEX('extraction données'!$E$2:$R$30,ROW(B25),COLUMN(B25))+
INDEX('extraction données'!$T$2:$AG$30,ROW(B25),COLUMN(B25))+
INDEX('extraction données'!$AI$2:$AV$30,ROW(B25),COLUMN(B25)),"")</f>
        <v>1.2890000000000001</v>
      </c>
      <c r="G26" cm="1">
        <f t="array" ref="G26">IFERROR(INDEX('extraction données'!$E$2:$R$30,ROW(C25),COLUMN(C25))+
INDEX('extraction données'!$T$2:$AG$30,ROW(C25),COLUMN(C25))+
INDEX('extraction données'!$AI$2:$AV$30,ROW(C25),COLUMN(C25)),"")</f>
        <v>0</v>
      </c>
      <c r="H26" cm="1">
        <f t="array" ref="H26">IFERROR(INDEX('extraction données'!$E$2:$R$30,ROW(D25),COLUMN(D25))+
INDEX('extraction données'!$T$2:$AG$30,ROW(D25),COLUMN(D25))+
INDEX('extraction données'!$AI$2:$AV$30,ROW(D25),COLUMN(D25)),"")</f>
        <v>18.465999999999998</v>
      </c>
      <c r="I26" cm="1">
        <f t="array" ref="I26">IFERROR(INDEX('extraction données'!$E$2:$R$30,ROW(E25),COLUMN(E25))+
INDEX('extraction données'!$T$2:$AG$30,ROW(E25),COLUMN(E25))+
INDEX('extraction données'!$AI$2:$AV$30,ROW(E25),COLUMN(E25)),"")</f>
        <v>72.924999999999997</v>
      </c>
      <c r="J26" cm="1">
        <f t="array" ref="J26">IFERROR(INDEX('extraction données'!$E$2:$R$30,ROW(F25),COLUMN(F25))+
INDEX('extraction données'!$T$2:$AG$30,ROW(F25),COLUMN(F25))+
INDEX('extraction données'!$AI$2:$AV$30,ROW(F25),COLUMN(F25)),"")</f>
        <v>295.61099999999999</v>
      </c>
      <c r="K26" cm="1">
        <f t="array" ref="K26">IFERROR(INDEX('extraction données'!$E$2:$R$30,ROW(G25),COLUMN(G25))+
INDEX('extraction données'!$T$2:$AG$30,ROW(G25),COLUMN(G25))+
INDEX('extraction données'!$AI$2:$AV$30,ROW(G25),COLUMN(G25)),"")</f>
        <v>743.10800000000006</v>
      </c>
      <c r="L26" cm="1">
        <f t="array" ref="L26">IFERROR(INDEX('extraction données'!$E$2:$R$30,ROW(H25),COLUMN(H25))+
INDEX('extraction données'!$T$2:$AG$30,ROW(H25),COLUMN(H25))+
INDEX('extraction données'!$AI$2:$AV$30,ROW(H25),COLUMN(H25)),"")</f>
        <v>1211.865</v>
      </c>
      <c r="M26" cm="1">
        <f t="array" ref="M26">IFERROR(INDEX('extraction données'!$E$2:$R$30,ROW(I25),COLUMN(I25))+
INDEX('extraction données'!$T$2:$AG$30,ROW(I25),COLUMN(I25))+
INDEX('extraction données'!$AI$2:$AV$30,ROW(I25),COLUMN(I25)),"")</f>
        <v>1697.463</v>
      </c>
      <c r="N26" cm="1">
        <f t="array" ref="N26">IFERROR(INDEX('extraction données'!$E$2:$R$30,ROW(J25),COLUMN(J25))+
INDEX('extraction données'!$T$2:$AG$30,ROW(J25),COLUMN(J25))+
INDEX('extraction données'!$AI$2:$AV$30,ROW(J25),COLUMN(J25)),"")</f>
        <v>1994.537</v>
      </c>
      <c r="O26" cm="1">
        <f t="array" ref="O26">IFERROR(INDEX('extraction données'!$E$2:$R$30,ROW(K25),COLUMN(K25))+
INDEX('extraction données'!$T$2:$AG$30,ROW(K25),COLUMN(K25))+
INDEX('extraction données'!$AI$2:$AV$30,ROW(K25),COLUMN(K25)),"")</f>
        <v>2176.1819999999998</v>
      </c>
      <c r="P26" cm="1">
        <f t="array" ref="P26">IFERROR(INDEX('extraction données'!$E$2:$R$30,ROW(L25),COLUMN(L25))+
INDEX('extraction données'!$T$2:$AG$30,ROW(L25),COLUMN(L25))+
INDEX('extraction données'!$AI$2:$AV$30,ROW(L25),COLUMN(L25)),"")</f>
        <v>2432.3179999999998</v>
      </c>
      <c r="Q26" cm="1">
        <f t="array" ref="Q26">IFERROR(INDEX('extraction données'!$E$2:$R$30,ROW(M25),COLUMN(M25))+
INDEX('extraction données'!$T$2:$AG$30,ROW(M25),COLUMN(M25))+
INDEX('extraction données'!$AI$2:$AV$30,ROW(M25),COLUMN(M25)),"")</f>
        <v>2578.134</v>
      </c>
      <c r="R26" cm="1">
        <f t="array" ref="R26">IFERROR(INDEX('extraction données'!$E$2:$R$30,ROW(N25),COLUMN(N25))+
INDEX('extraction données'!$T$2:$AG$30,ROW(N25),COLUMN(N25))+
INDEX('extraction données'!$AI$2:$AV$30,ROW(N25),COLUMN(N25)),"")</f>
        <v>2789.3890000000001</v>
      </c>
      <c r="S26" t="str" cm="1">
        <f t="array" ref="S26">IFERROR(INDEX('extraction données'!$E$2:$R$30,ROW(O25),COLUMN(O25))+
INDEX('extraction données'!$T$2:$AG$30,ROW(O25),COLUMN(O25))+
INDEX('extraction données'!$AI$2:$AV$30,ROW(O25),COLUMN(O25)),"")</f>
        <v/>
      </c>
    </row>
    <row r="27" spans="1:19" x14ac:dyDescent="0.25">
      <c r="A27" s="33" t="str">
        <f>'extraction données'!A27</f>
        <v>ALIBERT</v>
      </c>
      <c r="B27" s="25" t="str">
        <f>'extraction données'!B27</f>
        <v>GALA</v>
      </c>
      <c r="C27" s="25" t="str">
        <f>'extraction données'!C27</f>
        <v>BUCKEYE</v>
      </c>
      <c r="D27" s="36" t="str">
        <f>'extraction données'!D27</f>
        <v>1 pass</v>
      </c>
      <c r="E27" cm="1">
        <f t="array" ref="E27">IFERROR(INDEX('extraction données'!$E$2:$R$30,ROW(A26),COLUMN(A26))+
INDEX('extraction données'!$T$2:$AG$30,ROW(A26),COLUMN(A26))+
INDEX('extraction données'!$AI$2:$AV$30,ROW(A26),COLUMN(A26)),"")</f>
        <v>1.21</v>
      </c>
      <c r="F27" cm="1">
        <f t="array" ref="F27">IFERROR(INDEX('extraction données'!$E$2:$R$30,ROW(B26),COLUMN(B26))+
INDEX('extraction données'!$T$2:$AG$30,ROW(B26),COLUMN(B26))+
INDEX('extraction données'!$AI$2:$AV$30,ROW(B26),COLUMN(B26)),"")</f>
        <v>1.2890000000000001</v>
      </c>
      <c r="G27" cm="1">
        <f t="array" ref="G27">IFERROR(INDEX('extraction données'!$E$2:$R$30,ROW(C26),COLUMN(C26))+
INDEX('extraction données'!$T$2:$AG$30,ROW(C26),COLUMN(C26))+
INDEX('extraction données'!$AI$2:$AV$30,ROW(C26),COLUMN(C26)),"")</f>
        <v>0</v>
      </c>
      <c r="H27" cm="1">
        <f t="array" ref="H27">IFERROR(INDEX('extraction données'!$E$2:$R$30,ROW(D26),COLUMN(D26))+
INDEX('extraction données'!$T$2:$AG$30,ROW(D26),COLUMN(D26))+
INDEX('extraction données'!$AI$2:$AV$30,ROW(D26),COLUMN(D26)),"")</f>
        <v>18.465999999999998</v>
      </c>
      <c r="I27" cm="1">
        <f t="array" ref="I27">IFERROR(INDEX('extraction données'!$E$2:$R$30,ROW(E26),COLUMN(E26))+
INDEX('extraction données'!$T$2:$AG$30,ROW(E26),COLUMN(E26))+
INDEX('extraction données'!$AI$2:$AV$30,ROW(E26),COLUMN(E26)),"")</f>
        <v>72.924999999999997</v>
      </c>
      <c r="J27" cm="1">
        <f t="array" ref="J27">IFERROR(INDEX('extraction données'!$E$2:$R$30,ROW(F26),COLUMN(F26))+
INDEX('extraction données'!$T$2:$AG$30,ROW(F26),COLUMN(F26))+
INDEX('extraction données'!$AI$2:$AV$30,ROW(F26),COLUMN(F26)),"")</f>
        <v>295.61099999999999</v>
      </c>
      <c r="K27" cm="1">
        <f t="array" ref="K27">IFERROR(INDEX('extraction données'!$E$2:$R$30,ROW(G26),COLUMN(G26))+
INDEX('extraction données'!$T$2:$AG$30,ROW(G26),COLUMN(G26))+
INDEX('extraction données'!$AI$2:$AV$30,ROW(G26),COLUMN(G26)),"")</f>
        <v>743.10800000000006</v>
      </c>
      <c r="L27" cm="1">
        <f t="array" ref="L27">IFERROR(INDEX('extraction données'!$E$2:$R$30,ROW(H26),COLUMN(H26))+
INDEX('extraction données'!$T$2:$AG$30,ROW(H26),COLUMN(H26))+
INDEX('extraction données'!$AI$2:$AV$30,ROW(H26),COLUMN(H26)),"")</f>
        <v>1211.865</v>
      </c>
      <c r="M27" cm="1">
        <f t="array" ref="M27">IFERROR(INDEX('extraction données'!$E$2:$R$30,ROW(I26),COLUMN(I26))+
INDEX('extraction données'!$T$2:$AG$30,ROW(I26),COLUMN(I26))+
INDEX('extraction données'!$AI$2:$AV$30,ROW(I26),COLUMN(I26)),"")</f>
        <v>1697.463</v>
      </c>
      <c r="N27" cm="1">
        <f t="array" ref="N27">IFERROR(INDEX('extraction données'!$E$2:$R$30,ROW(J26),COLUMN(J26))+
INDEX('extraction données'!$T$2:$AG$30,ROW(J26),COLUMN(J26))+
INDEX('extraction données'!$AI$2:$AV$30,ROW(J26),COLUMN(J26)),"")</f>
        <v>1994.537</v>
      </c>
      <c r="O27" cm="1">
        <f t="array" ref="O27">IFERROR(INDEX('extraction données'!$E$2:$R$30,ROW(K26),COLUMN(K26))+
INDEX('extraction données'!$T$2:$AG$30,ROW(K26),COLUMN(K26))+
INDEX('extraction données'!$AI$2:$AV$30,ROW(K26),COLUMN(K26)),"")</f>
        <v>2176.1819999999998</v>
      </c>
      <c r="P27" cm="1">
        <f t="array" ref="P27">IFERROR(INDEX('extraction données'!$E$2:$R$30,ROW(L26),COLUMN(L26))+
INDEX('extraction données'!$T$2:$AG$30,ROW(L26),COLUMN(L26))+
INDEX('extraction données'!$AI$2:$AV$30,ROW(L26),COLUMN(L26)),"")</f>
        <v>2432.3179999999998</v>
      </c>
      <c r="Q27" cm="1">
        <f t="array" ref="Q27">IFERROR(INDEX('extraction données'!$E$2:$R$30,ROW(M26),COLUMN(M26))+
INDEX('extraction données'!$T$2:$AG$30,ROW(M26),COLUMN(M26))+
INDEX('extraction données'!$AI$2:$AV$30,ROW(M26),COLUMN(M26)),"")</f>
        <v>2578.134</v>
      </c>
      <c r="R27" cm="1">
        <f t="array" ref="R27">IFERROR(INDEX('extraction données'!$E$2:$R$30,ROW(N26),COLUMN(N26))+
INDEX('extraction données'!$T$2:$AG$30,ROW(N26),COLUMN(N26))+
INDEX('extraction données'!$AI$2:$AV$30,ROW(N26),COLUMN(N26)),"")</f>
        <v>2789.3890000000001</v>
      </c>
      <c r="S27" t="str" cm="1">
        <f t="array" ref="S27">IFERROR(INDEX('extraction données'!$E$2:$R$30,ROW(O26),COLUMN(O26))+
INDEX('extraction données'!$T$2:$AG$30,ROW(O26),COLUMN(O26))+
INDEX('extraction données'!$AI$2:$AV$30,ROW(O26),COLUMN(O26)),"")</f>
        <v/>
      </c>
    </row>
    <row r="28" spans="1:19" x14ac:dyDescent="0.25">
      <c r="A28" s="33" t="str">
        <f>'extraction données'!A28</f>
        <v>ALIBERT</v>
      </c>
      <c r="B28" s="25" t="str">
        <f>'extraction données'!B28</f>
        <v>GALA</v>
      </c>
      <c r="C28" s="25" t="str">
        <f>'extraction données'!C28</f>
        <v>BROOKFIELD</v>
      </c>
      <c r="D28" s="36" t="str">
        <f>'extraction données'!D28</f>
        <v>2 pass</v>
      </c>
      <c r="E28" cm="1">
        <f t="array" ref="E28">IFERROR(INDEX('extraction données'!$E$2:$R$30,ROW(A27),COLUMN(A27))+
INDEX('extraction données'!$T$2:$AG$30,ROW(A27),COLUMN(A27))+
INDEX('extraction données'!$AI$2:$AV$30,ROW(A27),COLUMN(A27)),"")</f>
        <v>17.420999999999999</v>
      </c>
      <c r="F28" cm="1">
        <f t="array" ref="F28">IFERROR(INDEX('extraction données'!$E$2:$R$30,ROW(B27),COLUMN(B27))+
INDEX('extraction données'!$T$2:$AG$30,ROW(B27),COLUMN(B27))+
INDEX('extraction données'!$AI$2:$AV$30,ROW(B27),COLUMN(B27)),"")</f>
        <v>86.628999999999991</v>
      </c>
      <c r="G28" cm="1">
        <f t="array" ref="G28">IFERROR(INDEX('extraction données'!$E$2:$R$30,ROW(C27),COLUMN(C27))+
INDEX('extraction données'!$T$2:$AG$30,ROW(C27),COLUMN(C27))+
INDEX('extraction données'!$AI$2:$AV$30,ROW(C27),COLUMN(C27)),"")</f>
        <v>0</v>
      </c>
      <c r="H28" cm="1">
        <f t="array" ref="H28">IFERROR(INDEX('extraction données'!$E$2:$R$30,ROW(D27),COLUMN(D27))+
INDEX('extraction données'!$T$2:$AG$30,ROW(D27),COLUMN(D27))+
INDEX('extraction données'!$AI$2:$AV$30,ROW(D27),COLUMN(D27)),"")</f>
        <v>233.428</v>
      </c>
      <c r="I28" cm="1">
        <f t="array" ref="I28">IFERROR(INDEX('extraction données'!$E$2:$R$30,ROW(E27),COLUMN(E27))+
INDEX('extraction données'!$T$2:$AG$30,ROW(E27),COLUMN(E27))+
INDEX('extraction données'!$AI$2:$AV$30,ROW(E27),COLUMN(E27)),"")</f>
        <v>630.48300000000006</v>
      </c>
      <c r="J28" cm="1">
        <f t="array" ref="J28">IFERROR(INDEX('extraction données'!$E$2:$R$30,ROW(F27),COLUMN(F27))+
INDEX('extraction données'!$T$2:$AG$30,ROW(F27),COLUMN(F27))+
INDEX('extraction données'!$AI$2:$AV$30,ROW(F27),COLUMN(F27)),"")</f>
        <v>1643.64</v>
      </c>
      <c r="K28" cm="1">
        <f t="array" ref="K28">IFERROR(INDEX('extraction données'!$E$2:$R$30,ROW(G27),COLUMN(G27))+
INDEX('extraction données'!$T$2:$AG$30,ROW(G27),COLUMN(G27))+
INDEX('extraction données'!$AI$2:$AV$30,ROW(G27),COLUMN(G27)),"")</f>
        <v>3010.5689999999995</v>
      </c>
      <c r="L28" cm="1">
        <f t="array" ref="L28">IFERROR(INDEX('extraction données'!$E$2:$R$30,ROW(H27),COLUMN(H27))+
INDEX('extraction données'!$T$2:$AG$30,ROW(H27),COLUMN(H27))+
INDEX('extraction données'!$AI$2:$AV$30,ROW(H27),COLUMN(H27)),"")</f>
        <v>3640.4070000000002</v>
      </c>
      <c r="M28" cm="1">
        <f t="array" ref="M28">IFERROR(INDEX('extraction données'!$E$2:$R$30,ROW(I27),COLUMN(I27))+
INDEX('extraction données'!$T$2:$AG$30,ROW(I27),COLUMN(I27))+
INDEX('extraction données'!$AI$2:$AV$30,ROW(I27),COLUMN(I27)),"")</f>
        <v>4175.0739999999996</v>
      </c>
      <c r="N28" cm="1">
        <f t="array" ref="N28">IFERROR(INDEX('extraction données'!$E$2:$R$30,ROW(J27),COLUMN(J27))+
INDEX('extraction données'!$T$2:$AG$30,ROW(J27),COLUMN(J27))+
INDEX('extraction données'!$AI$2:$AV$30,ROW(J27),COLUMN(J27)),"")</f>
        <v>3874.3449999999998</v>
      </c>
      <c r="O28" cm="1">
        <f t="array" ref="O28">IFERROR(INDEX('extraction données'!$E$2:$R$30,ROW(K27),COLUMN(K27))+
INDEX('extraction données'!$T$2:$AG$30,ROW(K27),COLUMN(K27))+
INDEX('extraction données'!$AI$2:$AV$30,ROW(K27),COLUMN(K27)),"")</f>
        <v>3646.92</v>
      </c>
      <c r="P28" cm="1">
        <f t="array" ref="P28">IFERROR(INDEX('extraction données'!$E$2:$R$30,ROW(L27),COLUMN(L27))+
INDEX('extraction données'!$T$2:$AG$30,ROW(L27),COLUMN(L27))+
INDEX('extraction données'!$AI$2:$AV$30,ROW(L27),COLUMN(L27)),"")</f>
        <v>3525.3820000000001</v>
      </c>
      <c r="Q28" cm="1">
        <f t="array" ref="Q28">IFERROR(INDEX('extraction données'!$E$2:$R$30,ROW(M27),COLUMN(M27))+
INDEX('extraction données'!$T$2:$AG$30,ROW(M27),COLUMN(M27))+
INDEX('extraction données'!$AI$2:$AV$30,ROW(M27),COLUMN(M27)),"")</f>
        <v>3543.55</v>
      </c>
      <c r="R28" cm="1">
        <f t="array" ref="R28">IFERROR(INDEX('extraction données'!$E$2:$R$30,ROW(N27),COLUMN(N27))+
INDEX('extraction données'!$T$2:$AG$30,ROW(N27),COLUMN(N27))+
INDEX('extraction données'!$AI$2:$AV$30,ROW(N27),COLUMN(N27)),"")</f>
        <v>4134.9650000000001</v>
      </c>
      <c r="S28" t="str" cm="1">
        <f t="array" ref="S28">IFERROR(INDEX('extraction données'!$E$2:$R$30,ROW(O27),COLUMN(O27))+
INDEX('extraction données'!$T$2:$AG$30,ROW(O27),COLUMN(O27))+
INDEX('extraction données'!$AI$2:$AV$30,ROW(O27),COLUMN(O27)),"")</f>
        <v/>
      </c>
    </row>
    <row r="29" spans="1:19" x14ac:dyDescent="0.25">
      <c r="A29" s="33" t="str">
        <f>'extraction données'!A29</f>
        <v>ALIBERT</v>
      </c>
      <c r="B29" s="25" t="str">
        <f>'extraction données'!B29</f>
        <v>GALA</v>
      </c>
      <c r="C29" s="25" t="str">
        <f>'extraction données'!C29</f>
        <v>BUCKEYE</v>
      </c>
      <c r="D29" s="36" t="str">
        <f>'extraction données'!D29</f>
        <v>2 pass</v>
      </c>
      <c r="E29" cm="1">
        <f t="array" ref="E29">IFERROR(INDEX('extraction données'!$E$2:$R$30,ROW(A28),COLUMN(A28))+
INDEX('extraction données'!$T$2:$AG$30,ROW(A28),COLUMN(A28))+
INDEX('extraction données'!$AI$2:$AV$30,ROW(A28),COLUMN(A28)),"")</f>
        <v>4.79</v>
      </c>
      <c r="F29" cm="1">
        <f t="array" ref="F29">IFERROR(INDEX('extraction données'!$E$2:$R$30,ROW(B28),COLUMN(B28))+
INDEX('extraction données'!$T$2:$AG$30,ROW(B28),COLUMN(B28))+
INDEX('extraction données'!$AI$2:$AV$30,ROW(B28),COLUMN(B28)),"")</f>
        <v>2.6150000000000002</v>
      </c>
      <c r="G29" cm="1">
        <f t="array" ref="G29">IFERROR(INDEX('extraction données'!$E$2:$R$30,ROW(C28),COLUMN(C28))+
INDEX('extraction données'!$T$2:$AG$30,ROW(C28),COLUMN(C28))+
INDEX('extraction données'!$AI$2:$AV$30,ROW(C28),COLUMN(C28)),"")</f>
        <v>0</v>
      </c>
      <c r="H29" cm="1">
        <f t="array" ref="H29">IFERROR(INDEX('extraction données'!$E$2:$R$30,ROW(D28),COLUMN(D28))+
INDEX('extraction données'!$T$2:$AG$30,ROW(D28),COLUMN(D28))+
INDEX('extraction données'!$AI$2:$AV$30,ROW(D28),COLUMN(D28)),"")</f>
        <v>24.078000000000003</v>
      </c>
      <c r="I29" cm="1">
        <f t="array" ref="I29">IFERROR(INDEX('extraction données'!$E$2:$R$30,ROW(E28),COLUMN(E28))+
INDEX('extraction données'!$T$2:$AG$30,ROW(E28),COLUMN(E28))+
INDEX('extraction données'!$AI$2:$AV$30,ROW(E28),COLUMN(E28)),"")</f>
        <v>84.338000000000008</v>
      </c>
      <c r="J29" cm="1">
        <f t="array" ref="J29">IFERROR(INDEX('extraction données'!$E$2:$R$30,ROW(F28),COLUMN(F28))+
INDEX('extraction données'!$T$2:$AG$30,ROW(F28),COLUMN(F28))+
INDEX('extraction données'!$AI$2:$AV$30,ROW(F28),COLUMN(F28)),"")</f>
        <v>256.22500000000002</v>
      </c>
      <c r="K29" cm="1">
        <f t="array" ref="K29">IFERROR(INDEX('extraction données'!$E$2:$R$30,ROW(G28),COLUMN(G28))+
INDEX('extraction données'!$T$2:$AG$30,ROW(G28),COLUMN(G28))+
INDEX('extraction données'!$AI$2:$AV$30,ROW(G28),COLUMN(G28)),"")</f>
        <v>631.572</v>
      </c>
      <c r="L29" cm="1">
        <f t="array" ref="L29">IFERROR(INDEX('extraction données'!$E$2:$R$30,ROW(H28),COLUMN(H28))+
INDEX('extraction données'!$T$2:$AG$30,ROW(H28),COLUMN(H28))+
INDEX('extraction données'!$AI$2:$AV$30,ROW(H28),COLUMN(H28)),"")</f>
        <v>977.80200000000002</v>
      </c>
      <c r="M29" cm="1">
        <f t="array" ref="M29">IFERROR(INDEX('extraction données'!$E$2:$R$30,ROW(I28),COLUMN(I28))+
INDEX('extraction données'!$T$2:$AG$30,ROW(I28),COLUMN(I28))+
INDEX('extraction données'!$AI$2:$AV$30,ROW(I28),COLUMN(I28)),"")</f>
        <v>1395.635</v>
      </c>
      <c r="N29" cm="1">
        <f t="array" ref="N29">IFERROR(INDEX('extraction données'!$E$2:$R$30,ROW(J28),COLUMN(J28))+
INDEX('extraction données'!$T$2:$AG$30,ROW(J28),COLUMN(J28))+
INDEX('extraction données'!$AI$2:$AV$30,ROW(J28),COLUMN(J28)),"")</f>
        <v>1681.529</v>
      </c>
      <c r="O29" cm="1">
        <f t="array" ref="O29">IFERROR(INDEX('extraction données'!$E$2:$R$30,ROW(K28),COLUMN(K28))+
INDEX('extraction données'!$T$2:$AG$30,ROW(K28),COLUMN(K28))+
INDEX('extraction données'!$AI$2:$AV$30,ROW(K28),COLUMN(K28)),"")</f>
        <v>1981.0540000000003</v>
      </c>
      <c r="P29" cm="1">
        <f t="array" ref="P29">IFERROR(INDEX('extraction données'!$E$2:$R$30,ROW(L28),COLUMN(L28))+
INDEX('extraction données'!$T$2:$AG$30,ROW(L28),COLUMN(L28))+
INDEX('extraction données'!$AI$2:$AV$30,ROW(L28),COLUMN(L28)),"")</f>
        <v>2398.2359999999999</v>
      </c>
      <c r="Q29" cm="1">
        <f t="array" ref="Q29">IFERROR(INDEX('extraction données'!$E$2:$R$30,ROW(M28),COLUMN(M28))+
INDEX('extraction données'!$T$2:$AG$30,ROW(M28),COLUMN(M28))+
INDEX('extraction données'!$AI$2:$AV$30,ROW(M28),COLUMN(M28)),"")</f>
        <v>2888.8609999999999</v>
      </c>
      <c r="R29" cm="1">
        <f t="array" ref="R29">IFERROR(INDEX('extraction données'!$E$2:$R$30,ROW(N28),COLUMN(N28))+
INDEX('extraction données'!$T$2:$AG$30,ROW(N28),COLUMN(N28))+
INDEX('extraction données'!$AI$2:$AV$30,ROW(N28),COLUMN(N28)),"")</f>
        <v>4248.4110000000001</v>
      </c>
      <c r="S29" t="str" cm="1">
        <f t="array" ref="S29">IFERROR(INDEX('extraction données'!$E$2:$R$30,ROW(O28),COLUMN(O28))+
INDEX('extraction données'!$T$2:$AG$30,ROW(O28),COLUMN(O28))+
INDEX('extraction données'!$AI$2:$AV$30,ROW(O28),COLUMN(O28)),"")</f>
        <v/>
      </c>
    </row>
    <row r="30" spans="1:19" x14ac:dyDescent="0.25">
      <c r="A30" s="33" t="str">
        <f>'extraction données'!A30</f>
        <v>ALIBERT</v>
      </c>
      <c r="B30" s="25" t="str">
        <f>'extraction données'!B30</f>
        <v>GALA</v>
      </c>
      <c r="C30" s="25" t="str">
        <f>'extraction données'!C30</f>
        <v>GALAXY/Mondialgala</v>
      </c>
      <c r="D30" s="36" t="str">
        <f>'extraction données'!D30</f>
        <v>1 pass</v>
      </c>
      <c r="E30" cm="1">
        <f t="array" ref="E30">IFERROR(INDEX('extraction données'!$E$2:$R$30,ROW(A29),COLUMN(A29))+
INDEX('extraction données'!$T$2:$AG$30,ROW(A29),COLUMN(A29))+
INDEX('extraction données'!$AI$2:$AV$30,ROW(A29),COLUMN(A29)),"")</f>
        <v>88.227000000000004</v>
      </c>
      <c r="F30" cm="1">
        <f t="array" ref="F30">IFERROR(INDEX('extraction données'!$E$2:$R$30,ROW(B29),COLUMN(B29))+
INDEX('extraction données'!$T$2:$AG$30,ROW(B29),COLUMN(B29))+
INDEX('extraction données'!$AI$2:$AV$30,ROW(B29),COLUMN(B29)),"")</f>
        <v>114.01299999999999</v>
      </c>
      <c r="G30" cm="1">
        <f t="array" ref="G30">IFERROR(INDEX('extraction données'!$E$2:$R$30,ROW(C29),COLUMN(C29))+
INDEX('extraction données'!$T$2:$AG$30,ROW(C29),COLUMN(C29))+
INDEX('extraction données'!$AI$2:$AV$30,ROW(C29),COLUMN(C29)),"")</f>
        <v>0</v>
      </c>
      <c r="H30" cm="1">
        <f t="array" ref="H30">IFERROR(INDEX('extraction données'!$E$2:$R$30,ROW(D29),COLUMN(D29))+
INDEX('extraction données'!$T$2:$AG$30,ROW(D29),COLUMN(D29))+
INDEX('extraction données'!$AI$2:$AV$30,ROW(D29),COLUMN(D29)),"")</f>
        <v>609.32000000000005</v>
      </c>
      <c r="I30" cm="1">
        <f t="array" ref="I30">IFERROR(INDEX('extraction données'!$E$2:$R$30,ROW(E29),COLUMN(E29))+
INDEX('extraction données'!$T$2:$AG$30,ROW(E29),COLUMN(E29))+
INDEX('extraction données'!$AI$2:$AV$30,ROW(E29),COLUMN(E29)),"")</f>
        <v>1423.2790000000002</v>
      </c>
      <c r="J30" cm="1">
        <f t="array" ref="J30">IFERROR(INDEX('extraction données'!$E$2:$R$30,ROW(F29),COLUMN(F29))+
INDEX('extraction données'!$T$2:$AG$30,ROW(F29),COLUMN(F29))+
INDEX('extraction données'!$AI$2:$AV$30,ROW(F29),COLUMN(F29)),"")</f>
        <v>3243.623</v>
      </c>
      <c r="K30" cm="1">
        <f t="array" ref="K30">IFERROR(INDEX('extraction données'!$E$2:$R$30,ROW(G29),COLUMN(G29))+
INDEX('extraction données'!$T$2:$AG$30,ROW(G29),COLUMN(G29))+
INDEX('extraction données'!$AI$2:$AV$30,ROW(G29),COLUMN(G29)),"")</f>
        <v>5143.268</v>
      </c>
      <c r="L30" cm="1">
        <f t="array" ref="L30">IFERROR(INDEX('extraction données'!$E$2:$R$30,ROW(H29),COLUMN(H29))+
INDEX('extraction données'!$T$2:$AG$30,ROW(H29),COLUMN(H29))+
INDEX('extraction données'!$AI$2:$AV$30,ROW(H29),COLUMN(H29)),"")</f>
        <v>5485.7870000000003</v>
      </c>
      <c r="M30" cm="1">
        <f t="array" ref="M30">IFERROR(INDEX('extraction données'!$E$2:$R$30,ROW(I29),COLUMN(I29))+
INDEX('extraction données'!$T$2:$AG$30,ROW(I29),COLUMN(I29))+
INDEX('extraction données'!$AI$2:$AV$30,ROW(I29),COLUMN(I29)),"")</f>
        <v>5679.2820000000011</v>
      </c>
      <c r="N30" cm="1">
        <f t="array" ref="N30">IFERROR(INDEX('extraction données'!$E$2:$R$30,ROW(J29),COLUMN(J29))+
INDEX('extraction données'!$T$2:$AG$30,ROW(J29),COLUMN(J29))+
INDEX('extraction données'!$AI$2:$AV$30,ROW(J29),COLUMN(J29)),"")</f>
        <v>5006.1359999999995</v>
      </c>
      <c r="O30" cm="1">
        <f t="array" ref="O30">IFERROR(INDEX('extraction données'!$E$2:$R$30,ROW(K29),COLUMN(K29))+
INDEX('extraction données'!$T$2:$AG$30,ROW(K29),COLUMN(K29))+
INDEX('extraction données'!$AI$2:$AV$30,ROW(K29),COLUMN(K29)),"")</f>
        <v>4457.2539999999999</v>
      </c>
      <c r="P30" cm="1">
        <f t="array" ref="P30">IFERROR(INDEX('extraction données'!$E$2:$R$30,ROW(L29),COLUMN(L29))+
INDEX('extraction données'!$T$2:$AG$30,ROW(L29),COLUMN(L29))+
INDEX('extraction données'!$AI$2:$AV$30,ROW(L29),COLUMN(L29)),"")</f>
        <v>4062.0639999999999</v>
      </c>
      <c r="Q30" cm="1">
        <f t="array" ref="Q30">IFERROR(INDEX('extraction données'!$E$2:$R$30,ROW(M29),COLUMN(M29))+
INDEX('extraction données'!$T$2:$AG$30,ROW(M29),COLUMN(M29))+
INDEX('extraction données'!$AI$2:$AV$30,ROW(M29),COLUMN(M29)),"")</f>
        <v>3663.5229999999997</v>
      </c>
      <c r="R30" cm="1">
        <f t="array" ref="R30">IFERROR(INDEX('extraction données'!$E$2:$R$30,ROW(N29),COLUMN(N29))+
INDEX('extraction données'!$T$2:$AG$30,ROW(N29),COLUMN(N29))+
INDEX('extraction données'!$AI$2:$AV$30,ROW(N29),COLUMN(N29)),"")</f>
        <v>3696.7470000000003</v>
      </c>
      <c r="S30" t="str" cm="1">
        <f t="array" ref="S30">IFERROR(INDEX('extraction données'!$E$2:$R$30,ROW(O29),COLUMN(O29))+
INDEX('extraction données'!$T$2:$AG$30,ROW(O29),COLUMN(O29))+
INDEX('extraction données'!$AI$2:$AV$30,ROW(O29),COLUMN(O29)),"")</f>
        <v/>
      </c>
    </row>
    <row r="31" spans="1:19" x14ac:dyDescent="0.25">
      <c r="A31" s="33">
        <f>'extraction données'!A31</f>
        <v>0</v>
      </c>
      <c r="B31" s="25">
        <f>'extraction données'!B31</f>
        <v>0</v>
      </c>
      <c r="C31" s="25">
        <f>'extraction données'!C31</f>
        <v>0</v>
      </c>
      <c r="D31" s="36">
        <f>'extraction données'!D31</f>
        <v>0</v>
      </c>
      <c r="E31" t="str" cm="1">
        <f t="array" ref="E31">IFERROR(INDEX('extraction données'!$E$2:$R$30,ROW(A30),COLUMN(A30))+
INDEX('extraction données'!$T$2:$AG$30,ROW(A30),COLUMN(A30))+
INDEX('extraction données'!$AI$2:$AV$30,ROW(A30),COLUMN(A30)),"")</f>
        <v/>
      </c>
      <c r="F31" t="str" cm="1">
        <f t="array" ref="F31">IFERROR(INDEX('extraction données'!$E$2:$R$30,ROW(B30),COLUMN(B30))+
INDEX('extraction données'!$T$2:$AG$30,ROW(B30),COLUMN(B30))+
INDEX('extraction données'!$AI$2:$AV$30,ROW(B30),COLUMN(B30)),"")</f>
        <v/>
      </c>
      <c r="G31" t="str" cm="1">
        <f t="array" ref="G31">IFERROR(INDEX('extraction données'!$E$2:$R$30,ROW(C30),COLUMN(C30))+
INDEX('extraction données'!$T$2:$AG$30,ROW(C30),COLUMN(C30))+
INDEX('extraction données'!$AI$2:$AV$30,ROW(C30),COLUMN(C30)),"")</f>
        <v/>
      </c>
      <c r="H31" t="str" cm="1">
        <f t="array" ref="H31">IFERROR(INDEX('extraction données'!$E$2:$R$30,ROW(D30),COLUMN(D30))+
INDEX('extraction données'!$T$2:$AG$30,ROW(D30),COLUMN(D30))+
INDEX('extraction données'!$AI$2:$AV$30,ROW(D30),COLUMN(D30)),"")</f>
        <v/>
      </c>
      <c r="I31" t="str" cm="1">
        <f t="array" ref="I31">IFERROR(INDEX('extraction données'!$E$2:$R$30,ROW(E30),COLUMN(E30))+
INDEX('extraction données'!$T$2:$AG$30,ROW(E30),COLUMN(E30))+
INDEX('extraction données'!$AI$2:$AV$30,ROW(E30),COLUMN(E30)),"")</f>
        <v/>
      </c>
      <c r="J31" t="str" cm="1">
        <f t="array" ref="J31">IFERROR(INDEX('extraction données'!$E$2:$R$30,ROW(F30),COLUMN(F30))+
INDEX('extraction données'!$T$2:$AG$30,ROW(F30),COLUMN(F30))+
INDEX('extraction données'!$AI$2:$AV$30,ROW(F30),COLUMN(F30)),"")</f>
        <v/>
      </c>
      <c r="K31" t="str" cm="1">
        <f t="array" ref="K31">IFERROR(INDEX('extraction données'!$E$2:$R$30,ROW(G30),COLUMN(G30))+
INDEX('extraction données'!$T$2:$AG$30,ROW(G30),COLUMN(G30))+
INDEX('extraction données'!$AI$2:$AV$30,ROW(G30),COLUMN(G30)),"")</f>
        <v/>
      </c>
      <c r="L31" t="str" cm="1">
        <f t="array" ref="L31">IFERROR(INDEX('extraction données'!$E$2:$R$30,ROW(H30),COLUMN(H30))+
INDEX('extraction données'!$T$2:$AG$30,ROW(H30),COLUMN(H30))+
INDEX('extraction données'!$AI$2:$AV$30,ROW(H30),COLUMN(H30)),"")</f>
        <v/>
      </c>
      <c r="M31" t="str" cm="1">
        <f t="array" ref="M31">IFERROR(INDEX('extraction données'!$E$2:$R$30,ROW(I30),COLUMN(I30))+
INDEX('extraction données'!$T$2:$AG$30,ROW(I30),COLUMN(I30))+
INDEX('extraction données'!$AI$2:$AV$30,ROW(I30),COLUMN(I30)),"")</f>
        <v/>
      </c>
      <c r="N31" t="str" cm="1">
        <f t="array" ref="N31">IFERROR(INDEX('extraction données'!$E$2:$R$30,ROW(J30),COLUMN(J30))+
INDEX('extraction données'!$T$2:$AG$30,ROW(J30),COLUMN(J30))+
INDEX('extraction données'!$AI$2:$AV$30,ROW(J30),COLUMN(J30)),"")</f>
        <v/>
      </c>
      <c r="O31" t="str" cm="1">
        <f t="array" ref="O31">IFERROR(INDEX('extraction données'!$E$2:$R$30,ROW(K30),COLUMN(K30))+
INDEX('extraction données'!$T$2:$AG$30,ROW(K30),COLUMN(K30))+
INDEX('extraction données'!$AI$2:$AV$30,ROW(K30),COLUMN(K30)),"")</f>
        <v/>
      </c>
      <c r="P31" t="str" cm="1">
        <f t="array" ref="P31">IFERROR(INDEX('extraction données'!$E$2:$R$30,ROW(L30),COLUMN(L30))+
INDEX('extraction données'!$T$2:$AG$30,ROW(L30),COLUMN(L30))+
INDEX('extraction données'!$AI$2:$AV$30,ROW(L30),COLUMN(L30)),"")</f>
        <v/>
      </c>
      <c r="Q31" t="str" cm="1">
        <f t="array" ref="Q31">IFERROR(INDEX('extraction données'!$E$2:$R$30,ROW(M30),COLUMN(M30))+
INDEX('extraction données'!$T$2:$AG$30,ROW(M30),COLUMN(M30))+
INDEX('extraction données'!$AI$2:$AV$30,ROW(M30),COLUMN(M30)),"")</f>
        <v/>
      </c>
      <c r="R31" t="str" cm="1">
        <f t="array" ref="R31">IFERROR(INDEX('extraction données'!$E$2:$R$30,ROW(N30),COLUMN(N30))+
INDEX('extraction données'!$T$2:$AG$30,ROW(N30),COLUMN(N30))+
INDEX('extraction données'!$AI$2:$AV$30,ROW(N30),COLUMN(N30)),"")</f>
        <v/>
      </c>
      <c r="S31" t="str" cm="1">
        <f t="array" ref="S31">IFERROR(INDEX('extraction données'!$E$2:$R$30,ROW(O30),COLUMN(O30))+
INDEX('extraction données'!$T$2:$AG$30,ROW(O30),COLUMN(O30))+
INDEX('extraction données'!$AI$2:$AV$30,ROW(O30),COLUMN(O30)),"")</f>
        <v/>
      </c>
    </row>
    <row r="32" spans="1:19" x14ac:dyDescent="0.25">
      <c r="A32" s="33">
        <f>'extraction données'!A32</f>
        <v>0</v>
      </c>
      <c r="B32" s="25">
        <f>'extraction données'!B32</f>
        <v>0</v>
      </c>
      <c r="C32" s="25">
        <f>'extraction données'!C32</f>
        <v>0</v>
      </c>
      <c r="D32" s="36">
        <f>'extraction données'!D32</f>
        <v>0</v>
      </c>
      <c r="E32" t="str" cm="1">
        <f t="array" ref="E32">IFERROR(INDEX('extraction données'!$E$2:$R$30,ROW(A31),COLUMN(A31))+
INDEX('extraction données'!$T$2:$AG$30,ROW(A31),COLUMN(A31))+
INDEX('extraction données'!$AI$2:$AV$30,ROW(A31),COLUMN(A31)),"")</f>
        <v/>
      </c>
      <c r="F32" t="str" cm="1">
        <f t="array" ref="F32">IFERROR(INDEX('extraction données'!$E$2:$R$30,ROW(B31),COLUMN(B31))+
INDEX('extraction données'!$T$2:$AG$30,ROW(B31),COLUMN(B31))+
INDEX('extraction données'!$AI$2:$AV$30,ROW(B31),COLUMN(B31)),"")</f>
        <v/>
      </c>
      <c r="G32" t="str" cm="1">
        <f t="array" ref="G32">IFERROR(INDEX('extraction données'!$E$2:$R$30,ROW(C31),COLUMN(C31))+
INDEX('extraction données'!$T$2:$AG$30,ROW(C31),COLUMN(C31))+
INDEX('extraction données'!$AI$2:$AV$30,ROW(C31),COLUMN(C31)),"")</f>
        <v/>
      </c>
      <c r="H32" t="str" cm="1">
        <f t="array" ref="H32">IFERROR(INDEX('extraction données'!$E$2:$R$30,ROW(D31),COLUMN(D31))+
INDEX('extraction données'!$T$2:$AG$30,ROW(D31),COLUMN(D31))+
INDEX('extraction données'!$AI$2:$AV$30,ROW(D31),COLUMN(D31)),"")</f>
        <v/>
      </c>
      <c r="I32" t="str" cm="1">
        <f t="array" ref="I32">IFERROR(INDEX('extraction données'!$E$2:$R$30,ROW(E31),COLUMN(E31))+
INDEX('extraction données'!$T$2:$AG$30,ROW(E31),COLUMN(E31))+
INDEX('extraction données'!$AI$2:$AV$30,ROW(E31),COLUMN(E31)),"")</f>
        <v/>
      </c>
      <c r="J32" t="str" cm="1">
        <f t="array" ref="J32">IFERROR(INDEX('extraction données'!$E$2:$R$30,ROW(F31),COLUMN(F31))+
INDEX('extraction données'!$T$2:$AG$30,ROW(F31),COLUMN(F31))+
INDEX('extraction données'!$AI$2:$AV$30,ROW(F31),COLUMN(F31)),"")</f>
        <v/>
      </c>
      <c r="K32" t="str" cm="1">
        <f t="array" ref="K32">IFERROR(INDEX('extraction données'!$E$2:$R$30,ROW(G31),COLUMN(G31))+
INDEX('extraction données'!$T$2:$AG$30,ROW(G31),COLUMN(G31))+
INDEX('extraction données'!$AI$2:$AV$30,ROW(G31),COLUMN(G31)),"")</f>
        <v/>
      </c>
      <c r="L32" t="str" cm="1">
        <f t="array" ref="L32">IFERROR(INDEX('extraction données'!$E$2:$R$30,ROW(H31),COLUMN(H31))+
INDEX('extraction données'!$T$2:$AG$30,ROW(H31),COLUMN(H31))+
INDEX('extraction données'!$AI$2:$AV$30,ROW(H31),COLUMN(H31)),"")</f>
        <v/>
      </c>
      <c r="M32" t="str" cm="1">
        <f t="array" ref="M32">IFERROR(INDEX('extraction données'!$E$2:$R$30,ROW(I31),COLUMN(I31))+
INDEX('extraction données'!$T$2:$AG$30,ROW(I31),COLUMN(I31))+
INDEX('extraction données'!$AI$2:$AV$30,ROW(I31),COLUMN(I31)),"")</f>
        <v/>
      </c>
      <c r="N32" t="str" cm="1">
        <f t="array" ref="N32">IFERROR(INDEX('extraction données'!$E$2:$R$30,ROW(J31),COLUMN(J31))+
INDEX('extraction données'!$T$2:$AG$30,ROW(J31),COLUMN(J31))+
INDEX('extraction données'!$AI$2:$AV$30,ROW(J31),COLUMN(J31)),"")</f>
        <v/>
      </c>
      <c r="O32" t="str" cm="1">
        <f t="array" ref="O32">IFERROR(INDEX('extraction données'!$E$2:$R$30,ROW(K31),COLUMN(K31))+
INDEX('extraction données'!$T$2:$AG$30,ROW(K31),COLUMN(K31))+
INDEX('extraction données'!$AI$2:$AV$30,ROW(K31),COLUMN(K31)),"")</f>
        <v/>
      </c>
      <c r="P32" t="str" cm="1">
        <f t="array" ref="P32">IFERROR(INDEX('extraction données'!$E$2:$R$30,ROW(L31),COLUMN(L31))+
INDEX('extraction données'!$T$2:$AG$30,ROW(L31),COLUMN(L31))+
INDEX('extraction données'!$AI$2:$AV$30,ROW(L31),COLUMN(L31)),"")</f>
        <v/>
      </c>
      <c r="Q32" t="str" cm="1">
        <f t="array" ref="Q32">IFERROR(INDEX('extraction données'!$E$2:$R$30,ROW(M31),COLUMN(M31))+
INDEX('extraction données'!$T$2:$AG$30,ROW(M31),COLUMN(M31))+
INDEX('extraction données'!$AI$2:$AV$30,ROW(M31),COLUMN(M31)),"")</f>
        <v/>
      </c>
      <c r="R32" t="str" cm="1">
        <f t="array" ref="R32">IFERROR(INDEX('extraction données'!$E$2:$R$30,ROW(N31),COLUMN(N31))+
INDEX('extraction données'!$T$2:$AG$30,ROW(N31),COLUMN(N31))+
INDEX('extraction données'!$AI$2:$AV$30,ROW(N31),COLUMN(N31)),"")</f>
        <v/>
      </c>
      <c r="S32" t="str" cm="1">
        <f t="array" ref="S32">IFERROR(INDEX('extraction données'!$E$2:$R$30,ROW(O31),COLUMN(O31))+
INDEX('extraction données'!$T$2:$AG$30,ROW(O31),COLUMN(O31))+
INDEX('extraction données'!$AI$2:$AV$30,ROW(O31),COLUMN(O31)),"")</f>
        <v/>
      </c>
    </row>
    <row r="33" spans="1:19" x14ac:dyDescent="0.25">
      <c r="A33" s="33">
        <f>'extraction données'!A33</f>
        <v>0</v>
      </c>
      <c r="B33" s="25">
        <f>'extraction données'!B33</f>
        <v>0</v>
      </c>
      <c r="C33" s="25">
        <f>'extraction données'!C33</f>
        <v>0</v>
      </c>
      <c r="D33" s="36">
        <f>'extraction données'!D33</f>
        <v>0</v>
      </c>
      <c r="E33" t="str" cm="1">
        <f t="array" ref="E33">IFERROR(INDEX('extraction données'!$E$2:$R$30,ROW(A32),COLUMN(A32))+
INDEX('extraction données'!$T$2:$AG$30,ROW(A32),COLUMN(A32))+
INDEX('extraction données'!$AI$2:$AV$30,ROW(A32),COLUMN(A32)),"")</f>
        <v/>
      </c>
      <c r="F33" t="str" cm="1">
        <f t="array" ref="F33">IFERROR(INDEX('extraction données'!$E$2:$R$30,ROW(B32),COLUMN(B32))+
INDEX('extraction données'!$T$2:$AG$30,ROW(B32),COLUMN(B32))+
INDEX('extraction données'!$AI$2:$AV$30,ROW(B32),COLUMN(B32)),"")</f>
        <v/>
      </c>
      <c r="G33" t="str" cm="1">
        <f t="array" ref="G33">IFERROR(INDEX('extraction données'!$E$2:$R$30,ROW(C32),COLUMN(C32))+
INDEX('extraction données'!$T$2:$AG$30,ROW(C32),COLUMN(C32))+
INDEX('extraction données'!$AI$2:$AV$30,ROW(C32),COLUMN(C32)),"")</f>
        <v/>
      </c>
      <c r="H33" t="str" cm="1">
        <f t="array" ref="H33">IFERROR(INDEX('extraction données'!$E$2:$R$30,ROW(D32),COLUMN(D32))+
INDEX('extraction données'!$T$2:$AG$30,ROW(D32),COLUMN(D32))+
INDEX('extraction données'!$AI$2:$AV$30,ROW(D32),COLUMN(D32)),"")</f>
        <v/>
      </c>
      <c r="I33" t="str" cm="1">
        <f t="array" ref="I33">IFERROR(INDEX('extraction données'!$E$2:$R$30,ROW(E32),COLUMN(E32))+
INDEX('extraction données'!$T$2:$AG$30,ROW(E32),COLUMN(E32))+
INDEX('extraction données'!$AI$2:$AV$30,ROW(E32),COLUMN(E32)),"")</f>
        <v/>
      </c>
      <c r="J33" t="str" cm="1">
        <f t="array" ref="J33">IFERROR(INDEX('extraction données'!$E$2:$R$30,ROW(F32),COLUMN(F32))+
INDEX('extraction données'!$T$2:$AG$30,ROW(F32),COLUMN(F32))+
INDEX('extraction données'!$AI$2:$AV$30,ROW(F32),COLUMN(F32)),"")</f>
        <v/>
      </c>
      <c r="K33" t="str" cm="1">
        <f t="array" ref="K33">IFERROR(INDEX('extraction données'!$E$2:$R$30,ROW(G32),COLUMN(G32))+
INDEX('extraction données'!$T$2:$AG$30,ROW(G32),COLUMN(G32))+
INDEX('extraction données'!$AI$2:$AV$30,ROW(G32),COLUMN(G32)),"")</f>
        <v/>
      </c>
      <c r="L33" t="str" cm="1">
        <f t="array" ref="L33">IFERROR(INDEX('extraction données'!$E$2:$R$30,ROW(H32),COLUMN(H32))+
INDEX('extraction données'!$T$2:$AG$30,ROW(H32),COLUMN(H32))+
INDEX('extraction données'!$AI$2:$AV$30,ROW(H32),COLUMN(H32)),"")</f>
        <v/>
      </c>
      <c r="M33" t="str" cm="1">
        <f t="array" ref="M33">IFERROR(INDEX('extraction données'!$E$2:$R$30,ROW(I32),COLUMN(I32))+
INDEX('extraction données'!$T$2:$AG$30,ROW(I32),COLUMN(I32))+
INDEX('extraction données'!$AI$2:$AV$30,ROW(I32),COLUMN(I32)),"")</f>
        <v/>
      </c>
      <c r="N33" t="str" cm="1">
        <f t="array" ref="N33">IFERROR(INDEX('extraction données'!$E$2:$R$30,ROW(J32),COLUMN(J32))+
INDEX('extraction données'!$T$2:$AG$30,ROW(J32),COLUMN(J32))+
INDEX('extraction données'!$AI$2:$AV$30,ROW(J32),COLUMN(J32)),"")</f>
        <v/>
      </c>
      <c r="O33" t="str" cm="1">
        <f t="array" ref="O33">IFERROR(INDEX('extraction données'!$E$2:$R$30,ROW(K32),COLUMN(K32))+
INDEX('extraction données'!$T$2:$AG$30,ROW(K32),COLUMN(K32))+
INDEX('extraction données'!$AI$2:$AV$30,ROW(K32),COLUMN(K32)),"")</f>
        <v/>
      </c>
      <c r="P33" t="str" cm="1">
        <f t="array" ref="P33">IFERROR(INDEX('extraction données'!$E$2:$R$30,ROW(L32),COLUMN(L32))+
INDEX('extraction données'!$T$2:$AG$30,ROW(L32),COLUMN(L32))+
INDEX('extraction données'!$AI$2:$AV$30,ROW(L32),COLUMN(L32)),"")</f>
        <v/>
      </c>
      <c r="Q33" t="str" cm="1">
        <f t="array" ref="Q33">IFERROR(INDEX('extraction données'!$E$2:$R$30,ROW(M32),COLUMN(M32))+
INDEX('extraction données'!$T$2:$AG$30,ROW(M32),COLUMN(M32))+
INDEX('extraction données'!$AI$2:$AV$30,ROW(M32),COLUMN(M32)),"")</f>
        <v/>
      </c>
      <c r="R33" t="str" cm="1">
        <f t="array" ref="R33">IFERROR(INDEX('extraction données'!$E$2:$R$30,ROW(N32),COLUMN(N32))+
INDEX('extraction données'!$T$2:$AG$30,ROW(N32),COLUMN(N32))+
INDEX('extraction données'!$AI$2:$AV$30,ROW(N32),COLUMN(N32)),"")</f>
        <v/>
      </c>
      <c r="S33" t="str" cm="1">
        <f t="array" ref="S33">IFERROR(INDEX('extraction données'!$E$2:$R$30,ROW(O32),COLUMN(O32))+
INDEX('extraction données'!$T$2:$AG$30,ROW(O32),COLUMN(O32))+
INDEX('extraction données'!$AI$2:$AV$30,ROW(O32),COLUMN(O32)),"")</f>
        <v/>
      </c>
    </row>
    <row r="34" spans="1:19" x14ac:dyDescent="0.25">
      <c r="A34" s="33">
        <f>'extraction données'!A34</f>
        <v>0</v>
      </c>
      <c r="B34" s="25">
        <f>'extraction données'!B34</f>
        <v>0</v>
      </c>
      <c r="C34" s="25">
        <f>'extraction données'!C34</f>
        <v>0</v>
      </c>
      <c r="D34" s="36">
        <f>'extraction données'!D34</f>
        <v>0</v>
      </c>
      <c r="E34" t="str" cm="1">
        <f t="array" ref="E34">IFERROR(INDEX('extraction données'!$E$2:$R$30,ROW(A33),COLUMN(A33))+
INDEX('extraction données'!$T$2:$AG$30,ROW(A33),COLUMN(A33))+
INDEX('extraction données'!$AI$2:$AV$30,ROW(A33),COLUMN(A33)),"")</f>
        <v/>
      </c>
      <c r="F34" t="str" cm="1">
        <f t="array" ref="F34">IFERROR(INDEX('extraction données'!$E$2:$R$30,ROW(B33),COLUMN(B33))+
INDEX('extraction données'!$T$2:$AG$30,ROW(B33),COLUMN(B33))+
INDEX('extraction données'!$AI$2:$AV$30,ROW(B33),COLUMN(B33)),"")</f>
        <v/>
      </c>
      <c r="G34" t="str" cm="1">
        <f t="array" ref="G34">IFERROR(INDEX('extraction données'!$E$2:$R$30,ROW(C33),COLUMN(C33))+
INDEX('extraction données'!$T$2:$AG$30,ROW(C33),COLUMN(C33))+
INDEX('extraction données'!$AI$2:$AV$30,ROW(C33),COLUMN(C33)),"")</f>
        <v/>
      </c>
      <c r="H34" t="str" cm="1">
        <f t="array" ref="H34">IFERROR(INDEX('extraction données'!$E$2:$R$30,ROW(D33),COLUMN(D33))+
INDEX('extraction données'!$T$2:$AG$30,ROW(D33),COLUMN(D33))+
INDEX('extraction données'!$AI$2:$AV$30,ROW(D33),COLUMN(D33)),"")</f>
        <v/>
      </c>
      <c r="I34" t="str" cm="1">
        <f t="array" ref="I34">IFERROR(INDEX('extraction données'!$E$2:$R$30,ROW(E33),COLUMN(E33))+
INDEX('extraction données'!$T$2:$AG$30,ROW(E33),COLUMN(E33))+
INDEX('extraction données'!$AI$2:$AV$30,ROW(E33),COLUMN(E33)),"")</f>
        <v/>
      </c>
      <c r="J34" t="str" cm="1">
        <f t="array" ref="J34">IFERROR(INDEX('extraction données'!$E$2:$R$30,ROW(F33),COLUMN(F33))+
INDEX('extraction données'!$T$2:$AG$30,ROW(F33),COLUMN(F33))+
INDEX('extraction données'!$AI$2:$AV$30,ROW(F33),COLUMN(F33)),"")</f>
        <v/>
      </c>
      <c r="K34" t="str" cm="1">
        <f t="array" ref="K34">IFERROR(INDEX('extraction données'!$E$2:$R$30,ROW(G33),COLUMN(G33))+
INDEX('extraction données'!$T$2:$AG$30,ROW(G33),COLUMN(G33))+
INDEX('extraction données'!$AI$2:$AV$30,ROW(G33),COLUMN(G33)),"")</f>
        <v/>
      </c>
      <c r="L34" t="str" cm="1">
        <f t="array" ref="L34">IFERROR(INDEX('extraction données'!$E$2:$R$30,ROW(H33),COLUMN(H33))+
INDEX('extraction données'!$T$2:$AG$30,ROW(H33),COLUMN(H33))+
INDEX('extraction données'!$AI$2:$AV$30,ROW(H33),COLUMN(H33)),"")</f>
        <v/>
      </c>
      <c r="M34" t="str" cm="1">
        <f t="array" ref="M34">IFERROR(INDEX('extraction données'!$E$2:$R$30,ROW(I33),COLUMN(I33))+
INDEX('extraction données'!$T$2:$AG$30,ROW(I33),COLUMN(I33))+
INDEX('extraction données'!$AI$2:$AV$30,ROW(I33),COLUMN(I33)),"")</f>
        <v/>
      </c>
      <c r="N34" t="str" cm="1">
        <f t="array" ref="N34">IFERROR(INDEX('extraction données'!$E$2:$R$30,ROW(J33),COLUMN(J33))+
INDEX('extraction données'!$T$2:$AG$30,ROW(J33),COLUMN(J33))+
INDEX('extraction données'!$AI$2:$AV$30,ROW(J33),COLUMN(J33)),"")</f>
        <v/>
      </c>
      <c r="O34" t="str" cm="1">
        <f t="array" ref="O34">IFERROR(INDEX('extraction données'!$E$2:$R$30,ROW(K33),COLUMN(K33))+
INDEX('extraction données'!$T$2:$AG$30,ROW(K33),COLUMN(K33))+
INDEX('extraction données'!$AI$2:$AV$30,ROW(K33),COLUMN(K33)),"")</f>
        <v/>
      </c>
      <c r="P34" t="str" cm="1">
        <f t="array" ref="P34">IFERROR(INDEX('extraction données'!$E$2:$R$30,ROW(L33),COLUMN(L33))+
INDEX('extraction données'!$T$2:$AG$30,ROW(L33),COLUMN(L33))+
INDEX('extraction données'!$AI$2:$AV$30,ROW(L33),COLUMN(L33)),"")</f>
        <v/>
      </c>
      <c r="Q34" t="str" cm="1">
        <f t="array" ref="Q34">IFERROR(INDEX('extraction données'!$E$2:$R$30,ROW(M33),COLUMN(M33))+
INDEX('extraction données'!$T$2:$AG$30,ROW(M33),COLUMN(M33))+
INDEX('extraction données'!$AI$2:$AV$30,ROW(M33),COLUMN(M33)),"")</f>
        <v/>
      </c>
      <c r="R34" t="str" cm="1">
        <f t="array" ref="R34">IFERROR(INDEX('extraction données'!$E$2:$R$30,ROW(N33),COLUMN(N33))+
INDEX('extraction données'!$T$2:$AG$30,ROW(N33),COLUMN(N33))+
INDEX('extraction données'!$AI$2:$AV$30,ROW(N33),COLUMN(N33)),"")</f>
        <v/>
      </c>
      <c r="S34" t="str" cm="1">
        <f t="array" ref="S34">IFERROR(INDEX('extraction données'!$E$2:$R$30,ROW(O33),COLUMN(O33))+
INDEX('extraction données'!$T$2:$AG$30,ROW(O33),COLUMN(O33))+
INDEX('extraction données'!$AI$2:$AV$30,ROW(O33),COLUMN(O33)),"")</f>
        <v/>
      </c>
    </row>
    <row r="35" spans="1:19" x14ac:dyDescent="0.25">
      <c r="A35" s="33">
        <f>'extraction données'!A35</f>
        <v>0</v>
      </c>
      <c r="B35" s="25">
        <f>'extraction données'!B35</f>
        <v>0</v>
      </c>
      <c r="C35" s="25">
        <f>'extraction données'!C35</f>
        <v>0</v>
      </c>
      <c r="D35" s="36">
        <f>'extraction données'!D35</f>
        <v>0</v>
      </c>
      <c r="E35" t="str" cm="1">
        <f t="array" ref="E35">IFERROR(INDEX('extraction données'!$E$2:$R$30,ROW(A34),COLUMN(A34))+
INDEX('extraction données'!$T$2:$AG$30,ROW(A34),COLUMN(A34))+
INDEX('extraction données'!$AI$2:$AV$30,ROW(A34),COLUMN(A34)),"")</f>
        <v/>
      </c>
      <c r="F35" t="str" cm="1">
        <f t="array" ref="F35">IFERROR(INDEX('extraction données'!$E$2:$R$30,ROW(B34),COLUMN(B34))+
INDEX('extraction données'!$T$2:$AG$30,ROW(B34),COLUMN(B34))+
INDEX('extraction données'!$AI$2:$AV$30,ROW(B34),COLUMN(B34)),"")</f>
        <v/>
      </c>
      <c r="G35" t="str" cm="1">
        <f t="array" ref="G35">IFERROR(INDEX('extraction données'!$E$2:$R$30,ROW(C34),COLUMN(C34))+
INDEX('extraction données'!$T$2:$AG$30,ROW(C34),COLUMN(C34))+
INDEX('extraction données'!$AI$2:$AV$30,ROW(C34),COLUMN(C34)),"")</f>
        <v/>
      </c>
      <c r="H35" t="str" cm="1">
        <f t="array" ref="H35">IFERROR(INDEX('extraction données'!$E$2:$R$30,ROW(D34),COLUMN(D34))+
INDEX('extraction données'!$T$2:$AG$30,ROW(D34),COLUMN(D34))+
INDEX('extraction données'!$AI$2:$AV$30,ROW(D34),COLUMN(D34)),"")</f>
        <v/>
      </c>
      <c r="I35" t="str" cm="1">
        <f t="array" ref="I35">IFERROR(INDEX('extraction données'!$E$2:$R$30,ROW(E34),COLUMN(E34))+
INDEX('extraction données'!$T$2:$AG$30,ROW(E34),COLUMN(E34))+
INDEX('extraction données'!$AI$2:$AV$30,ROW(E34),COLUMN(E34)),"")</f>
        <v/>
      </c>
      <c r="J35" t="str" cm="1">
        <f t="array" ref="J35">IFERROR(INDEX('extraction données'!$E$2:$R$30,ROW(F34),COLUMN(F34))+
INDEX('extraction données'!$T$2:$AG$30,ROW(F34),COLUMN(F34))+
INDEX('extraction données'!$AI$2:$AV$30,ROW(F34),COLUMN(F34)),"")</f>
        <v/>
      </c>
      <c r="K35" t="str" cm="1">
        <f t="array" ref="K35">IFERROR(INDEX('extraction données'!$E$2:$R$30,ROW(G34),COLUMN(G34))+
INDEX('extraction données'!$T$2:$AG$30,ROW(G34),COLUMN(G34))+
INDEX('extraction données'!$AI$2:$AV$30,ROW(G34),COLUMN(G34)),"")</f>
        <v/>
      </c>
      <c r="L35" t="str" cm="1">
        <f t="array" ref="L35">IFERROR(INDEX('extraction données'!$E$2:$R$30,ROW(H34),COLUMN(H34))+
INDEX('extraction données'!$T$2:$AG$30,ROW(H34),COLUMN(H34))+
INDEX('extraction données'!$AI$2:$AV$30,ROW(H34),COLUMN(H34)),"")</f>
        <v/>
      </c>
      <c r="M35" t="str" cm="1">
        <f t="array" ref="M35">IFERROR(INDEX('extraction données'!$E$2:$R$30,ROW(I34),COLUMN(I34))+
INDEX('extraction données'!$T$2:$AG$30,ROW(I34),COLUMN(I34))+
INDEX('extraction données'!$AI$2:$AV$30,ROW(I34),COLUMN(I34)),"")</f>
        <v/>
      </c>
      <c r="N35" t="str" cm="1">
        <f t="array" ref="N35">IFERROR(INDEX('extraction données'!$E$2:$R$30,ROW(J34),COLUMN(J34))+
INDEX('extraction données'!$T$2:$AG$30,ROW(J34),COLUMN(J34))+
INDEX('extraction données'!$AI$2:$AV$30,ROW(J34),COLUMN(J34)),"")</f>
        <v/>
      </c>
      <c r="O35" t="str" cm="1">
        <f t="array" ref="O35">IFERROR(INDEX('extraction données'!$E$2:$R$30,ROW(K34),COLUMN(K34))+
INDEX('extraction données'!$T$2:$AG$30,ROW(K34),COLUMN(K34))+
INDEX('extraction données'!$AI$2:$AV$30,ROW(K34),COLUMN(K34)),"")</f>
        <v/>
      </c>
      <c r="P35" t="str" cm="1">
        <f t="array" ref="P35">IFERROR(INDEX('extraction données'!$E$2:$R$30,ROW(L34),COLUMN(L34))+
INDEX('extraction données'!$T$2:$AG$30,ROW(L34),COLUMN(L34))+
INDEX('extraction données'!$AI$2:$AV$30,ROW(L34),COLUMN(L34)),"")</f>
        <v/>
      </c>
      <c r="Q35" t="str" cm="1">
        <f t="array" ref="Q35">IFERROR(INDEX('extraction données'!$E$2:$R$30,ROW(M34),COLUMN(M34))+
INDEX('extraction données'!$T$2:$AG$30,ROW(M34),COLUMN(M34))+
INDEX('extraction données'!$AI$2:$AV$30,ROW(M34),COLUMN(M34)),"")</f>
        <v/>
      </c>
      <c r="R35" t="str" cm="1">
        <f t="array" ref="R35">IFERROR(INDEX('extraction données'!$E$2:$R$30,ROW(N34),COLUMN(N34))+
INDEX('extraction données'!$T$2:$AG$30,ROW(N34),COLUMN(N34))+
INDEX('extraction données'!$AI$2:$AV$30,ROW(N34),COLUMN(N34)),"")</f>
        <v/>
      </c>
      <c r="S35" t="str" cm="1">
        <f t="array" ref="S35">IFERROR(INDEX('extraction données'!$E$2:$R$30,ROW(O34),COLUMN(O34))+
INDEX('extraction données'!$T$2:$AG$30,ROW(O34),COLUMN(O34))+
INDEX('extraction données'!$AI$2:$AV$30,ROW(O34),COLUMN(O34)),"")</f>
        <v/>
      </c>
    </row>
    <row r="36" spans="1:19" x14ac:dyDescent="0.25">
      <c r="A36" s="33">
        <f>'extraction données'!A36</f>
        <v>0</v>
      </c>
      <c r="B36" s="25">
        <f>'extraction données'!B36</f>
        <v>0</v>
      </c>
      <c r="C36" s="25">
        <f>'extraction données'!C36</f>
        <v>0</v>
      </c>
      <c r="D36" s="36">
        <f>'extraction données'!D36</f>
        <v>0</v>
      </c>
      <c r="E36" t="str" cm="1">
        <f t="array" ref="E36">IFERROR(INDEX('extraction données'!$E$2:$R$30,ROW(A35),COLUMN(A35))+
INDEX('extraction données'!$T$2:$AG$30,ROW(A35),COLUMN(A35))+
INDEX('extraction données'!$AI$2:$AV$30,ROW(A35),COLUMN(A35)),"")</f>
        <v/>
      </c>
      <c r="F36" t="str" cm="1">
        <f t="array" ref="F36">IFERROR(INDEX('extraction données'!$E$2:$R$30,ROW(B35),COLUMN(B35))+
INDEX('extraction données'!$T$2:$AG$30,ROW(B35),COLUMN(B35))+
INDEX('extraction données'!$AI$2:$AV$30,ROW(B35),COLUMN(B35)),"")</f>
        <v/>
      </c>
      <c r="G36" t="str" cm="1">
        <f t="array" ref="G36">IFERROR(INDEX('extraction données'!$E$2:$R$30,ROW(C35),COLUMN(C35))+
INDEX('extraction données'!$T$2:$AG$30,ROW(C35),COLUMN(C35))+
INDEX('extraction données'!$AI$2:$AV$30,ROW(C35),COLUMN(C35)),"")</f>
        <v/>
      </c>
      <c r="H36" t="str" cm="1">
        <f t="array" ref="H36">IFERROR(INDEX('extraction données'!$E$2:$R$30,ROW(D35),COLUMN(D35))+
INDEX('extraction données'!$T$2:$AG$30,ROW(D35),COLUMN(D35))+
INDEX('extraction données'!$AI$2:$AV$30,ROW(D35),COLUMN(D35)),"")</f>
        <v/>
      </c>
      <c r="I36" t="str" cm="1">
        <f t="array" ref="I36">IFERROR(INDEX('extraction données'!$E$2:$R$30,ROW(E35),COLUMN(E35))+
INDEX('extraction données'!$T$2:$AG$30,ROW(E35),COLUMN(E35))+
INDEX('extraction données'!$AI$2:$AV$30,ROW(E35),COLUMN(E35)),"")</f>
        <v/>
      </c>
      <c r="J36" t="str" cm="1">
        <f t="array" ref="J36">IFERROR(INDEX('extraction données'!$E$2:$R$30,ROW(F35),COLUMN(F35))+
INDEX('extraction données'!$T$2:$AG$30,ROW(F35),COLUMN(F35))+
INDEX('extraction données'!$AI$2:$AV$30,ROW(F35),COLUMN(F35)),"")</f>
        <v/>
      </c>
      <c r="K36" t="str" cm="1">
        <f t="array" ref="K36">IFERROR(INDEX('extraction données'!$E$2:$R$30,ROW(G35),COLUMN(G35))+
INDEX('extraction données'!$T$2:$AG$30,ROW(G35),COLUMN(G35))+
INDEX('extraction données'!$AI$2:$AV$30,ROW(G35),COLUMN(G35)),"")</f>
        <v/>
      </c>
      <c r="L36" t="str" cm="1">
        <f t="array" ref="L36">IFERROR(INDEX('extraction données'!$E$2:$R$30,ROW(H35),COLUMN(H35))+
INDEX('extraction données'!$T$2:$AG$30,ROW(H35),COLUMN(H35))+
INDEX('extraction données'!$AI$2:$AV$30,ROW(H35),COLUMN(H35)),"")</f>
        <v/>
      </c>
      <c r="M36" t="str" cm="1">
        <f t="array" ref="M36">IFERROR(INDEX('extraction données'!$E$2:$R$30,ROW(I35),COLUMN(I35))+
INDEX('extraction données'!$T$2:$AG$30,ROW(I35),COLUMN(I35))+
INDEX('extraction données'!$AI$2:$AV$30,ROW(I35),COLUMN(I35)),"")</f>
        <v/>
      </c>
      <c r="N36" t="str" cm="1">
        <f t="array" ref="N36">IFERROR(INDEX('extraction données'!$E$2:$R$30,ROW(J35),COLUMN(J35))+
INDEX('extraction données'!$T$2:$AG$30,ROW(J35),COLUMN(J35))+
INDEX('extraction données'!$AI$2:$AV$30,ROW(J35),COLUMN(J35)),"")</f>
        <v/>
      </c>
      <c r="O36" t="str" cm="1">
        <f t="array" ref="O36">IFERROR(INDEX('extraction données'!$E$2:$R$30,ROW(K35),COLUMN(K35))+
INDEX('extraction données'!$T$2:$AG$30,ROW(K35),COLUMN(K35))+
INDEX('extraction données'!$AI$2:$AV$30,ROW(K35),COLUMN(K35)),"")</f>
        <v/>
      </c>
      <c r="P36" t="str" cm="1">
        <f t="array" ref="P36">IFERROR(INDEX('extraction données'!$E$2:$R$30,ROW(L35),COLUMN(L35))+
INDEX('extraction données'!$T$2:$AG$30,ROW(L35),COLUMN(L35))+
INDEX('extraction données'!$AI$2:$AV$30,ROW(L35),COLUMN(L35)),"")</f>
        <v/>
      </c>
      <c r="Q36" t="str" cm="1">
        <f t="array" ref="Q36">IFERROR(INDEX('extraction données'!$E$2:$R$30,ROW(M35),COLUMN(M35))+
INDEX('extraction données'!$T$2:$AG$30,ROW(M35),COLUMN(M35))+
INDEX('extraction données'!$AI$2:$AV$30,ROW(M35),COLUMN(M35)),"")</f>
        <v/>
      </c>
      <c r="R36" t="str" cm="1">
        <f t="array" ref="R36">IFERROR(INDEX('extraction données'!$E$2:$R$30,ROW(N35),COLUMN(N35))+
INDEX('extraction données'!$T$2:$AG$30,ROW(N35),COLUMN(N35))+
INDEX('extraction données'!$AI$2:$AV$30,ROW(N35),COLUMN(N35)),"")</f>
        <v/>
      </c>
      <c r="S36" t="str" cm="1">
        <f t="array" ref="S36">IFERROR(INDEX('extraction données'!$E$2:$R$30,ROW(O35),COLUMN(O35))+
INDEX('extraction données'!$T$2:$AG$30,ROW(O35),COLUMN(O35))+
INDEX('extraction données'!$AI$2:$AV$30,ROW(O35),COLUMN(O35)),"")</f>
        <v/>
      </c>
    </row>
    <row r="37" spans="1:19" x14ac:dyDescent="0.25">
      <c r="A37" s="33">
        <f>'extraction données'!A37</f>
        <v>0</v>
      </c>
      <c r="B37" s="25">
        <f>'extraction données'!B37</f>
        <v>0</v>
      </c>
      <c r="C37" s="25">
        <f>'extraction données'!C37</f>
        <v>0</v>
      </c>
      <c r="D37" s="36">
        <f>'extraction données'!D37</f>
        <v>0</v>
      </c>
      <c r="E37" t="str" cm="1">
        <f t="array" ref="E37">IFERROR(INDEX('extraction données'!$E$2:$R$30,ROW(A36),COLUMN(A36))+
INDEX('extraction données'!$T$2:$AG$30,ROW(A36),COLUMN(A36))+
INDEX('extraction données'!$AI$2:$AV$30,ROW(A36),COLUMN(A36)),"")</f>
        <v/>
      </c>
      <c r="F37" t="str" cm="1">
        <f t="array" ref="F37">IFERROR(INDEX('extraction données'!$E$2:$R$30,ROW(B36),COLUMN(B36))+
INDEX('extraction données'!$T$2:$AG$30,ROW(B36),COLUMN(B36))+
INDEX('extraction données'!$AI$2:$AV$30,ROW(B36),COLUMN(B36)),"")</f>
        <v/>
      </c>
      <c r="G37" t="str" cm="1">
        <f t="array" ref="G37">IFERROR(INDEX('extraction données'!$E$2:$R$30,ROW(C36),COLUMN(C36))+
INDEX('extraction données'!$T$2:$AG$30,ROW(C36),COLUMN(C36))+
INDEX('extraction données'!$AI$2:$AV$30,ROW(C36),COLUMN(C36)),"")</f>
        <v/>
      </c>
      <c r="H37" t="str" cm="1">
        <f t="array" ref="H37">IFERROR(INDEX('extraction données'!$E$2:$R$30,ROW(D36),COLUMN(D36))+
INDEX('extraction données'!$T$2:$AG$30,ROW(D36),COLUMN(D36))+
INDEX('extraction données'!$AI$2:$AV$30,ROW(D36),COLUMN(D36)),"")</f>
        <v/>
      </c>
      <c r="I37" t="str" cm="1">
        <f t="array" ref="I37">IFERROR(INDEX('extraction données'!$E$2:$R$30,ROW(E36),COLUMN(E36))+
INDEX('extraction données'!$T$2:$AG$30,ROW(E36),COLUMN(E36))+
INDEX('extraction données'!$AI$2:$AV$30,ROW(E36),COLUMN(E36)),"")</f>
        <v/>
      </c>
      <c r="J37" t="str" cm="1">
        <f t="array" ref="J37">IFERROR(INDEX('extraction données'!$E$2:$R$30,ROW(F36),COLUMN(F36))+
INDEX('extraction données'!$T$2:$AG$30,ROW(F36),COLUMN(F36))+
INDEX('extraction données'!$AI$2:$AV$30,ROW(F36),COLUMN(F36)),"")</f>
        <v/>
      </c>
      <c r="K37" t="str" cm="1">
        <f t="array" ref="K37">IFERROR(INDEX('extraction données'!$E$2:$R$30,ROW(G36),COLUMN(G36))+
INDEX('extraction données'!$T$2:$AG$30,ROW(G36),COLUMN(G36))+
INDEX('extraction données'!$AI$2:$AV$30,ROW(G36),COLUMN(G36)),"")</f>
        <v/>
      </c>
      <c r="L37" t="str" cm="1">
        <f t="array" ref="L37">IFERROR(INDEX('extraction données'!$E$2:$R$30,ROW(H36),COLUMN(H36))+
INDEX('extraction données'!$T$2:$AG$30,ROW(H36),COLUMN(H36))+
INDEX('extraction données'!$AI$2:$AV$30,ROW(H36),COLUMN(H36)),"")</f>
        <v/>
      </c>
      <c r="M37" t="str" cm="1">
        <f t="array" ref="M37">IFERROR(INDEX('extraction données'!$E$2:$R$30,ROW(I36),COLUMN(I36))+
INDEX('extraction données'!$T$2:$AG$30,ROW(I36),COLUMN(I36))+
INDEX('extraction données'!$AI$2:$AV$30,ROW(I36),COLUMN(I36)),"")</f>
        <v/>
      </c>
      <c r="N37" t="str" cm="1">
        <f t="array" ref="N37">IFERROR(INDEX('extraction données'!$E$2:$R$30,ROW(J36),COLUMN(J36))+
INDEX('extraction données'!$T$2:$AG$30,ROW(J36),COLUMN(J36))+
INDEX('extraction données'!$AI$2:$AV$30,ROW(J36),COLUMN(J36)),"")</f>
        <v/>
      </c>
      <c r="O37" t="str" cm="1">
        <f t="array" ref="O37">IFERROR(INDEX('extraction données'!$E$2:$R$30,ROW(K36),COLUMN(K36))+
INDEX('extraction données'!$T$2:$AG$30,ROW(K36),COLUMN(K36))+
INDEX('extraction données'!$AI$2:$AV$30,ROW(K36),COLUMN(K36)),"")</f>
        <v/>
      </c>
      <c r="P37" t="str" cm="1">
        <f t="array" ref="P37">IFERROR(INDEX('extraction données'!$E$2:$R$30,ROW(L36),COLUMN(L36))+
INDEX('extraction données'!$T$2:$AG$30,ROW(L36),COLUMN(L36))+
INDEX('extraction données'!$AI$2:$AV$30,ROW(L36),COLUMN(L36)),"")</f>
        <v/>
      </c>
      <c r="Q37" t="str" cm="1">
        <f t="array" ref="Q37">IFERROR(INDEX('extraction données'!$E$2:$R$30,ROW(M36),COLUMN(M36))+
INDEX('extraction données'!$T$2:$AG$30,ROW(M36),COLUMN(M36))+
INDEX('extraction données'!$AI$2:$AV$30,ROW(M36),COLUMN(M36)),"")</f>
        <v/>
      </c>
      <c r="R37" t="str" cm="1">
        <f t="array" ref="R37">IFERROR(INDEX('extraction données'!$E$2:$R$30,ROW(N36),COLUMN(N36))+
INDEX('extraction données'!$T$2:$AG$30,ROW(N36),COLUMN(N36))+
INDEX('extraction données'!$AI$2:$AV$30,ROW(N36),COLUMN(N36)),"")</f>
        <v/>
      </c>
      <c r="S37" t="str" cm="1">
        <f t="array" ref="S37">IFERROR(INDEX('extraction données'!$E$2:$R$30,ROW(O36),COLUMN(O36))+
INDEX('extraction données'!$T$2:$AG$30,ROW(O36),COLUMN(O36))+
INDEX('extraction données'!$AI$2:$AV$30,ROW(O36),COLUMN(O36)),"")</f>
        <v/>
      </c>
    </row>
    <row r="38" spans="1:19" x14ac:dyDescent="0.25">
      <c r="A38" s="33">
        <f>'extraction données'!A38</f>
        <v>0</v>
      </c>
      <c r="B38" s="25">
        <f>'extraction données'!B38</f>
        <v>0</v>
      </c>
      <c r="C38" s="25">
        <f>'extraction données'!C38</f>
        <v>0</v>
      </c>
      <c r="D38" s="36">
        <f>'extraction données'!D38</f>
        <v>0</v>
      </c>
      <c r="E38" t="str" cm="1">
        <f t="array" ref="E38">IFERROR(INDEX('extraction données'!$E$2:$R$30,ROW(A37),COLUMN(A37))+
INDEX('extraction données'!$T$2:$AG$30,ROW(A37),COLUMN(A37))+
INDEX('extraction données'!$AI$2:$AV$30,ROW(A37),COLUMN(A37)),"")</f>
        <v/>
      </c>
      <c r="F38" t="str" cm="1">
        <f t="array" ref="F38">IFERROR(INDEX('extraction données'!$E$2:$R$30,ROW(B37),COLUMN(B37))+
INDEX('extraction données'!$T$2:$AG$30,ROW(B37),COLUMN(B37))+
INDEX('extraction données'!$AI$2:$AV$30,ROW(B37),COLUMN(B37)),"")</f>
        <v/>
      </c>
      <c r="G38" t="str" cm="1">
        <f t="array" ref="G38">IFERROR(INDEX('extraction données'!$E$2:$R$30,ROW(C37),COLUMN(C37))+
INDEX('extraction données'!$T$2:$AG$30,ROW(C37),COLUMN(C37))+
INDEX('extraction données'!$AI$2:$AV$30,ROW(C37),COLUMN(C37)),"")</f>
        <v/>
      </c>
      <c r="H38" t="str" cm="1">
        <f t="array" ref="H38">IFERROR(INDEX('extraction données'!$E$2:$R$30,ROW(D37),COLUMN(D37))+
INDEX('extraction données'!$T$2:$AG$30,ROW(D37),COLUMN(D37))+
INDEX('extraction données'!$AI$2:$AV$30,ROW(D37),COLUMN(D37)),"")</f>
        <v/>
      </c>
      <c r="I38" t="str" cm="1">
        <f t="array" ref="I38">IFERROR(INDEX('extraction données'!$E$2:$R$30,ROW(E37),COLUMN(E37))+
INDEX('extraction données'!$T$2:$AG$30,ROW(E37),COLUMN(E37))+
INDEX('extraction données'!$AI$2:$AV$30,ROW(E37),COLUMN(E37)),"")</f>
        <v/>
      </c>
      <c r="J38" t="str" cm="1">
        <f t="array" ref="J38">IFERROR(INDEX('extraction données'!$E$2:$R$30,ROW(F37),COLUMN(F37))+
INDEX('extraction données'!$T$2:$AG$30,ROW(F37),COLUMN(F37))+
INDEX('extraction données'!$AI$2:$AV$30,ROW(F37),COLUMN(F37)),"")</f>
        <v/>
      </c>
      <c r="K38" t="str" cm="1">
        <f t="array" ref="K38">IFERROR(INDEX('extraction données'!$E$2:$R$30,ROW(G37),COLUMN(G37))+
INDEX('extraction données'!$T$2:$AG$30,ROW(G37),COLUMN(G37))+
INDEX('extraction données'!$AI$2:$AV$30,ROW(G37),COLUMN(G37)),"")</f>
        <v/>
      </c>
      <c r="L38" t="str" cm="1">
        <f t="array" ref="L38">IFERROR(INDEX('extraction données'!$E$2:$R$30,ROW(H37),COLUMN(H37))+
INDEX('extraction données'!$T$2:$AG$30,ROW(H37),COLUMN(H37))+
INDEX('extraction données'!$AI$2:$AV$30,ROW(H37),COLUMN(H37)),"")</f>
        <v/>
      </c>
      <c r="M38" t="str" cm="1">
        <f t="array" ref="M38">IFERROR(INDEX('extraction données'!$E$2:$R$30,ROW(I37),COLUMN(I37))+
INDEX('extraction données'!$T$2:$AG$30,ROW(I37),COLUMN(I37))+
INDEX('extraction données'!$AI$2:$AV$30,ROW(I37),COLUMN(I37)),"")</f>
        <v/>
      </c>
      <c r="N38" t="str" cm="1">
        <f t="array" ref="N38">IFERROR(INDEX('extraction données'!$E$2:$R$30,ROW(J37),COLUMN(J37))+
INDEX('extraction données'!$T$2:$AG$30,ROW(J37),COLUMN(J37))+
INDEX('extraction données'!$AI$2:$AV$30,ROW(J37),COLUMN(J37)),"")</f>
        <v/>
      </c>
      <c r="O38" t="str" cm="1">
        <f t="array" ref="O38">IFERROR(INDEX('extraction données'!$E$2:$R$30,ROW(K37),COLUMN(K37))+
INDEX('extraction données'!$T$2:$AG$30,ROW(K37),COLUMN(K37))+
INDEX('extraction données'!$AI$2:$AV$30,ROW(K37),COLUMN(K37)),"")</f>
        <v/>
      </c>
      <c r="P38" t="str" cm="1">
        <f t="array" ref="P38">IFERROR(INDEX('extraction données'!$E$2:$R$30,ROW(L37),COLUMN(L37))+
INDEX('extraction données'!$T$2:$AG$30,ROW(L37),COLUMN(L37))+
INDEX('extraction données'!$AI$2:$AV$30,ROW(L37),COLUMN(L37)),"")</f>
        <v/>
      </c>
      <c r="Q38" t="str" cm="1">
        <f t="array" ref="Q38">IFERROR(INDEX('extraction données'!$E$2:$R$30,ROW(M37),COLUMN(M37))+
INDEX('extraction données'!$T$2:$AG$30,ROW(M37),COLUMN(M37))+
INDEX('extraction données'!$AI$2:$AV$30,ROW(M37),COLUMN(M37)),"")</f>
        <v/>
      </c>
      <c r="R38" t="str" cm="1">
        <f t="array" ref="R38">IFERROR(INDEX('extraction données'!$E$2:$R$30,ROW(N37),COLUMN(N37))+
INDEX('extraction données'!$T$2:$AG$30,ROW(N37),COLUMN(N37))+
INDEX('extraction données'!$AI$2:$AV$30,ROW(N37),COLUMN(N37)),"")</f>
        <v/>
      </c>
      <c r="S38" t="str" cm="1">
        <f t="array" ref="S38">IFERROR(INDEX('extraction données'!$E$2:$R$30,ROW(O37),COLUMN(O37))+
INDEX('extraction données'!$T$2:$AG$30,ROW(O37),COLUMN(O37))+
INDEX('extraction données'!$AI$2:$AV$30,ROW(O37),COLUMN(O37)),"")</f>
        <v/>
      </c>
    </row>
    <row r="39" spans="1:19" x14ac:dyDescent="0.25">
      <c r="A39" s="33">
        <f>'extraction données'!A39</f>
        <v>0</v>
      </c>
      <c r="B39" s="25">
        <f>'extraction données'!B39</f>
        <v>0</v>
      </c>
      <c r="C39" s="25">
        <f>'extraction données'!C39</f>
        <v>0</v>
      </c>
      <c r="D39" s="36">
        <f>'extraction données'!D39</f>
        <v>0</v>
      </c>
      <c r="E39" t="str" cm="1">
        <f t="array" ref="E39">IFERROR(INDEX('extraction données'!$E$2:$R$30,ROW(A38),COLUMN(A38))+
INDEX('extraction données'!$T$2:$AG$30,ROW(A38),COLUMN(A38))+
INDEX('extraction données'!$AI$2:$AV$30,ROW(A38),COLUMN(A38)),"")</f>
        <v/>
      </c>
      <c r="F39" t="str" cm="1">
        <f t="array" ref="F39">IFERROR(INDEX('extraction données'!$E$2:$R$30,ROW(B38),COLUMN(B38))+
INDEX('extraction données'!$T$2:$AG$30,ROW(B38),COLUMN(B38))+
INDEX('extraction données'!$AI$2:$AV$30,ROW(B38),COLUMN(B38)),"")</f>
        <v/>
      </c>
      <c r="G39" t="str" cm="1">
        <f t="array" ref="G39">IFERROR(INDEX('extraction données'!$E$2:$R$30,ROW(C38),COLUMN(C38))+
INDEX('extraction données'!$T$2:$AG$30,ROW(C38),COLUMN(C38))+
INDEX('extraction données'!$AI$2:$AV$30,ROW(C38),COLUMN(C38)),"")</f>
        <v/>
      </c>
      <c r="H39" t="str" cm="1">
        <f t="array" ref="H39">IFERROR(INDEX('extraction données'!$E$2:$R$30,ROW(D38),COLUMN(D38))+
INDEX('extraction données'!$T$2:$AG$30,ROW(D38),COLUMN(D38))+
INDEX('extraction données'!$AI$2:$AV$30,ROW(D38),COLUMN(D38)),"")</f>
        <v/>
      </c>
      <c r="I39" t="str" cm="1">
        <f t="array" ref="I39">IFERROR(INDEX('extraction données'!$E$2:$R$30,ROW(E38),COLUMN(E38))+
INDEX('extraction données'!$T$2:$AG$30,ROW(E38),COLUMN(E38))+
INDEX('extraction données'!$AI$2:$AV$30,ROW(E38),COLUMN(E38)),"")</f>
        <v/>
      </c>
      <c r="J39" t="str" cm="1">
        <f t="array" ref="J39">IFERROR(INDEX('extraction données'!$E$2:$R$30,ROW(F38),COLUMN(F38))+
INDEX('extraction données'!$T$2:$AG$30,ROW(F38),COLUMN(F38))+
INDEX('extraction données'!$AI$2:$AV$30,ROW(F38),COLUMN(F38)),"")</f>
        <v/>
      </c>
      <c r="K39" t="str" cm="1">
        <f t="array" ref="K39">IFERROR(INDEX('extraction données'!$E$2:$R$30,ROW(G38),COLUMN(G38))+
INDEX('extraction données'!$T$2:$AG$30,ROW(G38),COLUMN(G38))+
INDEX('extraction données'!$AI$2:$AV$30,ROW(G38),COLUMN(G38)),"")</f>
        <v/>
      </c>
      <c r="L39" t="str" cm="1">
        <f t="array" ref="L39">IFERROR(INDEX('extraction données'!$E$2:$R$30,ROW(H38),COLUMN(H38))+
INDEX('extraction données'!$T$2:$AG$30,ROW(H38),COLUMN(H38))+
INDEX('extraction données'!$AI$2:$AV$30,ROW(H38),COLUMN(H38)),"")</f>
        <v/>
      </c>
      <c r="M39" t="str" cm="1">
        <f t="array" ref="M39">IFERROR(INDEX('extraction données'!$E$2:$R$30,ROW(I38),COLUMN(I38))+
INDEX('extraction données'!$T$2:$AG$30,ROW(I38),COLUMN(I38))+
INDEX('extraction données'!$AI$2:$AV$30,ROW(I38),COLUMN(I38)),"")</f>
        <v/>
      </c>
      <c r="N39" t="str" cm="1">
        <f t="array" ref="N39">IFERROR(INDEX('extraction données'!$E$2:$R$30,ROW(J38),COLUMN(J38))+
INDEX('extraction données'!$T$2:$AG$30,ROW(J38),COLUMN(J38))+
INDEX('extraction données'!$AI$2:$AV$30,ROW(J38),COLUMN(J38)),"")</f>
        <v/>
      </c>
      <c r="O39" t="str" cm="1">
        <f t="array" ref="O39">IFERROR(INDEX('extraction données'!$E$2:$R$30,ROW(K38),COLUMN(K38))+
INDEX('extraction données'!$T$2:$AG$30,ROW(K38),COLUMN(K38))+
INDEX('extraction données'!$AI$2:$AV$30,ROW(K38),COLUMN(K38)),"")</f>
        <v/>
      </c>
      <c r="P39" t="str" cm="1">
        <f t="array" ref="P39">IFERROR(INDEX('extraction données'!$E$2:$R$30,ROW(L38),COLUMN(L38))+
INDEX('extraction données'!$T$2:$AG$30,ROW(L38),COLUMN(L38))+
INDEX('extraction données'!$AI$2:$AV$30,ROW(L38),COLUMN(L38)),"")</f>
        <v/>
      </c>
      <c r="Q39" t="str" cm="1">
        <f t="array" ref="Q39">IFERROR(INDEX('extraction données'!$E$2:$R$30,ROW(M38),COLUMN(M38))+
INDEX('extraction données'!$T$2:$AG$30,ROW(M38),COLUMN(M38))+
INDEX('extraction données'!$AI$2:$AV$30,ROW(M38),COLUMN(M38)),"")</f>
        <v/>
      </c>
      <c r="R39" t="str" cm="1">
        <f t="array" ref="R39">IFERROR(INDEX('extraction données'!$E$2:$R$30,ROW(N38),COLUMN(N38))+
INDEX('extraction données'!$T$2:$AG$30,ROW(N38),COLUMN(N38))+
INDEX('extraction données'!$AI$2:$AV$30,ROW(N38),COLUMN(N38)),"")</f>
        <v/>
      </c>
      <c r="S39" t="str" cm="1">
        <f t="array" ref="S39">IFERROR(INDEX('extraction données'!$E$2:$R$30,ROW(O38),COLUMN(O38))+
INDEX('extraction données'!$T$2:$AG$30,ROW(O38),COLUMN(O38))+
INDEX('extraction données'!$AI$2:$AV$30,ROW(O38),COLUMN(O38)),"")</f>
        <v/>
      </c>
    </row>
    <row r="40" spans="1:19" x14ac:dyDescent="0.25">
      <c r="A40" s="33">
        <f>'extraction données'!A40</f>
        <v>0</v>
      </c>
      <c r="B40" s="25">
        <f>'extraction données'!B40</f>
        <v>0</v>
      </c>
      <c r="C40" s="25">
        <f>'extraction données'!C40</f>
        <v>0</v>
      </c>
      <c r="D40" s="36">
        <f>'extraction données'!D40</f>
        <v>0</v>
      </c>
    </row>
    <row r="41" spans="1:19" x14ac:dyDescent="0.25">
      <c r="A41" s="33">
        <f>'extraction données'!A41</f>
        <v>0</v>
      </c>
      <c r="B41" s="25">
        <f>'extraction données'!B41</f>
        <v>0</v>
      </c>
      <c r="C41" s="25">
        <f>'extraction données'!C41</f>
        <v>0</v>
      </c>
      <c r="D41" s="36">
        <f>'extraction données'!D41</f>
        <v>0</v>
      </c>
    </row>
    <row r="42" spans="1:19" x14ac:dyDescent="0.25">
      <c r="A42" s="33">
        <f>'extraction données'!A42</f>
        <v>0</v>
      </c>
      <c r="B42" s="25">
        <f>'extraction données'!B42</f>
        <v>0</v>
      </c>
      <c r="C42" s="25">
        <f>'extraction données'!C42</f>
        <v>0</v>
      </c>
      <c r="D42" s="36">
        <f>'extraction données'!D42</f>
        <v>0</v>
      </c>
    </row>
    <row r="43" spans="1:19" x14ac:dyDescent="0.25">
      <c r="A43" s="33">
        <f>'extraction données'!A43</f>
        <v>0</v>
      </c>
      <c r="B43" s="25">
        <f>'extraction données'!B43</f>
        <v>0</v>
      </c>
      <c r="C43" s="25">
        <f>'extraction données'!C43</f>
        <v>0</v>
      </c>
      <c r="D43" s="36">
        <f>'extraction données'!D43</f>
        <v>0</v>
      </c>
    </row>
    <row r="44" spans="1:19" x14ac:dyDescent="0.25">
      <c r="A44" s="33">
        <f>'extraction données'!A44</f>
        <v>0</v>
      </c>
      <c r="B44" s="25">
        <f>'extraction données'!B44</f>
        <v>0</v>
      </c>
      <c r="C44" s="25">
        <f>'extraction données'!C44</f>
        <v>0</v>
      </c>
      <c r="D44" s="36">
        <f>'extraction données'!D44</f>
        <v>0</v>
      </c>
    </row>
    <row r="45" spans="1:19" x14ac:dyDescent="0.25">
      <c r="A45" s="33">
        <f>'extraction données'!A45</f>
        <v>0</v>
      </c>
      <c r="B45" s="25">
        <f>'extraction données'!B45</f>
        <v>0</v>
      </c>
      <c r="C45" s="25">
        <f>'extraction données'!C45</f>
        <v>0</v>
      </c>
      <c r="D45" s="36">
        <f>'extraction données'!D45</f>
        <v>0</v>
      </c>
    </row>
    <row r="46" spans="1:19" x14ac:dyDescent="0.25">
      <c r="A46" s="33">
        <f>'extraction données'!A46</f>
        <v>0</v>
      </c>
      <c r="B46" s="25">
        <f>'extraction données'!B46</f>
        <v>0</v>
      </c>
      <c r="C46" s="25">
        <f>'extraction données'!C46</f>
        <v>0</v>
      </c>
      <c r="D46" s="36">
        <f>'extraction données'!D46</f>
        <v>0</v>
      </c>
    </row>
    <row r="47" spans="1:19" x14ac:dyDescent="0.25">
      <c r="A47" s="33">
        <f>'extraction données'!A47</f>
        <v>0</v>
      </c>
      <c r="B47" s="25">
        <f>'extraction données'!B47</f>
        <v>0</v>
      </c>
      <c r="C47" s="25">
        <f>'extraction données'!C47</f>
        <v>0</v>
      </c>
      <c r="D47" s="36">
        <f>'extraction données'!D47</f>
        <v>0</v>
      </c>
    </row>
    <row r="48" spans="1:19" x14ac:dyDescent="0.25">
      <c r="A48" s="33">
        <f>'extraction données'!A48</f>
        <v>0</v>
      </c>
      <c r="B48" s="25">
        <f>'extraction données'!B48</f>
        <v>0</v>
      </c>
      <c r="C48" s="25">
        <f>'extraction données'!C48</f>
        <v>0</v>
      </c>
      <c r="D48" s="36">
        <f>'extraction données'!D48</f>
        <v>0</v>
      </c>
    </row>
    <row r="49" spans="1:4" x14ac:dyDescent="0.25">
      <c r="A49" s="33">
        <f>'extraction données'!A49</f>
        <v>0</v>
      </c>
      <c r="B49" s="25">
        <f>'extraction données'!B49</f>
        <v>0</v>
      </c>
      <c r="C49" s="25">
        <f>'extraction données'!C49</f>
        <v>0</v>
      </c>
      <c r="D49" s="36">
        <f>'extraction données'!D49</f>
        <v>0</v>
      </c>
    </row>
    <row r="50" spans="1:4" x14ac:dyDescent="0.25">
      <c r="A50" s="33">
        <f>'extraction données'!A50</f>
        <v>0</v>
      </c>
      <c r="B50" s="25">
        <f>'extraction données'!B50</f>
        <v>0</v>
      </c>
      <c r="C50" s="25">
        <f>'extraction données'!C50</f>
        <v>0</v>
      </c>
      <c r="D50" s="36">
        <f>'extraction données'!D50</f>
        <v>0</v>
      </c>
    </row>
    <row r="51" spans="1:4" x14ac:dyDescent="0.25">
      <c r="A51" s="33">
        <f>'extraction données'!A51</f>
        <v>0</v>
      </c>
      <c r="B51" s="25">
        <f>'extraction données'!B51</f>
        <v>0</v>
      </c>
      <c r="C51" s="25">
        <f>'extraction données'!C51</f>
        <v>0</v>
      </c>
      <c r="D51" s="36">
        <f>'extraction données'!D51</f>
        <v>0</v>
      </c>
    </row>
    <row r="52" spans="1:4" x14ac:dyDescent="0.25">
      <c r="A52" s="33">
        <f>'extraction données'!A52</f>
        <v>0</v>
      </c>
      <c r="B52" s="25">
        <f>'extraction données'!B52</f>
        <v>0</v>
      </c>
      <c r="C52" s="25">
        <f>'extraction données'!C52</f>
        <v>0</v>
      </c>
      <c r="D52" s="36">
        <f>'extraction données'!D52</f>
        <v>0</v>
      </c>
    </row>
    <row r="53" spans="1:4" x14ac:dyDescent="0.25">
      <c r="A53" s="33">
        <f>'extraction données'!A53</f>
        <v>0</v>
      </c>
      <c r="B53" s="25">
        <f>'extraction données'!B53</f>
        <v>0</v>
      </c>
      <c r="C53" s="25">
        <f>'extraction données'!C53</f>
        <v>0</v>
      </c>
      <c r="D53" s="36">
        <f>'extraction données'!D53</f>
        <v>0</v>
      </c>
    </row>
    <row r="54" spans="1:4" x14ac:dyDescent="0.25">
      <c r="A54" s="33">
        <f>'extraction données'!A54</f>
        <v>0</v>
      </c>
      <c r="B54" s="25">
        <f>'extraction données'!B54</f>
        <v>0</v>
      </c>
      <c r="C54" s="25">
        <f>'extraction données'!C54</f>
        <v>0</v>
      </c>
      <c r="D54" s="36">
        <f>'extraction données'!D54</f>
        <v>0</v>
      </c>
    </row>
    <row r="55" spans="1:4" x14ac:dyDescent="0.25">
      <c r="A55" s="33">
        <f>'extraction données'!A55</f>
        <v>0</v>
      </c>
      <c r="B55" s="25">
        <f>'extraction données'!B55</f>
        <v>0</v>
      </c>
      <c r="C55" s="25">
        <f>'extraction données'!C55</f>
        <v>0</v>
      </c>
      <c r="D55" s="36">
        <f>'extraction données'!D55</f>
        <v>0</v>
      </c>
    </row>
    <row r="56" spans="1:4" x14ac:dyDescent="0.25">
      <c r="A56" s="33">
        <f>'extraction données'!A56</f>
        <v>0</v>
      </c>
      <c r="B56" s="25">
        <f>'extraction données'!B56</f>
        <v>0</v>
      </c>
      <c r="C56" s="25">
        <f>'extraction données'!C56</f>
        <v>0</v>
      </c>
      <c r="D56" s="36">
        <f>'extraction données'!D56</f>
        <v>0</v>
      </c>
    </row>
    <row r="57" spans="1:4" x14ac:dyDescent="0.25">
      <c r="A57" s="33">
        <f>'extraction données'!A57</f>
        <v>0</v>
      </c>
      <c r="B57" s="25">
        <f>'extraction données'!B57</f>
        <v>0</v>
      </c>
      <c r="C57" s="25">
        <f>'extraction données'!C57</f>
        <v>0</v>
      </c>
      <c r="D57" s="36">
        <f>'extraction données'!D57</f>
        <v>0</v>
      </c>
    </row>
    <row r="58" spans="1:4" x14ac:dyDescent="0.25">
      <c r="A58" s="33">
        <f>'extraction données'!A58</f>
        <v>0</v>
      </c>
      <c r="B58" s="25">
        <f>'extraction données'!B58</f>
        <v>0</v>
      </c>
      <c r="C58" s="25">
        <f>'extraction données'!C58</f>
        <v>0</v>
      </c>
      <c r="D58" s="36">
        <f>'extraction données'!D58</f>
        <v>0</v>
      </c>
    </row>
    <row r="59" spans="1:4" x14ac:dyDescent="0.25">
      <c r="A59" s="33">
        <f>'extraction données'!A59</f>
        <v>0</v>
      </c>
      <c r="B59" s="25">
        <f>'extraction données'!B59</f>
        <v>0</v>
      </c>
      <c r="C59" s="25">
        <f>'extraction données'!C59</f>
        <v>0</v>
      </c>
      <c r="D59" s="36">
        <f>'extraction données'!D59</f>
        <v>0</v>
      </c>
    </row>
    <row r="60" spans="1:4" x14ac:dyDescent="0.25">
      <c r="A60" s="33">
        <f>'extraction données'!A60</f>
        <v>0</v>
      </c>
      <c r="B60" s="25">
        <f>'extraction données'!B60</f>
        <v>0</v>
      </c>
      <c r="C60" s="25">
        <f>'extraction données'!C60</f>
        <v>0</v>
      </c>
      <c r="D60" s="36">
        <f>'extraction données'!D60</f>
        <v>0</v>
      </c>
    </row>
    <row r="61" spans="1:4" x14ac:dyDescent="0.25">
      <c r="A61" s="33">
        <f>'extraction données'!A61</f>
        <v>0</v>
      </c>
      <c r="B61" s="25">
        <f>'extraction données'!B61</f>
        <v>0</v>
      </c>
      <c r="C61" s="25">
        <f>'extraction données'!C61</f>
        <v>0</v>
      </c>
      <c r="D61" s="36">
        <f>'extraction données'!D61</f>
        <v>0</v>
      </c>
    </row>
    <row r="62" spans="1:4" x14ac:dyDescent="0.25">
      <c r="A62" s="33">
        <f>'extraction données'!A62</f>
        <v>0</v>
      </c>
      <c r="B62" s="25">
        <f>'extraction données'!B62</f>
        <v>0</v>
      </c>
      <c r="C62" s="25">
        <f>'extraction données'!C62</f>
        <v>0</v>
      </c>
      <c r="D62" s="36">
        <f>'extraction données'!D62</f>
        <v>0</v>
      </c>
    </row>
    <row r="63" spans="1:4" x14ac:dyDescent="0.25">
      <c r="A63" s="33">
        <f>'extraction données'!A63</f>
        <v>0</v>
      </c>
      <c r="B63" s="25">
        <f>'extraction données'!B63</f>
        <v>0</v>
      </c>
      <c r="C63" s="25">
        <f>'extraction données'!C63</f>
        <v>0</v>
      </c>
      <c r="D63" s="36">
        <f>'extraction données'!D63</f>
        <v>0</v>
      </c>
    </row>
    <row r="64" spans="1:4" x14ac:dyDescent="0.25">
      <c r="A64" s="33">
        <f>'extraction données'!A64</f>
        <v>0</v>
      </c>
      <c r="B64" s="25">
        <f>'extraction données'!B64</f>
        <v>0</v>
      </c>
      <c r="C64" s="25">
        <f>'extraction données'!C64</f>
        <v>0</v>
      </c>
      <c r="D64" s="36">
        <f>'extraction données'!D64</f>
        <v>0</v>
      </c>
    </row>
    <row r="65" spans="1:4" x14ac:dyDescent="0.25">
      <c r="A65" s="33">
        <f>'extraction données'!A65</f>
        <v>0</v>
      </c>
      <c r="B65" s="25">
        <f>'extraction données'!B65</f>
        <v>0</v>
      </c>
      <c r="C65" s="25">
        <f>'extraction données'!C65</f>
        <v>0</v>
      </c>
      <c r="D65" s="36">
        <f>'extraction données'!D65</f>
        <v>0</v>
      </c>
    </row>
    <row r="66" spans="1:4" x14ac:dyDescent="0.25">
      <c r="A66" s="33">
        <f>'extraction données'!A66</f>
        <v>0</v>
      </c>
      <c r="B66" s="25">
        <f>'extraction données'!B66</f>
        <v>0</v>
      </c>
      <c r="C66" s="25">
        <f>'extraction données'!C66</f>
        <v>0</v>
      </c>
      <c r="D66" s="36">
        <f>'extraction données'!D66</f>
        <v>0</v>
      </c>
    </row>
    <row r="67" spans="1:4" x14ac:dyDescent="0.25">
      <c r="A67" s="33">
        <f>'extraction données'!A67</f>
        <v>0</v>
      </c>
      <c r="B67" s="25">
        <f>'extraction données'!B67</f>
        <v>0</v>
      </c>
      <c r="C67" s="25">
        <f>'extraction données'!C67</f>
        <v>0</v>
      </c>
      <c r="D67" s="36">
        <f>'extraction données'!D67</f>
        <v>0</v>
      </c>
    </row>
    <row r="68" spans="1:4" x14ac:dyDescent="0.25">
      <c r="A68" s="33">
        <f>'extraction données'!A68</f>
        <v>0</v>
      </c>
      <c r="B68" s="25">
        <f>'extraction données'!B68</f>
        <v>0</v>
      </c>
      <c r="C68" s="25">
        <f>'extraction données'!C68</f>
        <v>0</v>
      </c>
      <c r="D68" s="36">
        <f>'extraction données'!D68</f>
        <v>0</v>
      </c>
    </row>
    <row r="69" spans="1:4" x14ac:dyDescent="0.25">
      <c r="A69" s="33">
        <f>'extraction données'!A69</f>
        <v>0</v>
      </c>
      <c r="B69" s="25">
        <f>'extraction données'!B69</f>
        <v>0</v>
      </c>
      <c r="C69" s="25">
        <f>'extraction données'!C69</f>
        <v>0</v>
      </c>
      <c r="D69" s="36">
        <f>'extraction données'!D69</f>
        <v>0</v>
      </c>
    </row>
    <row r="70" spans="1:4" x14ac:dyDescent="0.25">
      <c r="A70" s="33">
        <f>'extraction données'!A70</f>
        <v>0</v>
      </c>
      <c r="B70" s="25">
        <f>'extraction données'!B70</f>
        <v>0</v>
      </c>
      <c r="C70" s="25">
        <f>'extraction données'!C70</f>
        <v>0</v>
      </c>
      <c r="D70" s="36">
        <f>'extraction données'!D70</f>
        <v>0</v>
      </c>
    </row>
    <row r="71" spans="1:4" x14ac:dyDescent="0.25">
      <c r="A71" s="33">
        <f>'extraction données'!A71</f>
        <v>0</v>
      </c>
      <c r="B71" s="25">
        <f>'extraction données'!B71</f>
        <v>0</v>
      </c>
      <c r="C71" s="25">
        <f>'extraction données'!C71</f>
        <v>0</v>
      </c>
      <c r="D71" s="36">
        <f>'extraction données'!D71</f>
        <v>0</v>
      </c>
    </row>
    <row r="72" spans="1:4" x14ac:dyDescent="0.25">
      <c r="A72" s="33">
        <f>'extraction données'!A72</f>
        <v>0</v>
      </c>
      <c r="B72" s="25">
        <f>'extraction données'!B72</f>
        <v>0</v>
      </c>
      <c r="C72" s="25">
        <f>'extraction données'!C72</f>
        <v>0</v>
      </c>
      <c r="D72" s="36">
        <f>'extraction données'!D72</f>
        <v>0</v>
      </c>
    </row>
    <row r="73" spans="1:4" x14ac:dyDescent="0.25">
      <c r="A73" s="33">
        <f>'extraction données'!A73</f>
        <v>0</v>
      </c>
      <c r="B73" s="25">
        <f>'extraction données'!B73</f>
        <v>0</v>
      </c>
      <c r="C73" s="25">
        <f>'extraction données'!C73</f>
        <v>0</v>
      </c>
      <c r="D73" s="36">
        <f>'extraction données'!D73</f>
        <v>0</v>
      </c>
    </row>
    <row r="74" spans="1:4" x14ac:dyDescent="0.25">
      <c r="A74" s="33">
        <f>'extraction données'!A74</f>
        <v>0</v>
      </c>
      <c r="B74" s="25">
        <f>'extraction données'!B74</f>
        <v>0</v>
      </c>
      <c r="C74" s="25">
        <f>'extraction données'!C74</f>
        <v>0</v>
      </c>
      <c r="D74" s="36">
        <f>'extraction données'!D74</f>
        <v>0</v>
      </c>
    </row>
    <row r="75" spans="1:4" x14ac:dyDescent="0.25">
      <c r="A75" s="33">
        <f>'extraction données'!A75</f>
        <v>0</v>
      </c>
      <c r="B75" s="25">
        <f>'extraction données'!B75</f>
        <v>0</v>
      </c>
      <c r="C75" s="25">
        <f>'extraction données'!C75</f>
        <v>0</v>
      </c>
      <c r="D75" s="36">
        <f>'extraction données'!D75</f>
        <v>0</v>
      </c>
    </row>
    <row r="76" spans="1:4" x14ac:dyDescent="0.25">
      <c r="A76" s="33">
        <f>'extraction données'!A76</f>
        <v>0</v>
      </c>
      <c r="B76" s="25">
        <f>'extraction données'!B76</f>
        <v>0</v>
      </c>
      <c r="C76" s="25">
        <f>'extraction données'!C76</f>
        <v>0</v>
      </c>
      <c r="D76" s="36">
        <f>'extraction données'!D76</f>
        <v>0</v>
      </c>
    </row>
    <row r="77" spans="1:4" x14ac:dyDescent="0.25">
      <c r="A77" s="33">
        <f>'extraction données'!A77</f>
        <v>0</v>
      </c>
      <c r="B77" s="25">
        <f>'extraction données'!B77</f>
        <v>0</v>
      </c>
      <c r="C77" s="25">
        <f>'extraction données'!C77</f>
        <v>0</v>
      </c>
      <c r="D77" s="36">
        <f>'extraction données'!D77</f>
        <v>0</v>
      </c>
    </row>
    <row r="78" spans="1:4" x14ac:dyDescent="0.25">
      <c r="A78" s="33">
        <f>'extraction données'!A78</f>
        <v>0</v>
      </c>
      <c r="B78" s="25">
        <f>'extraction données'!B78</f>
        <v>0</v>
      </c>
      <c r="C78" s="25">
        <f>'extraction données'!C78</f>
        <v>0</v>
      </c>
      <c r="D78" s="36">
        <f>'extraction données'!D78</f>
        <v>0</v>
      </c>
    </row>
    <row r="79" spans="1:4" x14ac:dyDescent="0.25">
      <c r="A79" s="33">
        <f>'extraction données'!A79</f>
        <v>0</v>
      </c>
      <c r="B79" s="25">
        <f>'extraction données'!B79</f>
        <v>0</v>
      </c>
      <c r="C79" s="25">
        <f>'extraction données'!C79</f>
        <v>0</v>
      </c>
      <c r="D79" s="36">
        <f>'extraction données'!D79</f>
        <v>0</v>
      </c>
    </row>
    <row r="80" spans="1:4" x14ac:dyDescent="0.25">
      <c r="A80" s="33">
        <f>'extraction données'!A80</f>
        <v>0</v>
      </c>
      <c r="B80" s="25">
        <f>'extraction données'!B80</f>
        <v>0</v>
      </c>
      <c r="C80" s="25">
        <f>'extraction données'!C80</f>
        <v>0</v>
      </c>
      <c r="D80" s="36">
        <f>'extraction données'!D80</f>
        <v>0</v>
      </c>
    </row>
    <row r="81" spans="1:4" x14ac:dyDescent="0.25">
      <c r="A81" s="33">
        <f>'extraction données'!A81</f>
        <v>0</v>
      </c>
      <c r="B81" s="25">
        <f>'extraction données'!B81</f>
        <v>0</v>
      </c>
      <c r="C81" s="25">
        <f>'extraction données'!C81</f>
        <v>0</v>
      </c>
      <c r="D81" s="36">
        <f>'extraction données'!D81</f>
        <v>0</v>
      </c>
    </row>
    <row r="82" spans="1:4" x14ac:dyDescent="0.25">
      <c r="A82" s="33">
        <f>'extraction données'!A82</f>
        <v>0</v>
      </c>
      <c r="B82" s="25">
        <f>'extraction données'!B82</f>
        <v>0</v>
      </c>
      <c r="C82" s="25">
        <f>'extraction données'!C82</f>
        <v>0</v>
      </c>
      <c r="D82" s="36">
        <f>'extraction données'!D82</f>
        <v>0</v>
      </c>
    </row>
    <row r="83" spans="1:4" x14ac:dyDescent="0.25">
      <c r="A83" s="33">
        <f>'extraction données'!A83</f>
        <v>0</v>
      </c>
      <c r="B83" s="25">
        <f>'extraction données'!B83</f>
        <v>0</v>
      </c>
      <c r="C83" s="25">
        <f>'extraction données'!C83</f>
        <v>0</v>
      </c>
      <c r="D83" s="36">
        <f>'extraction données'!D83</f>
        <v>0</v>
      </c>
    </row>
    <row r="84" spans="1:4" x14ac:dyDescent="0.25">
      <c r="A84" s="33">
        <f>'extraction données'!A84</f>
        <v>0</v>
      </c>
      <c r="B84" s="25">
        <f>'extraction données'!B84</f>
        <v>0</v>
      </c>
      <c r="C84" s="25">
        <f>'extraction données'!C84</f>
        <v>0</v>
      </c>
      <c r="D84" s="36">
        <f>'extraction données'!D84</f>
        <v>0</v>
      </c>
    </row>
    <row r="85" spans="1:4" x14ac:dyDescent="0.25">
      <c r="A85" s="33">
        <f>'extraction données'!A85</f>
        <v>0</v>
      </c>
      <c r="B85" s="25">
        <f>'extraction données'!B85</f>
        <v>0</v>
      </c>
      <c r="C85" s="25">
        <f>'extraction données'!C85</f>
        <v>0</v>
      </c>
      <c r="D85" s="36">
        <f>'extraction données'!D85</f>
        <v>0</v>
      </c>
    </row>
    <row r="86" spans="1:4" x14ac:dyDescent="0.25">
      <c r="A86" s="33">
        <f>'extraction données'!A86</f>
        <v>0</v>
      </c>
      <c r="B86" s="25">
        <f>'extraction données'!B86</f>
        <v>0</v>
      </c>
      <c r="C86" s="25">
        <f>'extraction données'!C86</f>
        <v>0</v>
      </c>
      <c r="D86" s="36">
        <f>'extraction données'!D86</f>
        <v>0</v>
      </c>
    </row>
    <row r="87" spans="1:4" x14ac:dyDescent="0.25">
      <c r="A87" s="33">
        <f>'extraction données'!A87</f>
        <v>0</v>
      </c>
      <c r="B87" s="25">
        <f>'extraction données'!B87</f>
        <v>0</v>
      </c>
      <c r="C87" s="25">
        <f>'extraction données'!C87</f>
        <v>0</v>
      </c>
      <c r="D87" s="36">
        <f>'extraction données'!D87</f>
        <v>0</v>
      </c>
    </row>
    <row r="88" spans="1:4" x14ac:dyDescent="0.25">
      <c r="A88" s="33">
        <f>'extraction données'!A88</f>
        <v>0</v>
      </c>
      <c r="B88" s="25">
        <f>'extraction données'!B88</f>
        <v>0</v>
      </c>
      <c r="C88" s="25">
        <f>'extraction données'!C88</f>
        <v>0</v>
      </c>
      <c r="D88" s="36">
        <f>'extraction données'!D88</f>
        <v>0</v>
      </c>
    </row>
    <row r="89" spans="1:4" x14ac:dyDescent="0.25">
      <c r="A89" s="33">
        <f>'extraction données'!A89</f>
        <v>0</v>
      </c>
      <c r="B89" s="25">
        <f>'extraction données'!B89</f>
        <v>0</v>
      </c>
      <c r="C89" s="25">
        <f>'extraction données'!C89</f>
        <v>0</v>
      </c>
      <c r="D89" s="36">
        <f>'extraction données'!D89</f>
        <v>0</v>
      </c>
    </row>
    <row r="90" spans="1:4" x14ac:dyDescent="0.25">
      <c r="A90" s="33">
        <f>'extraction données'!A90</f>
        <v>0</v>
      </c>
      <c r="B90" s="25">
        <f>'extraction données'!B90</f>
        <v>0</v>
      </c>
      <c r="C90" s="25">
        <f>'extraction données'!C90</f>
        <v>0</v>
      </c>
      <c r="D90" s="36">
        <f>'extraction données'!D90</f>
        <v>0</v>
      </c>
    </row>
    <row r="91" spans="1:4" x14ac:dyDescent="0.25">
      <c r="A91" s="33">
        <f>'extraction données'!A91</f>
        <v>0</v>
      </c>
      <c r="B91" s="25">
        <f>'extraction données'!B91</f>
        <v>0</v>
      </c>
      <c r="C91" s="25">
        <f>'extraction données'!C91</f>
        <v>0</v>
      </c>
      <c r="D91" s="36">
        <f>'extraction données'!D91</f>
        <v>0</v>
      </c>
    </row>
    <row r="92" spans="1:4" x14ac:dyDescent="0.25">
      <c r="A92" s="33">
        <f>'extraction données'!A92</f>
        <v>0</v>
      </c>
      <c r="B92" s="25">
        <f>'extraction données'!B92</f>
        <v>0</v>
      </c>
      <c r="C92" s="25">
        <f>'extraction données'!C92</f>
        <v>0</v>
      </c>
      <c r="D92" s="36">
        <f>'extraction données'!D92</f>
        <v>0</v>
      </c>
    </row>
    <row r="93" spans="1:4" x14ac:dyDescent="0.25">
      <c r="A93" s="33">
        <f>'extraction données'!A93</f>
        <v>0</v>
      </c>
      <c r="B93" s="25">
        <f>'extraction données'!B93</f>
        <v>0</v>
      </c>
      <c r="C93" s="25">
        <f>'extraction données'!C93</f>
        <v>0</v>
      </c>
      <c r="D93" s="36">
        <f>'extraction données'!D93</f>
        <v>0</v>
      </c>
    </row>
    <row r="94" spans="1:4" x14ac:dyDescent="0.25">
      <c r="A94" s="33">
        <f>'extraction données'!A94</f>
        <v>0</v>
      </c>
      <c r="B94" s="25">
        <f>'extraction données'!B94</f>
        <v>0</v>
      </c>
      <c r="C94" s="25">
        <f>'extraction données'!C94</f>
        <v>0</v>
      </c>
      <c r="D94" s="36">
        <f>'extraction données'!D94</f>
        <v>0</v>
      </c>
    </row>
    <row r="95" spans="1:4" x14ac:dyDescent="0.25">
      <c r="A95" s="33">
        <f>'extraction données'!A95</f>
        <v>0</v>
      </c>
      <c r="B95" s="25">
        <f>'extraction données'!B95</f>
        <v>0</v>
      </c>
      <c r="C95" s="25">
        <f>'extraction données'!C95</f>
        <v>0</v>
      </c>
      <c r="D95" s="36">
        <f>'extraction données'!D95</f>
        <v>0</v>
      </c>
    </row>
    <row r="96" spans="1:4" x14ac:dyDescent="0.25">
      <c r="A96" s="33">
        <f>'extraction données'!A96</f>
        <v>0</v>
      </c>
      <c r="B96" s="25">
        <f>'extraction données'!B96</f>
        <v>0</v>
      </c>
      <c r="C96" s="25">
        <f>'extraction données'!C96</f>
        <v>0</v>
      </c>
      <c r="D96" s="36">
        <f>'extraction données'!D96</f>
        <v>0</v>
      </c>
    </row>
    <row r="97" spans="1:4" x14ac:dyDescent="0.25">
      <c r="A97" s="33">
        <f>'extraction données'!A97</f>
        <v>0</v>
      </c>
      <c r="B97" s="25">
        <f>'extraction données'!B97</f>
        <v>0</v>
      </c>
      <c r="C97" s="25">
        <f>'extraction données'!C97</f>
        <v>0</v>
      </c>
      <c r="D97" s="36">
        <f>'extraction données'!D97</f>
        <v>0</v>
      </c>
    </row>
    <row r="98" spans="1:4" x14ac:dyDescent="0.25">
      <c r="A98" s="33">
        <f>'extraction données'!A98</f>
        <v>0</v>
      </c>
      <c r="B98" s="25">
        <f>'extraction données'!B98</f>
        <v>0</v>
      </c>
      <c r="C98" s="25">
        <f>'extraction données'!C98</f>
        <v>0</v>
      </c>
      <c r="D98" s="36">
        <f>'extraction données'!D98</f>
        <v>0</v>
      </c>
    </row>
    <row r="99" spans="1:4" x14ac:dyDescent="0.25">
      <c r="A99" s="33">
        <f>'extraction données'!A99</f>
        <v>0</v>
      </c>
      <c r="B99" s="25">
        <f>'extraction données'!B99</f>
        <v>0</v>
      </c>
      <c r="C99" s="25">
        <f>'extraction données'!C99</f>
        <v>0</v>
      </c>
      <c r="D99" s="36">
        <f>'extraction données'!D99</f>
        <v>0</v>
      </c>
    </row>
    <row r="100" spans="1:4" x14ac:dyDescent="0.25">
      <c r="A100" s="33">
        <f>'extraction données'!A100</f>
        <v>0</v>
      </c>
      <c r="B100" s="25">
        <f>'extraction données'!B100</f>
        <v>0</v>
      </c>
      <c r="C100" s="25">
        <f>'extraction données'!C100</f>
        <v>0</v>
      </c>
      <c r="D100" s="36">
        <f>'extraction données'!D100</f>
        <v>0</v>
      </c>
    </row>
    <row r="101" spans="1:4" x14ac:dyDescent="0.25">
      <c r="A101" s="33">
        <f>'extraction données'!A101</f>
        <v>0</v>
      </c>
      <c r="B101" s="25">
        <f>'extraction données'!B101</f>
        <v>0</v>
      </c>
      <c r="C101" s="25">
        <f>'extraction données'!C101</f>
        <v>0</v>
      </c>
      <c r="D101" s="36">
        <f>'extraction données'!D101</f>
        <v>0</v>
      </c>
    </row>
    <row r="102" spans="1:4" x14ac:dyDescent="0.25">
      <c r="A102" s="33">
        <f>'extraction données'!A102</f>
        <v>0</v>
      </c>
      <c r="B102" s="25">
        <f>'extraction données'!B102</f>
        <v>0</v>
      </c>
      <c r="C102" s="25">
        <f>'extraction données'!C102</f>
        <v>0</v>
      </c>
      <c r="D102" s="36">
        <f>'extraction données'!D102</f>
        <v>0</v>
      </c>
    </row>
    <row r="103" spans="1:4" x14ac:dyDescent="0.25">
      <c r="A103" s="33">
        <f>'extraction données'!A103</f>
        <v>0</v>
      </c>
      <c r="B103" s="25">
        <f>'extraction données'!B103</f>
        <v>0</v>
      </c>
      <c r="C103" s="25">
        <f>'extraction données'!C103</f>
        <v>0</v>
      </c>
      <c r="D103" s="36">
        <f>'extraction données'!D103</f>
        <v>0</v>
      </c>
    </row>
    <row r="104" spans="1:4" x14ac:dyDescent="0.25">
      <c r="A104" s="33">
        <f>'extraction données'!A104</f>
        <v>0</v>
      </c>
      <c r="B104" s="25">
        <f>'extraction données'!B104</f>
        <v>0</v>
      </c>
      <c r="C104" s="25">
        <f>'extraction données'!C104</f>
        <v>0</v>
      </c>
      <c r="D104" s="36">
        <f>'extraction données'!D104</f>
        <v>0</v>
      </c>
    </row>
    <row r="105" spans="1:4" x14ac:dyDescent="0.25">
      <c r="A105" s="33">
        <f>'extraction données'!A105</f>
        <v>0</v>
      </c>
      <c r="B105" s="25">
        <f>'extraction données'!B105</f>
        <v>0</v>
      </c>
      <c r="C105" s="25">
        <f>'extraction données'!C105</f>
        <v>0</v>
      </c>
      <c r="D105" s="36">
        <f>'extraction données'!D105</f>
        <v>0</v>
      </c>
    </row>
    <row r="106" spans="1:4" x14ac:dyDescent="0.25">
      <c r="A106" s="33">
        <f>'extraction données'!A106</f>
        <v>0</v>
      </c>
      <c r="B106" s="25">
        <f>'extraction données'!B106</f>
        <v>0</v>
      </c>
      <c r="C106" s="25">
        <f>'extraction données'!C106</f>
        <v>0</v>
      </c>
      <c r="D106" s="36">
        <f>'extraction données'!D106</f>
        <v>0</v>
      </c>
    </row>
    <row r="107" spans="1:4" x14ac:dyDescent="0.25">
      <c r="A107" s="33">
        <f>'extraction données'!A107</f>
        <v>0</v>
      </c>
      <c r="B107" s="25">
        <f>'extraction données'!B107</f>
        <v>0</v>
      </c>
      <c r="C107" s="25">
        <f>'extraction données'!C107</f>
        <v>0</v>
      </c>
      <c r="D107" s="36">
        <f>'extraction données'!D107</f>
        <v>0</v>
      </c>
    </row>
    <row r="108" spans="1:4" x14ac:dyDescent="0.25">
      <c r="A108" s="33">
        <f>'extraction données'!A108</f>
        <v>0</v>
      </c>
      <c r="B108" s="25">
        <f>'extraction données'!B108</f>
        <v>0</v>
      </c>
      <c r="C108" s="25">
        <f>'extraction données'!C108</f>
        <v>0</v>
      </c>
      <c r="D108" s="36">
        <f>'extraction données'!D108</f>
        <v>0</v>
      </c>
    </row>
    <row r="109" spans="1:4" x14ac:dyDescent="0.25">
      <c r="A109" s="33">
        <f>'extraction données'!A109</f>
        <v>0</v>
      </c>
      <c r="B109" s="25">
        <f>'extraction données'!B109</f>
        <v>0</v>
      </c>
      <c r="C109" s="25">
        <f>'extraction données'!C109</f>
        <v>0</v>
      </c>
      <c r="D109" s="36">
        <f>'extraction données'!D109</f>
        <v>0</v>
      </c>
    </row>
    <row r="110" spans="1:4" x14ac:dyDescent="0.25">
      <c r="A110" s="33">
        <f>'extraction données'!A110</f>
        <v>0</v>
      </c>
      <c r="B110" s="25">
        <f>'extraction données'!B110</f>
        <v>0</v>
      </c>
      <c r="C110" s="25">
        <f>'extraction données'!C110</f>
        <v>0</v>
      </c>
      <c r="D110" s="36">
        <f>'extraction données'!D110</f>
        <v>0</v>
      </c>
    </row>
    <row r="111" spans="1:4" x14ac:dyDescent="0.25">
      <c r="A111" s="33">
        <f>'extraction données'!A111</f>
        <v>0</v>
      </c>
      <c r="B111" s="25">
        <f>'extraction données'!B111</f>
        <v>0</v>
      </c>
      <c r="C111" s="25">
        <f>'extraction données'!C111</f>
        <v>0</v>
      </c>
      <c r="D111" s="36">
        <f>'extraction données'!D111</f>
        <v>0</v>
      </c>
    </row>
    <row r="112" spans="1:4" x14ac:dyDescent="0.25">
      <c r="A112" s="33">
        <f>'extraction données'!A112</f>
        <v>0</v>
      </c>
      <c r="B112" s="25">
        <f>'extraction données'!B112</f>
        <v>0</v>
      </c>
      <c r="C112" s="25">
        <f>'extraction données'!C112</f>
        <v>0</v>
      </c>
      <c r="D112" s="36">
        <f>'extraction données'!D112</f>
        <v>0</v>
      </c>
    </row>
    <row r="113" spans="1:4" x14ac:dyDescent="0.25">
      <c r="A113" s="33">
        <f>'extraction données'!A113</f>
        <v>0</v>
      </c>
      <c r="B113" s="25">
        <f>'extraction données'!B113</f>
        <v>0</v>
      </c>
      <c r="C113" s="25">
        <f>'extraction données'!C113</f>
        <v>0</v>
      </c>
      <c r="D113" s="36">
        <f>'extraction données'!D113</f>
        <v>0</v>
      </c>
    </row>
    <row r="114" spans="1:4" x14ac:dyDescent="0.25">
      <c r="A114" s="33">
        <f>'extraction données'!A114</f>
        <v>0</v>
      </c>
      <c r="B114" s="25">
        <f>'extraction données'!B114</f>
        <v>0</v>
      </c>
      <c r="C114" s="25">
        <f>'extraction données'!C114</f>
        <v>0</v>
      </c>
      <c r="D114" s="36">
        <f>'extraction données'!D114</f>
        <v>0</v>
      </c>
    </row>
    <row r="115" spans="1:4" x14ac:dyDescent="0.25">
      <c r="A115" s="33">
        <f>'extraction données'!A115</f>
        <v>0</v>
      </c>
      <c r="B115" s="25">
        <f>'extraction données'!B115</f>
        <v>0</v>
      </c>
      <c r="C115" s="25">
        <f>'extraction données'!C115</f>
        <v>0</v>
      </c>
      <c r="D115" s="36">
        <f>'extraction données'!D115</f>
        <v>0</v>
      </c>
    </row>
    <row r="116" spans="1:4" x14ac:dyDescent="0.25">
      <c r="A116" s="33">
        <f>'extraction données'!A116</f>
        <v>0</v>
      </c>
      <c r="B116" s="25">
        <f>'extraction données'!B116</f>
        <v>0</v>
      </c>
      <c r="C116" s="25">
        <f>'extraction données'!C116</f>
        <v>0</v>
      </c>
      <c r="D116" s="36">
        <f>'extraction données'!D116</f>
        <v>0</v>
      </c>
    </row>
    <row r="117" spans="1:4" x14ac:dyDescent="0.25">
      <c r="A117" s="33">
        <f>'extraction données'!A117</f>
        <v>0</v>
      </c>
      <c r="B117" s="25">
        <f>'extraction données'!B117</f>
        <v>0</v>
      </c>
      <c r="C117" s="25">
        <f>'extraction données'!C117</f>
        <v>0</v>
      </c>
      <c r="D117" s="36">
        <f>'extraction données'!D117</f>
        <v>0</v>
      </c>
    </row>
    <row r="118" spans="1:4" x14ac:dyDescent="0.25">
      <c r="A118" s="33">
        <f>'extraction données'!A118</f>
        <v>0</v>
      </c>
      <c r="B118" s="25">
        <f>'extraction données'!B118</f>
        <v>0</v>
      </c>
      <c r="C118" s="25">
        <f>'extraction données'!C118</f>
        <v>0</v>
      </c>
      <c r="D118" s="36">
        <f>'extraction données'!D118</f>
        <v>0</v>
      </c>
    </row>
    <row r="119" spans="1:4" x14ac:dyDescent="0.25">
      <c r="A119" s="33">
        <f>'extraction données'!A119</f>
        <v>0</v>
      </c>
      <c r="B119" s="25">
        <f>'extraction données'!B119</f>
        <v>0</v>
      </c>
      <c r="C119" s="25">
        <f>'extraction données'!C119</f>
        <v>0</v>
      </c>
      <c r="D119" s="36">
        <f>'extraction données'!D119</f>
        <v>0</v>
      </c>
    </row>
    <row r="120" spans="1:4" x14ac:dyDescent="0.25">
      <c r="A120" s="33">
        <f>'extraction données'!A120</f>
        <v>0</v>
      </c>
      <c r="B120" s="25">
        <f>'extraction données'!B120</f>
        <v>0</v>
      </c>
      <c r="C120" s="25">
        <f>'extraction données'!C120</f>
        <v>0</v>
      </c>
      <c r="D120" s="36">
        <f>'extraction données'!D120</f>
        <v>0</v>
      </c>
    </row>
    <row r="121" spans="1:4" x14ac:dyDescent="0.25">
      <c r="A121" s="33">
        <f>'extraction données'!A121</f>
        <v>0</v>
      </c>
      <c r="B121" s="25">
        <f>'extraction données'!B121</f>
        <v>0</v>
      </c>
      <c r="C121" s="25">
        <f>'extraction données'!C121</f>
        <v>0</v>
      </c>
      <c r="D121" s="36">
        <f>'extraction données'!D121</f>
        <v>0</v>
      </c>
    </row>
    <row r="122" spans="1:4" x14ac:dyDescent="0.25">
      <c r="A122" s="33">
        <f>'extraction données'!A122</f>
        <v>0</v>
      </c>
      <c r="B122" s="25">
        <f>'extraction données'!B122</f>
        <v>0</v>
      </c>
      <c r="C122" s="25">
        <f>'extraction données'!C122</f>
        <v>0</v>
      </c>
      <c r="D122" s="36">
        <f>'extraction données'!D122</f>
        <v>0</v>
      </c>
    </row>
    <row r="123" spans="1:4" x14ac:dyDescent="0.25">
      <c r="A123" s="33">
        <f>'extraction données'!A123</f>
        <v>0</v>
      </c>
      <c r="B123" s="25">
        <f>'extraction données'!B123</f>
        <v>0</v>
      </c>
      <c r="C123" s="25">
        <f>'extraction données'!C123</f>
        <v>0</v>
      </c>
      <c r="D123" s="36">
        <f>'extraction données'!D123</f>
        <v>0</v>
      </c>
    </row>
    <row r="124" spans="1:4" x14ac:dyDescent="0.25">
      <c r="A124" s="33">
        <f>'extraction données'!A124</f>
        <v>0</v>
      </c>
      <c r="B124" s="25">
        <f>'extraction données'!B124</f>
        <v>0</v>
      </c>
      <c r="C124" s="25">
        <f>'extraction données'!C124</f>
        <v>0</v>
      </c>
      <c r="D124" s="36">
        <f>'extraction données'!D124</f>
        <v>0</v>
      </c>
    </row>
    <row r="125" spans="1:4" x14ac:dyDescent="0.25">
      <c r="A125" s="33">
        <f>'extraction données'!A125</f>
        <v>0</v>
      </c>
      <c r="B125" s="25">
        <f>'extraction données'!B125</f>
        <v>0</v>
      </c>
      <c r="C125" s="25">
        <f>'extraction données'!C125</f>
        <v>0</v>
      </c>
      <c r="D125" s="36">
        <f>'extraction données'!D125</f>
        <v>0</v>
      </c>
    </row>
    <row r="126" spans="1:4" x14ac:dyDescent="0.25">
      <c r="A126" s="33">
        <f>'extraction données'!A126</f>
        <v>0</v>
      </c>
      <c r="B126" s="25">
        <f>'extraction données'!B126</f>
        <v>0</v>
      </c>
      <c r="C126" s="25">
        <f>'extraction données'!C126</f>
        <v>0</v>
      </c>
      <c r="D126" s="36">
        <f>'extraction données'!D126</f>
        <v>0</v>
      </c>
    </row>
    <row r="127" spans="1:4" x14ac:dyDescent="0.25">
      <c r="A127" s="33">
        <f>'extraction données'!A127</f>
        <v>0</v>
      </c>
      <c r="B127" s="25">
        <f>'extraction données'!B127</f>
        <v>0</v>
      </c>
      <c r="C127" s="25">
        <f>'extraction données'!C127</f>
        <v>0</v>
      </c>
      <c r="D127" s="36">
        <f>'extraction données'!D127</f>
        <v>0</v>
      </c>
    </row>
    <row r="128" spans="1:4" x14ac:dyDescent="0.25">
      <c r="A128" s="33">
        <f>'extraction données'!A128</f>
        <v>0</v>
      </c>
      <c r="B128" s="25">
        <f>'extraction données'!B128</f>
        <v>0</v>
      </c>
      <c r="C128" s="25">
        <f>'extraction données'!C128</f>
        <v>0</v>
      </c>
      <c r="D128" s="36">
        <f>'extraction données'!D128</f>
        <v>0</v>
      </c>
    </row>
    <row r="129" spans="1:4" x14ac:dyDescent="0.25">
      <c r="A129" s="33">
        <f>'extraction données'!A129</f>
        <v>0</v>
      </c>
      <c r="B129" s="25">
        <f>'extraction données'!B129</f>
        <v>0</v>
      </c>
      <c r="C129" s="25">
        <f>'extraction données'!C129</f>
        <v>0</v>
      </c>
      <c r="D129" s="36">
        <f>'extraction données'!D129</f>
        <v>0</v>
      </c>
    </row>
    <row r="130" spans="1:4" x14ac:dyDescent="0.25">
      <c r="A130" s="33">
        <f>'extraction données'!A130</f>
        <v>0</v>
      </c>
      <c r="B130" s="25">
        <f>'extraction données'!B130</f>
        <v>0</v>
      </c>
      <c r="C130" s="25">
        <f>'extraction données'!C130</f>
        <v>0</v>
      </c>
      <c r="D130" s="36">
        <f>'extraction données'!D130</f>
        <v>0</v>
      </c>
    </row>
    <row r="131" spans="1:4" x14ac:dyDescent="0.25">
      <c r="A131" s="33">
        <f>'extraction données'!A131</f>
        <v>0</v>
      </c>
      <c r="B131" s="25">
        <f>'extraction données'!B131</f>
        <v>0</v>
      </c>
      <c r="C131" s="25">
        <f>'extraction données'!C131</f>
        <v>0</v>
      </c>
      <c r="D131" s="36">
        <f>'extraction données'!D131</f>
        <v>0</v>
      </c>
    </row>
    <row r="132" spans="1:4" x14ac:dyDescent="0.25">
      <c r="A132" s="33">
        <f>'extraction données'!A132</f>
        <v>0</v>
      </c>
      <c r="B132" s="25">
        <f>'extraction données'!B132</f>
        <v>0</v>
      </c>
      <c r="C132" s="25">
        <f>'extraction données'!C132</f>
        <v>0</v>
      </c>
      <c r="D132" s="36">
        <f>'extraction données'!D132</f>
        <v>0</v>
      </c>
    </row>
    <row r="133" spans="1:4" x14ac:dyDescent="0.25">
      <c r="A133" s="33">
        <f>'extraction données'!A133</f>
        <v>0</v>
      </c>
      <c r="B133" s="25">
        <f>'extraction données'!B133</f>
        <v>0</v>
      </c>
      <c r="C133" s="25">
        <f>'extraction données'!C133</f>
        <v>0</v>
      </c>
      <c r="D133" s="36">
        <f>'extraction données'!D133</f>
        <v>0</v>
      </c>
    </row>
    <row r="134" spans="1:4" x14ac:dyDescent="0.25">
      <c r="A134" s="33">
        <f>'extraction données'!A134</f>
        <v>0</v>
      </c>
      <c r="B134" s="25">
        <f>'extraction données'!B134</f>
        <v>0</v>
      </c>
      <c r="C134" s="25">
        <f>'extraction données'!C134</f>
        <v>0</v>
      </c>
      <c r="D134" s="36">
        <f>'extraction données'!D134</f>
        <v>0</v>
      </c>
    </row>
    <row r="135" spans="1:4" x14ac:dyDescent="0.25">
      <c r="A135" s="33">
        <f>'extraction données'!A135</f>
        <v>0</v>
      </c>
      <c r="B135" s="25">
        <f>'extraction données'!B135</f>
        <v>0</v>
      </c>
      <c r="C135" s="25">
        <f>'extraction données'!C135</f>
        <v>0</v>
      </c>
      <c r="D135" s="36">
        <f>'extraction données'!D135</f>
        <v>0</v>
      </c>
    </row>
    <row r="136" spans="1:4" x14ac:dyDescent="0.25">
      <c r="A136" s="33">
        <f>'extraction données'!A136</f>
        <v>0</v>
      </c>
      <c r="B136" s="25">
        <f>'extraction données'!B136</f>
        <v>0</v>
      </c>
      <c r="C136" s="25">
        <f>'extraction données'!C136</f>
        <v>0</v>
      </c>
      <c r="D136" s="36">
        <f>'extraction données'!D136</f>
        <v>0</v>
      </c>
    </row>
    <row r="137" spans="1:4" x14ac:dyDescent="0.25">
      <c r="A137" s="33">
        <f>'extraction données'!A137</f>
        <v>0</v>
      </c>
      <c r="B137" s="25">
        <f>'extraction données'!B137</f>
        <v>0</v>
      </c>
      <c r="C137" s="25">
        <f>'extraction données'!C137</f>
        <v>0</v>
      </c>
      <c r="D137" s="36">
        <f>'extraction données'!D137</f>
        <v>0</v>
      </c>
    </row>
    <row r="138" spans="1:4" x14ac:dyDescent="0.25">
      <c r="A138" s="33">
        <f>'extraction données'!A138</f>
        <v>0</v>
      </c>
      <c r="B138" s="25">
        <f>'extraction données'!B138</f>
        <v>0</v>
      </c>
      <c r="C138" s="25">
        <f>'extraction données'!C138</f>
        <v>0</v>
      </c>
      <c r="D138" s="36">
        <f>'extraction données'!D138</f>
        <v>0</v>
      </c>
    </row>
    <row r="139" spans="1:4" x14ac:dyDescent="0.25">
      <c r="A139" s="33">
        <f>'extraction données'!A139</f>
        <v>0</v>
      </c>
      <c r="B139" s="25">
        <f>'extraction données'!B139</f>
        <v>0</v>
      </c>
      <c r="C139" s="25">
        <f>'extraction données'!C139</f>
        <v>0</v>
      </c>
      <c r="D139" s="36">
        <f>'extraction données'!D139</f>
        <v>0</v>
      </c>
    </row>
    <row r="140" spans="1:4" x14ac:dyDescent="0.25">
      <c r="A140" s="33">
        <f>'extraction données'!A140</f>
        <v>0</v>
      </c>
      <c r="B140" s="25">
        <f>'extraction données'!B140</f>
        <v>0</v>
      </c>
      <c r="C140" s="25">
        <f>'extraction données'!C140</f>
        <v>0</v>
      </c>
      <c r="D140" s="36">
        <f>'extraction données'!D140</f>
        <v>0</v>
      </c>
    </row>
    <row r="141" spans="1:4" x14ac:dyDescent="0.25">
      <c r="A141" s="33">
        <f>'extraction données'!A141</f>
        <v>0</v>
      </c>
      <c r="B141" s="25">
        <f>'extraction données'!B141</f>
        <v>0</v>
      </c>
      <c r="C141" s="25">
        <f>'extraction données'!C141</f>
        <v>0</v>
      </c>
      <c r="D141" s="36">
        <f>'extraction données'!D141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extraction données</vt:lpstr>
      <vt:lpstr>tableau propre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Fournié</dc:creator>
  <cp:lastModifiedBy>JB_</cp:lastModifiedBy>
  <dcterms:created xsi:type="dcterms:W3CDTF">2024-11-24T13:31:21Z</dcterms:created>
  <dcterms:modified xsi:type="dcterms:W3CDTF">2024-11-24T15:44:26Z</dcterms:modified>
</cp:coreProperties>
</file>