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EE54A30C-68E6-4A16-B0B6-393AE269CC34}" xr6:coauthVersionLast="47" xr6:coauthVersionMax="47" xr10:uidLastSave="{00000000-0000-0000-0000-000000000000}"/>
  <bookViews>
    <workbookView xWindow="-120" yWindow="-120" windowWidth="29040" windowHeight="15840" xr2:uid="{158C438F-F553-40F5-8223-DA504FC225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4" i="1" l="1" a="1"/>
  <c r="Z4" i="1" s="1"/>
  <c r="Z5" i="1" a="1"/>
  <c r="Z5" i="1" s="1"/>
  <c r="Z3" i="1" a="1"/>
  <c r="Z3" i="1" s="1"/>
  <c r="Z2" i="1" a="1"/>
  <c r="Z2" i="1" s="1"/>
  <c r="U2" i="1" a="1"/>
  <c r="U2" i="1" s="1"/>
  <c r="U4" i="1" a="1"/>
  <c r="U4" i="1" s="1"/>
  <c r="U5" i="1" a="1"/>
  <c r="U5" i="1" s="1"/>
  <c r="U3" i="1" a="1"/>
  <c r="U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<sst xmlns="http://schemas.openxmlformats.org/spreadsheetml/2006/main" count="58" uniqueCount="19">
  <si>
    <t>référénce</t>
  </si>
  <si>
    <t>fournisseur 1</t>
  </si>
  <si>
    <t>prix</t>
  </si>
  <si>
    <t>volume</t>
  </si>
  <si>
    <t>conditionnement</t>
  </si>
  <si>
    <t>fournisseur 2</t>
  </si>
  <si>
    <t>fournisseur 3</t>
  </si>
  <si>
    <t>fournisseur 4</t>
  </si>
  <si>
    <t>AAAAA</t>
  </si>
  <si>
    <t>4kg</t>
  </si>
  <si>
    <t>16kg</t>
  </si>
  <si>
    <t>BBBBB</t>
  </si>
  <si>
    <t>CCCCC</t>
  </si>
  <si>
    <t>1L</t>
  </si>
  <si>
    <t>10L</t>
  </si>
  <si>
    <t>2 PCS</t>
  </si>
  <si>
    <t>10 PCS</t>
  </si>
  <si>
    <t>Classement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</si>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</sst>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9" tint="-0.249977111117893"/>
      <name val="Aptos Narrow"/>
      <family val="2"/>
      <scheme val="minor"/>
    </font>
    <font>
      <b/>
      <sz val="11"/>
      <color theme="9" tint="-0.249977111117893"/>
      <name val="Aptos Narrow"/>
      <family val="2"/>
      <scheme val="minor"/>
    </font>
    <font>
      <sz val="11"/>
      <color theme="5" tint="-0.249977111117893"/>
      <name val="Aptos Narrow"/>
      <family val="2"/>
      <scheme val="minor"/>
    </font>
    <font>
      <b/>
      <sz val="11"/>
      <color theme="5" tint="-0.249977111117893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44" fontId="0" fillId="0" borderId="0" xfId="1" applyFont="1"/>
    <xf numFmtId="0" fontId="1" fillId="0" borderId="0" xfId="0" applyFont="1"/>
    <xf numFmtId="44" fontId="4" fillId="0" borderId="1" xfId="1" applyFont="1" applyBorder="1" applyAlignment="1">
      <alignment horizontal="center"/>
    </xf>
    <xf numFmtId="44" fontId="4" fillId="0" borderId="1" xfId="1" applyFont="1" applyFill="1" applyBorder="1"/>
    <xf numFmtId="44" fontId="4" fillId="0" borderId="1" xfId="1" applyFont="1" applyFill="1" applyBorder="1" applyAlignment="1">
      <alignment horizontal="center" vertical="center"/>
    </xf>
    <xf numFmtId="44" fontId="3" fillId="0" borderId="1" xfId="1" applyFont="1" applyFill="1" applyBorder="1" applyAlignment="1">
      <alignment horizontal="center"/>
    </xf>
    <xf numFmtId="44" fontId="3" fillId="0" borderId="1" xfId="1" applyFont="1" applyFill="1" applyBorder="1"/>
    <xf numFmtId="0" fontId="6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5" fillId="0" borderId="1" xfId="1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371475</xdr:colOff>
      <xdr:row>2</xdr:row>
      <xdr:rowOff>47625</xdr:rowOff>
    </xdr:from>
    <xdr:to>
      <xdr:col>19</xdr:col>
      <xdr:colOff>933450</xdr:colOff>
      <xdr:row>3</xdr:row>
      <xdr:rowOff>152400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184F73F8-5BEF-FB2F-3F4C-D3A0D5ADC348}"/>
            </a:ext>
          </a:extLst>
        </xdr:cNvPr>
        <xdr:cNvSpPr/>
      </xdr:nvSpPr>
      <xdr:spPr>
        <a:xfrm>
          <a:off x="15592425" y="428625"/>
          <a:ext cx="561975" cy="29527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21119-108D-4B98-BCEF-8A3AFDA4B31D}">
  <dimension ref="A1:AC5"/>
  <sheetViews>
    <sheetView tabSelected="1" topLeftCell="L1" workbookViewId="0">
      <selection activeCell="U5" sqref="U5"/>
    </sheetView>
  </sheetViews>
  <sheetFormatPr baseColWidth="10" defaultRowHeight="15" x14ac:dyDescent="0.25"/>
  <cols>
    <col min="1" max="1" width="13.85546875" customWidth="1"/>
    <col min="2" max="2" width="11.42578125" style="3"/>
    <col min="3" max="3" width="10.140625" customWidth="1"/>
    <col min="4" max="4" width="20.28515625" customWidth="1"/>
    <col min="5" max="5" width="5.42578125" customWidth="1"/>
    <col min="6" max="6" width="12.5703125" bestFit="1" customWidth="1"/>
    <col min="9" max="9" width="16.140625" bestFit="1" customWidth="1"/>
    <col min="10" max="10" width="6.42578125" customWidth="1"/>
    <col min="11" max="11" width="12.5703125" bestFit="1" customWidth="1"/>
    <col min="14" max="14" width="16.140625" bestFit="1" customWidth="1"/>
    <col min="15" max="15" width="6.140625" customWidth="1"/>
    <col min="16" max="16" width="12.5703125" bestFit="1" customWidth="1"/>
    <col min="19" max="19" width="16" customWidth="1"/>
    <col min="20" max="20" width="16.85546875" customWidth="1"/>
    <col min="21" max="24" width="14.140625" style="8" customWidth="1"/>
    <col min="25" max="25" width="2.28515625" customWidth="1"/>
    <col min="26" max="29" width="14.140625" customWidth="1"/>
  </cols>
  <sheetData>
    <row r="1" spans="1:29" x14ac:dyDescent="0.25">
      <c r="A1" s="1" t="s">
        <v>1</v>
      </c>
      <c r="F1" s="1" t="s">
        <v>5</v>
      </c>
      <c r="K1" s="1" t="s">
        <v>6</v>
      </c>
      <c r="P1" s="1" t="s">
        <v>7</v>
      </c>
      <c r="U1" s="10" t="s">
        <v>18</v>
      </c>
      <c r="V1" s="10"/>
      <c r="W1" s="10"/>
      <c r="X1" s="10"/>
      <c r="Y1" s="9"/>
      <c r="Z1" s="15" t="s">
        <v>17</v>
      </c>
      <c r="AA1" s="15"/>
      <c r="AB1" s="15"/>
      <c r="AC1" s="15"/>
    </row>
    <row r="2" spans="1:29" x14ac:dyDescent="0.25">
      <c r="A2" s="1" t="s">
        <v>0</v>
      </c>
      <c r="B2" s="4" t="s">
        <v>2</v>
      </c>
      <c r="C2" s="5" t="s">
        <v>3</v>
      </c>
      <c r="D2" s="5" t="s">
        <v>4</v>
      </c>
      <c r="F2" s="1" t="s">
        <v>0</v>
      </c>
      <c r="G2" s="1" t="s">
        <v>2</v>
      </c>
      <c r="H2" s="1" t="s">
        <v>3</v>
      </c>
      <c r="I2" s="1" t="s">
        <v>4</v>
      </c>
      <c r="K2" s="1" t="s">
        <v>0</v>
      </c>
      <c r="L2" s="1" t="s">
        <v>2</v>
      </c>
      <c r="M2" s="1" t="s">
        <v>3</v>
      </c>
      <c r="N2" s="1" t="s">
        <v>4</v>
      </c>
      <c r="P2" s="1" t="s">
        <v>0</v>
      </c>
      <c r="Q2" s="1" t="s">
        <v>2</v>
      </c>
      <c r="R2" s="1" t="s">
        <v>3</v>
      </c>
      <c r="S2" s="1" t="s">
        <v>4</v>
      </c>
      <c r="U2" s="11" t="str" cm="1">
        <f t="array" ref="U2:X2">_xlfn.TOROW(A1:S1,3)</f>
        <v>fournisseur 1</v>
      </c>
      <c r="V2" s="12" t="str">
        <v>fournisseur 2</v>
      </c>
      <c r="W2" s="12" t="str">
        <v>fournisseur 3</v>
      </c>
      <c r="X2" s="12" t="str">
        <v>fournisseur 4</v>
      </c>
      <c r="Y2" s="7"/>
      <c r="Z2" s="16" t="str" cm="1">
        <f t="array" ref="Z2:AC2">_xlfn.TOROW(A1:S1,3)</f>
        <v>fournisseur 1</v>
      </c>
      <c r="AA2" s="17" t="str">
        <v>fournisseur 2</v>
      </c>
      <c r="AB2" s="17" t="str">
        <v>fournisseur 3</v>
      </c>
      <c r="AC2" s="17" t="str">
        <v>fournisseur 4</v>
      </c>
    </row>
    <row r="3" spans="1:29" x14ac:dyDescent="0.25">
      <c r="A3" s="1" t="s">
        <v>8</v>
      </c>
      <c r="B3" s="4">
        <v>41</v>
      </c>
      <c r="C3" s="1" t="s">
        <v>9</v>
      </c>
      <c r="D3" s="1" t="s">
        <v>10</v>
      </c>
      <c r="F3" s="1" t="s">
        <v>8</v>
      </c>
      <c r="G3" s="2">
        <v>23</v>
      </c>
      <c r="H3" s="1" t="s">
        <v>9</v>
      </c>
      <c r="I3" s="1" t="s">
        <v>10</v>
      </c>
      <c r="K3" s="1" t="s">
        <v>8</v>
      </c>
      <c r="L3" s="2">
        <v>31</v>
      </c>
      <c r="M3" s="1" t="s">
        <v>9</v>
      </c>
      <c r="N3" s="1" t="s">
        <v>10</v>
      </c>
      <c r="P3" s="1" t="s">
        <v>8</v>
      </c>
      <c r="Q3" s="2">
        <v>38</v>
      </c>
      <c r="R3" s="1" t="s">
        <v>9</v>
      </c>
      <c r="S3" s="1" t="s">
        <v>10</v>
      </c>
      <c r="U3" s="13" cm="1">
        <f t="array" ref="U3:X3">INDEX(A3:S3,,{2,7,12,17})</f>
        <v>41</v>
      </c>
      <c r="V3" s="13">
        <v>23</v>
      </c>
      <c r="W3" s="13">
        <v>31</v>
      </c>
      <c r="X3" s="13">
        <v>38</v>
      </c>
      <c r="Y3" s="6"/>
      <c r="Z3" s="18" cm="1">
        <f t="array" ref="Z3:AC3">RANK(_xlfn.ANCHORARRAY(U3),_xlfn.ANCHORARRAY(U3),1)</f>
        <v>4</v>
      </c>
      <c r="AA3" s="18">
        <v>1</v>
      </c>
      <c r="AB3" s="18">
        <v>2</v>
      </c>
      <c r="AC3" s="18">
        <v>3</v>
      </c>
    </row>
    <row r="4" spans="1:29" x14ac:dyDescent="0.25">
      <c r="A4" s="1" t="s">
        <v>11</v>
      </c>
      <c r="B4" s="4">
        <v>20</v>
      </c>
      <c r="C4" s="1" t="s">
        <v>13</v>
      </c>
      <c r="D4" s="1" t="s">
        <v>14</v>
      </c>
      <c r="F4" s="1" t="s">
        <v>11</v>
      </c>
      <c r="G4" s="2">
        <v>25</v>
      </c>
      <c r="H4" s="1" t="s">
        <v>13</v>
      </c>
      <c r="I4" s="1" t="s">
        <v>14</v>
      </c>
      <c r="K4" s="1" t="s">
        <v>11</v>
      </c>
      <c r="L4" s="2">
        <v>5</v>
      </c>
      <c r="M4" s="1" t="s">
        <v>13</v>
      </c>
      <c r="N4" s="1" t="s">
        <v>14</v>
      </c>
      <c r="P4" s="1" t="s">
        <v>11</v>
      </c>
      <c r="Q4" s="2">
        <v>9</v>
      </c>
      <c r="R4" s="1" t="s">
        <v>13</v>
      </c>
      <c r="S4" s="1" t="s">
        <v>14</v>
      </c>
      <c r="U4" s="13" cm="1">
        <f t="array" ref="U4:X4">INDEX(A4:S4,,{2,7,12,17})</f>
        <v>20</v>
      </c>
      <c r="V4" s="14">
        <v>25</v>
      </c>
      <c r="W4" s="14">
        <v>5</v>
      </c>
      <c r="X4" s="14">
        <v>9</v>
      </c>
      <c r="Y4" s="6"/>
      <c r="Z4" s="18" cm="1">
        <f t="array" ref="Z4:AC4">RANK(_xlfn.ANCHORARRAY(U4),_xlfn.ANCHORARRAY(U4),1)</f>
        <v>3</v>
      </c>
      <c r="AA4" s="18">
        <v>4</v>
      </c>
      <c r="AB4" s="18">
        <v>1</v>
      </c>
      <c r="AC4" s="18">
        <v>2</v>
      </c>
    </row>
    <row r="5" spans="1:29" x14ac:dyDescent="0.25">
      <c r="A5" s="1" t="s">
        <v>12</v>
      </c>
      <c r="B5" s="4">
        <v>10</v>
      </c>
      <c r="C5" s="1" t="s">
        <v>15</v>
      </c>
      <c r="D5" s="1" t="s">
        <v>16</v>
      </c>
      <c r="F5" s="1" t="s">
        <v>12</v>
      </c>
      <c r="G5" s="2">
        <v>33</v>
      </c>
      <c r="H5" s="1" t="s">
        <v>15</v>
      </c>
      <c r="I5" s="1" t="s">
        <v>16</v>
      </c>
      <c r="K5" s="1" t="s">
        <v>12</v>
      </c>
      <c r="L5" s="2">
        <v>17</v>
      </c>
      <c r="M5" s="1" t="s">
        <v>15</v>
      </c>
      <c r="N5" s="1" t="s">
        <v>16</v>
      </c>
      <c r="P5" s="1" t="s">
        <v>12</v>
      </c>
      <c r="Q5" s="2">
        <v>12</v>
      </c>
      <c r="R5" s="1" t="s">
        <v>15</v>
      </c>
      <c r="S5" s="1" t="s">
        <v>16</v>
      </c>
      <c r="U5" s="13" cm="1">
        <f t="array" ref="U5:X5">INDEX(A5:S5,,{2,7,12,17})</f>
        <v>10</v>
      </c>
      <c r="V5" s="14">
        <v>33</v>
      </c>
      <c r="W5" s="14">
        <v>17</v>
      </c>
      <c r="X5" s="14">
        <v>12</v>
      </c>
      <c r="Y5" s="6"/>
      <c r="Z5" s="18" cm="1">
        <f t="array" ref="Z5:AC5">RANK(_xlfn.ANCHORARRAY(U5),_xlfn.ANCHORARRAY(U5),1)</f>
        <v>1</v>
      </c>
      <c r="AA5" s="18">
        <v>4</v>
      </c>
      <c r="AB5" s="18">
        <v>3</v>
      </c>
      <c r="AC5" s="18">
        <v>2</v>
      </c>
    </row>
  </sheetData>
  <mergeCells count="2">
    <mergeCell ref="U1:X1"/>
    <mergeCell ref="Z1:AC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Legrand</dc:creator>
  <cp:lastModifiedBy>JB_</cp:lastModifiedBy>
  <dcterms:created xsi:type="dcterms:W3CDTF">2024-10-29T08:36:58Z</dcterms:created>
  <dcterms:modified xsi:type="dcterms:W3CDTF">2024-10-29T10:01:26Z</dcterms:modified>
</cp:coreProperties>
</file>