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1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3C9621A3-71FE-4F62-83AA-E8A0DC8B53A6}" xr6:coauthVersionLast="47" xr6:coauthVersionMax="47" xr10:uidLastSave="{00000000-0000-0000-0000-000000000000}"/>
  <bookViews>
    <workbookView xWindow="-120" yWindow="-120" windowWidth="29040" windowHeight="15720" xr2:uid="{1F3AA72C-863B-419B-BDD6-243E209FE130}"/>
  </bookViews>
  <sheets>
    <sheet name="Feuil1" sheetId="1" r:id="rId1"/>
  </sheets>
  <definedNames>
    <definedName name="DonnéesExternes_1" localSheetId="0" hidden="1">Feuil1!$E$1:$F$9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" l="1" a="1"/>
  <c r="E14" i="1" s="1"/>
  <c r="F1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2AF3161-FF98-4E6A-AF6D-A477D4393237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<sst xmlns="http://schemas.openxmlformats.org/spreadsheetml/2006/main" count="37" uniqueCount="11">
  <si>
    <t>Nom de l'entité</t>
  </si>
  <si>
    <t>Montant</t>
  </si>
  <si>
    <t>UQC</t>
  </si>
  <si>
    <t>MTU</t>
  </si>
  <si>
    <t>GE</t>
  </si>
  <si>
    <t>SIETER</t>
  </si>
  <si>
    <t>HOPITAL H</t>
  </si>
  <si>
    <t>SOCIETE B</t>
  </si>
  <si>
    <t>AAA</t>
  </si>
  <si>
    <t>ECOLE B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</si>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</sst>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8" fontId="0" fillId="0" borderId="0" xfId="0" applyNumberFormat="1"/>
    <xf numFmtId="44" fontId="0" fillId="0" borderId="0" xfId="1" applyFont="1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44" fontId="0" fillId="0" borderId="0" xfId="0" applyNumberFormat="1"/>
  </cellXfs>
  <cellStyles count="2">
    <cellStyle name="Monétaire" xfId="1" builtinId="4"/>
    <cellStyle name="Normal" xfId="0" builtinId="0"/>
  </cellStyles>
  <dxfs count="4">
    <dxf>
      <numFmt numFmtId="12" formatCode="#,##0.00\ &quot;€&quot;;[Red]\-#,##0.00\ &quot;€&quot;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2" formatCode="#,##0.00\ &quot;€&quot;;[Red]\-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DB05137-79FF-487A-BEC0-995C965E2B12}" autoFormatId="16" applyNumberFormats="0" applyBorderFormats="0" applyFontFormats="0" applyPatternFormats="0" applyAlignmentFormats="0" applyWidthHeightFormats="0">
  <queryTableRefresh nextId="3">
    <queryTableFields count="2">
      <queryTableField id="1" name="Nom de l'entité" tableColumnId="1"/>
      <queryTableField id="2" name="Montant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85B584-DC53-40DC-9411-BE77A4C345D0}" name="Tableau1" displayName="Tableau1" ref="A1:B25" headerRowDxfId="2">
  <autoFilter ref="A1:B25" xr:uid="{7985B584-DC53-40DC-9411-BE77A4C345D0}"/>
  <tableColumns count="2">
    <tableColumn id="1" xr3:uid="{ECC8FC8A-9752-42BA-B579-EA377986A95C}" name="Nom de l'entité" totalsRowLabel="Total"/>
    <tableColumn id="2" xr3:uid="{7920CAAF-32B0-4997-8D26-2FD9009722E7}" name="Montant" totalsRowFunction="sum" dataDxfId="3" totalsRow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222544-6D0E-4937-AED3-867724FF56FD}" name="Tableau1_1" displayName="Tableau1_1" ref="E1:F10" tableType="queryTable" totalsRowCount="1" headerRowDxfId="1">
  <autoFilter ref="E1:F9" xr:uid="{C1222544-6D0E-4937-AED3-867724FF56FD}"/>
  <tableColumns count="2">
    <tableColumn id="1" xr3:uid="{7713806B-E51C-405A-9FDE-838285576F1D}" uniqueName="1" name="Nom de l'entité" totalsRowLabel="Total" queryTableFieldId="1"/>
    <tableColumn id="2" xr3:uid="{474FEFE4-C657-4DFE-A276-3A47F596E3E4}" uniqueName="2" name="Montant" totalsRowFunction="sum" queryTableFieldId="2" dataCellStyle="Monétaire" totalsRowCellStyle="Monétair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31C69-8ED7-4ED9-8915-427F5F47268B}">
  <dimension ref="A1:F25"/>
  <sheetViews>
    <sheetView showGridLines="0" tabSelected="1" workbookViewId="0">
      <selection activeCell="F26" sqref="F26"/>
    </sheetView>
  </sheetViews>
  <sheetFormatPr baseColWidth="10" defaultRowHeight="15" x14ac:dyDescent="0.25"/>
  <cols>
    <col min="1" max="2" width="17.85546875" customWidth="1"/>
    <col min="5" max="5" width="17.28515625" bestFit="1" customWidth="1"/>
    <col min="6" max="6" width="20.7109375" style="2" customWidth="1"/>
  </cols>
  <sheetData>
    <row r="1" spans="1:6" s="3" customFormat="1" x14ac:dyDescent="0.25">
      <c r="A1" s="3" t="s">
        <v>0</v>
      </c>
      <c r="B1" s="3" t="s">
        <v>1</v>
      </c>
      <c r="E1" s="3" t="s">
        <v>0</v>
      </c>
      <c r="F1" s="4" t="s">
        <v>1</v>
      </c>
    </row>
    <row r="2" spans="1:6" x14ac:dyDescent="0.25">
      <c r="A2" t="s">
        <v>2</v>
      </c>
      <c r="B2" s="1">
        <v>12053600</v>
      </c>
      <c r="E2" t="s">
        <v>4</v>
      </c>
      <c r="F2" s="2">
        <v>47097796.900000006</v>
      </c>
    </row>
    <row r="3" spans="1:6" x14ac:dyDescent="0.25">
      <c r="A3" t="s">
        <v>2</v>
      </c>
      <c r="B3" s="1">
        <v>12053600</v>
      </c>
      <c r="E3" t="s">
        <v>2</v>
      </c>
      <c r="F3" s="2">
        <v>41423821</v>
      </c>
    </row>
    <row r="4" spans="1:6" x14ac:dyDescent="0.25">
      <c r="A4" t="s">
        <v>3</v>
      </c>
      <c r="B4" s="1">
        <v>11281926</v>
      </c>
      <c r="E4" t="s">
        <v>5</v>
      </c>
      <c r="F4" s="2">
        <v>39920249.760000005</v>
      </c>
    </row>
    <row r="5" spans="1:6" x14ac:dyDescent="0.25">
      <c r="A5" t="s">
        <v>4</v>
      </c>
      <c r="B5" s="1">
        <v>10954382</v>
      </c>
      <c r="E5" t="s">
        <v>6</v>
      </c>
      <c r="F5" s="2">
        <v>39917180.079999998</v>
      </c>
    </row>
    <row r="6" spans="1:6" x14ac:dyDescent="0.25">
      <c r="A6" t="s">
        <v>5</v>
      </c>
      <c r="B6" s="1">
        <v>10881605</v>
      </c>
      <c r="E6" t="s">
        <v>3</v>
      </c>
      <c r="F6" s="2">
        <v>19871121.280000001</v>
      </c>
    </row>
    <row r="7" spans="1:6" x14ac:dyDescent="0.25">
      <c r="A7" t="s">
        <v>5</v>
      </c>
      <c r="B7" s="1">
        <v>10579536.630000001</v>
      </c>
      <c r="E7" t="s">
        <v>8</v>
      </c>
      <c r="F7" s="2">
        <v>19498584.75</v>
      </c>
    </row>
    <row r="8" spans="1:6" x14ac:dyDescent="0.25">
      <c r="A8" t="s">
        <v>6</v>
      </c>
      <c r="B8" s="1">
        <v>10440617.699999999</v>
      </c>
      <c r="E8" t="s">
        <v>9</v>
      </c>
      <c r="F8" s="2">
        <v>17720923.5</v>
      </c>
    </row>
    <row r="9" spans="1:6" x14ac:dyDescent="0.25">
      <c r="A9" t="s">
        <v>6</v>
      </c>
      <c r="B9" s="1">
        <v>9977977.6300000008</v>
      </c>
      <c r="E9" t="s">
        <v>7</v>
      </c>
      <c r="F9" s="2">
        <v>9940830</v>
      </c>
    </row>
    <row r="10" spans="1:6" x14ac:dyDescent="0.25">
      <c r="A10" t="s">
        <v>7</v>
      </c>
      <c r="B10" s="1">
        <v>9940830</v>
      </c>
      <c r="E10" t="s">
        <v>10</v>
      </c>
      <c r="F10" s="5">
        <f>SUBTOTAL(109,Tableau1_1[Montant])</f>
        <v>235390507.27000001</v>
      </c>
    </row>
    <row r="11" spans="1:6" x14ac:dyDescent="0.25">
      <c r="A11" t="s">
        <v>8</v>
      </c>
      <c r="B11" s="1">
        <v>9820006.5</v>
      </c>
    </row>
    <row r="12" spans="1:6" x14ac:dyDescent="0.25">
      <c r="A12" t="s">
        <v>8</v>
      </c>
      <c r="B12" s="1">
        <v>9678578.25</v>
      </c>
    </row>
    <row r="13" spans="1:6" x14ac:dyDescent="0.25">
      <c r="A13" t="s">
        <v>4</v>
      </c>
      <c r="B13" s="1">
        <v>9462202</v>
      </c>
    </row>
    <row r="14" spans="1:6" x14ac:dyDescent="0.25">
      <c r="A14" t="s">
        <v>4</v>
      </c>
      <c r="B14" s="1">
        <v>9156265</v>
      </c>
      <c r="E14" t="str" cm="1">
        <f t="array" ref="E14:F21">_xlfn._xlws.SORT(_xlfn.GROUPBY(Tableau1[Nom de l''entité],Tableau1[Montant],_xleta.SUM,,0),2,-1)</f>
        <v>GE</v>
      </c>
      <c r="F14" s="2">
        <v>47097796.900000006</v>
      </c>
    </row>
    <row r="15" spans="1:6" x14ac:dyDescent="0.25">
      <c r="A15" t="s">
        <v>4</v>
      </c>
      <c r="B15" s="1">
        <v>8945426.8800000008</v>
      </c>
      <c r="E15" t="str">
        <v>UQC</v>
      </c>
      <c r="F15" s="2">
        <v>41423821</v>
      </c>
    </row>
    <row r="16" spans="1:6" x14ac:dyDescent="0.25">
      <c r="A16" t="s">
        <v>9</v>
      </c>
      <c r="B16" s="1">
        <v>8922725</v>
      </c>
      <c r="E16" t="str">
        <v>SIETER</v>
      </c>
      <c r="F16" s="2">
        <v>39920249.760000005</v>
      </c>
    </row>
    <row r="17" spans="1:6" x14ac:dyDescent="0.25">
      <c r="A17" t="s">
        <v>9</v>
      </c>
      <c r="B17" s="1">
        <v>8798198.5</v>
      </c>
      <c r="E17" t="str">
        <v>HOPITAL H</v>
      </c>
      <c r="F17" s="2">
        <v>39917180.079999998</v>
      </c>
    </row>
    <row r="18" spans="1:6" x14ac:dyDescent="0.25">
      <c r="A18" t="s">
        <v>2</v>
      </c>
      <c r="B18" s="1">
        <v>8698375</v>
      </c>
      <c r="E18" t="str">
        <v>MTU</v>
      </c>
      <c r="F18" s="2">
        <v>19871121.280000001</v>
      </c>
    </row>
    <row r="19" spans="1:6" x14ac:dyDescent="0.25">
      <c r="A19" t="s">
        <v>2</v>
      </c>
      <c r="B19" s="1">
        <v>8618246</v>
      </c>
      <c r="E19" t="str">
        <v>AAA</v>
      </c>
      <c r="F19" s="2">
        <v>19498584.75</v>
      </c>
    </row>
    <row r="20" spans="1:6" x14ac:dyDescent="0.25">
      <c r="A20" t="s">
        <v>3</v>
      </c>
      <c r="B20" s="1">
        <v>8589195.2799999993</v>
      </c>
      <c r="E20" t="str">
        <v>ECOLE B</v>
      </c>
      <c r="F20" s="2">
        <v>17720923.5</v>
      </c>
    </row>
    <row r="21" spans="1:6" x14ac:dyDescent="0.25">
      <c r="A21" t="s">
        <v>4</v>
      </c>
      <c r="B21" s="1">
        <v>8579521.0199999996</v>
      </c>
      <c r="E21" t="str">
        <v>SOCIETE B</v>
      </c>
      <c r="F21" s="2">
        <v>9940830</v>
      </c>
    </row>
    <row r="22" spans="1:6" x14ac:dyDescent="0.25">
      <c r="A22" t="s">
        <v>5</v>
      </c>
      <c r="B22" s="1">
        <v>8518278.1300000008</v>
      </c>
    </row>
    <row r="23" spans="1:6" x14ac:dyDescent="0.25">
      <c r="A23" t="s">
        <v>5</v>
      </c>
      <c r="B23" s="1">
        <v>9940830</v>
      </c>
    </row>
    <row r="24" spans="1:6" x14ac:dyDescent="0.25">
      <c r="A24" t="s">
        <v>6</v>
      </c>
      <c r="B24" s="1">
        <v>9820006.5</v>
      </c>
    </row>
    <row r="25" spans="1:6" x14ac:dyDescent="0.25">
      <c r="A25" t="s">
        <v>6</v>
      </c>
      <c r="B25" s="1">
        <v>9678578.25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FF4BAB5-6EC4-437C-87C7-75F7BBAC0C5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2024-10-27T16:24:48Z</dcterms:created>
  <dcterms:modified xsi:type="dcterms:W3CDTF">2024-10-27T16:42:48Z</dcterms:modified>
</cp:coreProperties>
</file>