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0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13_ncr:1_{B791EEB3-30A4-45D0-9413-C716F6C292A5}" xr6:coauthVersionLast="47" xr6:coauthVersionMax="47" xr10:uidLastSave="{00000000-0000-0000-0000-000000000000}"/>
  <bookViews>
    <workbookView xWindow="-120" yWindow="-120" windowWidth="29040" windowHeight="15720" xr2:uid="{3E82BD7D-7ADA-478C-B55F-D77275BEF05D}"/>
  </bookViews>
  <sheets>
    <sheet name="Feuil1" sheetId="1" r:id="rId1"/>
  </sheets>
  <calcPr calcId="191029"/>
  <pivotCaches>
    <pivotCache cacheId="20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" i="1" l="1" a="1"/>
  <c r="H5" i="1" s="1"/>
  <c r="H4" i="1" a="1"/>
  <c r="H4" i="1" s="1"/>
  <c r="H3" i="1" a="1"/>
  <c r="H3" i="1" s="1"/>
  <c r="H2" i="1" a="1"/>
  <c r="H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<sst xmlns="http://schemas.openxmlformats.org/spreadsheetml/2006/main" count="53" uniqueCount="20">
  <si>
    <t>Offer Name</t>
  </si>
  <si>
    <t>x</t>
  </si>
  <si>
    <t>Martin</t>
  </si>
  <si>
    <t>client</t>
  </si>
  <si>
    <t>Premium</t>
  </si>
  <si>
    <t>Quantité</t>
  </si>
  <si>
    <t>Basic</t>
  </si>
  <si>
    <t>premium</t>
  </si>
  <si>
    <t>standard</t>
  </si>
  <si>
    <t>Corinne</t>
  </si>
  <si>
    <t>Julien</t>
  </si>
  <si>
    <t>RESULTATS VOULUS</t>
  </si>
  <si>
    <t>basic</t>
  </si>
  <si>
    <t>Tom</t>
  </si>
  <si>
    <t>Total général</t>
  </si>
  <si>
    <t>Total Martin</t>
  </si>
  <si>
    <t>Total Corinne</t>
  </si>
  <si>
    <t>Total Julien</t>
  </si>
  <si>
    <t>Total Tom</t>
  </si>
  <si>
    <t xml:space="preserve"> 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</si>
</sst>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" fontId="0" fillId="0" borderId="0" xfId="0" applyNumberFormat="1"/>
    <xf numFmtId="0" fontId="0" fillId="0" borderId="0" xfId="0" applyFill="1"/>
    <xf numFmtId="0" fontId="0" fillId="0" borderId="0" xfId="0" applyNumberFormat="1" applyFill="1"/>
    <xf numFmtId="0" fontId="0" fillId="2" borderId="0" xfId="0" applyFill="1"/>
    <xf numFmtId="0" fontId="0" fillId="2" borderId="0" xfId="0" applyNumberFormat="1" applyFill="1"/>
    <xf numFmtId="0" fontId="0" fillId="3" borderId="0" xfId="0" applyFill="1"/>
    <xf numFmtId="0" fontId="0" fillId="3" borderId="0" xfId="0" applyNumberFormat="1" applyFill="1"/>
    <xf numFmtId="0" fontId="0" fillId="0" borderId="1" xfId="0" applyBorder="1" applyAlignment="1">
      <alignment horizontal="center"/>
    </xf>
    <xf numFmtId="0" fontId="0" fillId="0" borderId="0" xfId="0" pivotButton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/>
    <xf numFmtId="0" fontId="0" fillId="3" borderId="2" xfId="0" applyFill="1" applyBorder="1" applyAlignment="1">
      <alignment horizontal="center"/>
    </xf>
  </cellXfs>
  <cellStyles count="1">
    <cellStyle name="Normal" xfId="0" builtinId="0"/>
  </cellStyles>
  <dxfs count="248">
    <dxf>
      <alignment horizontal="center"/>
    </dxf>
    <dxf>
      <alignment horizontal="center"/>
    </dxf>
    <dxf>
      <alignment horizontal="center"/>
    </dxf>
    <dxf>
      <alignment horizontal="center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9" tint="0.39997558519241921"/>
        </patternFill>
      </fill>
    </dxf>
    <dxf>
      <fill>
        <patternFill>
          <bgColor theme="9" tint="0.39997558519241921"/>
        </patternFill>
      </fill>
    </dxf>
    <dxf>
      <fill>
        <patternFill>
          <bgColor theme="9" tint="0.39997558519241921"/>
        </patternFill>
      </fill>
    </dxf>
    <dxf>
      <fill>
        <patternFill>
          <bgColor theme="9" tint="0.3999755851924192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9" tint="0.39997558519241921"/>
        </patternFill>
      </fill>
    </dxf>
    <dxf>
      <fill>
        <patternFill>
          <bgColor theme="9" tint="0.39997558519241921"/>
        </patternFill>
      </fill>
    </dxf>
    <dxf>
      <fill>
        <patternFill>
          <bgColor theme="9" tint="0.39997558519241921"/>
        </patternFill>
      </fill>
    </dxf>
    <dxf>
      <fill>
        <patternFill>
          <bgColor theme="9" tint="0.3999755851924192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9" tint="0.39997558519241921"/>
        </patternFill>
      </fill>
    </dxf>
    <dxf>
      <fill>
        <patternFill>
          <bgColor theme="9" tint="0.39997558519241921"/>
        </patternFill>
      </fill>
    </dxf>
    <dxf>
      <fill>
        <patternFill>
          <bgColor theme="9" tint="0.39997558519241921"/>
        </patternFill>
      </fill>
    </dxf>
    <dxf>
      <fill>
        <patternFill>
          <bgColor theme="9" tint="0.39997558519241921"/>
        </patternFill>
      </fill>
    </dxf>
    <dxf>
      <alignment horizontal="center" vertical="bottom" textRotation="0" wrapText="0" indent="0" justifyLastLine="0" shrinkToFit="0" readingOrder="0"/>
    </dxf>
    <dxf>
      <fill>
        <patternFill>
          <bgColor theme="9" tint="0.39997558519241921"/>
        </patternFill>
      </fill>
    </dxf>
    <dxf>
      <fill>
        <patternFill>
          <bgColor theme="9" tint="0.39997558519241921"/>
        </patternFill>
      </fill>
    </dxf>
    <dxf>
      <fill>
        <patternFill>
          <bgColor theme="9" tint="0.39997558519241921"/>
        </patternFill>
      </fill>
    </dxf>
    <dxf>
      <fill>
        <patternFill>
          <bgColor theme="9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border outline="0"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B_" refreshedDate="45556.555118402779" createdVersion="8" refreshedVersion="8" minRefreshableVersion="3" recordCount="9" xr:uid="{766DC3BE-B162-4348-B70F-1A434E9AE6CF}">
  <cacheSource type="worksheet">
    <worksheetSource name="Tableau1"/>
  </cacheSource>
  <cacheFields count="4">
    <cacheField name="client" numFmtId="0">
      <sharedItems count="4">
        <s v="Martin"/>
        <s v="Corinne"/>
        <s v="Tom"/>
        <s v="Julien"/>
      </sharedItems>
    </cacheField>
    <cacheField name="x" numFmtId="0">
      <sharedItems containsNonDate="0" containsString="0" containsBlank="1"/>
    </cacheField>
    <cacheField name="Offer Name" numFmtId="0">
      <sharedItems count="3">
        <s v="Premium"/>
        <s v="Basic"/>
        <s v="standard"/>
      </sharedItems>
    </cacheField>
    <cacheField name="Quantité" numFmtId="0">
      <sharedItems containsSemiMixedTypes="0" containsString="0" containsNumber="1" containsInteger="1" minValue="4" maxValue="4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x v="0"/>
    <m/>
    <x v="0"/>
    <n v="7"/>
  </r>
  <r>
    <x v="1"/>
    <m/>
    <x v="1"/>
    <n v="4"/>
  </r>
  <r>
    <x v="1"/>
    <m/>
    <x v="0"/>
    <n v="20"/>
  </r>
  <r>
    <x v="0"/>
    <m/>
    <x v="2"/>
    <n v="30"/>
  </r>
  <r>
    <x v="2"/>
    <m/>
    <x v="0"/>
    <n v="6"/>
  </r>
  <r>
    <x v="3"/>
    <m/>
    <x v="2"/>
    <n v="40"/>
  </r>
  <r>
    <x v="3"/>
    <m/>
    <x v="1"/>
    <n v="5"/>
  </r>
  <r>
    <x v="2"/>
    <m/>
    <x v="2"/>
    <n v="5"/>
  </r>
  <r>
    <x v="2"/>
    <m/>
    <x v="1"/>
    <n v="1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9785F99-808F-4B36-A9C3-2C2D0BF7BFB8}" name="Tableau croisé dynamique1" cacheId="20" applyNumberFormats="0" applyBorderFormats="0" applyFontFormats="0" applyPatternFormats="0" applyAlignmentFormats="0" applyWidthHeightFormats="1" dataCaption="Valeurs" updatedVersion="8" minRefreshableVersion="3" showDrill="0" useAutoFormatting="1" itemPrintTitles="1" createdVersion="8" indent="0" compact="0" compactData="0" multipleFieldFilters="0">
  <location ref="J1:L19" firstHeaderRow="1" firstDataRow="1" firstDataCol="2"/>
  <pivotFields count="4">
    <pivotField axis="axisRow" compact="0" outline="0" showAll="0" insertBlankRow="1">
      <items count="5">
        <item x="0"/>
        <item x="1"/>
        <item x="3"/>
        <item x="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>
      <items count="4">
        <item x="1"/>
        <item x="0"/>
        <item x="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0"/>
    <field x="2"/>
  </rowFields>
  <rowItems count="18">
    <i>
      <x/>
      <x v="1"/>
    </i>
    <i r="1">
      <x v="2"/>
    </i>
    <i t="default">
      <x/>
    </i>
    <i t="blank">
      <x/>
    </i>
    <i>
      <x v="1"/>
      <x/>
    </i>
    <i r="1">
      <x v="1"/>
    </i>
    <i t="default">
      <x v="1"/>
    </i>
    <i t="blank">
      <x v="1"/>
    </i>
    <i>
      <x v="2"/>
      <x/>
    </i>
    <i r="1">
      <x v="2"/>
    </i>
    <i t="default">
      <x v="2"/>
    </i>
    <i t="blank">
      <x v="2"/>
    </i>
    <i>
      <x v="3"/>
      <x/>
    </i>
    <i r="1">
      <x v="1"/>
    </i>
    <i r="1">
      <x v="2"/>
    </i>
    <i t="default">
      <x v="3"/>
    </i>
    <i t="blank">
      <x v="3"/>
    </i>
    <i t="grand">
      <x/>
    </i>
  </rowItems>
  <colItems count="1">
    <i/>
  </colItems>
  <dataFields count="1">
    <dataField name=" Quantité" fld="3" baseField="0" baseItem="0"/>
  </dataFields>
  <formats count="38">
    <format dxfId="246">
      <pivotArea collapsedLevelsAreSubtotals="1" fieldPosition="0">
        <references count="1">
          <reference field="0" count="1">
            <x v="3"/>
          </reference>
        </references>
      </pivotArea>
    </format>
    <format dxfId="245">
      <pivotArea dataOnly="0" labelOnly="1" fieldPosition="0">
        <references count="1">
          <reference field="0" count="1">
            <x v="3"/>
          </reference>
        </references>
      </pivotArea>
    </format>
    <format dxfId="244">
      <pivotArea collapsedLevelsAreSubtotals="1" fieldPosition="0">
        <references count="1">
          <reference field="0" count="1">
            <x v="2"/>
          </reference>
        </references>
      </pivotArea>
    </format>
    <format dxfId="243">
      <pivotArea dataOnly="0" labelOnly="1" fieldPosition="0">
        <references count="1">
          <reference field="0" count="1">
            <x v="2"/>
          </reference>
        </references>
      </pivotArea>
    </format>
    <format dxfId="242">
      <pivotArea collapsedLevelsAreSubtotals="1" fieldPosition="0">
        <references count="2">
          <reference field="0" count="1" selected="0">
            <x v="1"/>
          </reference>
          <reference field="2" count="1">
            <x v="1"/>
          </reference>
        </references>
      </pivotArea>
    </format>
    <format dxfId="241">
      <pivotArea dataOnly="0" labelOnly="1" fieldPosition="0">
        <references count="2">
          <reference field="0" count="1" selected="0">
            <x v="1"/>
          </reference>
          <reference field="2" count="1">
            <x v="1"/>
          </reference>
        </references>
      </pivotArea>
    </format>
    <format dxfId="240">
      <pivotArea collapsedLevelsAreSubtotals="1" fieldPosition="0">
        <references count="2">
          <reference field="0" count="1" selected="0">
            <x v="0"/>
          </reference>
          <reference field="2" count="1">
            <x v="1"/>
          </reference>
        </references>
      </pivotArea>
    </format>
    <format dxfId="239">
      <pivotArea dataOnly="0" labelOnly="1" fieldPosition="0">
        <references count="2">
          <reference field="0" count="1" selected="0">
            <x v="0"/>
          </reference>
          <reference field="2" count="1">
            <x v="1"/>
          </reference>
        </references>
      </pivotArea>
    </format>
    <format dxfId="214">
      <pivotArea outline="0" collapsedLevelsAreSubtotals="1" fieldPosition="0"/>
    </format>
    <format dxfId="213">
      <pivotArea dataOnly="0" labelOnly="1" outline="0" fieldPosition="0">
        <references count="1">
          <reference field="0" count="0"/>
        </references>
      </pivotArea>
    </format>
    <format dxfId="212">
      <pivotArea dataOnly="0" labelOnly="1" grandRow="1" outline="0" fieldPosition="0"/>
    </format>
    <format dxfId="211">
      <pivotArea dataOnly="0" labelOnly="1" outline="0" fieldPosition="0">
        <references count="2">
          <reference field="0" count="1" selected="0">
            <x v="0"/>
          </reference>
          <reference field="2" count="2">
            <x v="1"/>
            <x v="2"/>
          </reference>
        </references>
      </pivotArea>
    </format>
    <format dxfId="210">
      <pivotArea dataOnly="0" labelOnly="1" outline="0" fieldPosition="0">
        <references count="2">
          <reference field="0" count="1" selected="0">
            <x v="1"/>
          </reference>
          <reference field="2" count="2">
            <x v="0"/>
            <x v="1"/>
          </reference>
        </references>
      </pivotArea>
    </format>
    <format dxfId="209">
      <pivotArea dataOnly="0" labelOnly="1" outline="0" fieldPosition="0">
        <references count="2">
          <reference field="0" count="1" selected="0">
            <x v="2"/>
          </reference>
          <reference field="2" count="2">
            <x v="0"/>
            <x v="2"/>
          </reference>
        </references>
      </pivotArea>
    </format>
    <format dxfId="208">
      <pivotArea dataOnly="0" labelOnly="1" outline="0" fieldPosition="0">
        <references count="2">
          <reference field="0" count="1" selected="0">
            <x v="3"/>
          </reference>
          <reference field="2" count="0"/>
        </references>
      </pivotArea>
    </format>
    <format dxfId="147">
      <pivotArea outline="0" fieldPosition="0">
        <references count="2">
          <reference field="0" count="1" selected="0">
            <x v="0"/>
          </reference>
          <reference field="2" count="1" selected="0">
            <x v="1"/>
          </reference>
        </references>
      </pivotArea>
    </format>
    <format dxfId="146">
      <pivotArea dataOnly="0" labelOnly="1" outline="0" offset="IV1" fieldPosition="0">
        <references count="1">
          <reference field="0" count="1">
            <x v="0"/>
          </reference>
        </references>
      </pivotArea>
    </format>
    <format dxfId="145">
      <pivotArea dataOnly="0" labelOnly="1" outline="0" fieldPosition="0">
        <references count="2">
          <reference field="0" count="1" selected="0">
            <x v="0"/>
          </reference>
          <reference field="2" count="1">
            <x v="1"/>
          </reference>
        </references>
      </pivotArea>
    </format>
    <format dxfId="126">
      <pivotArea outline="0" fieldPosition="0">
        <references count="2">
          <reference field="0" count="1" selected="0">
            <x v="1"/>
          </reference>
          <reference field="2" count="1" selected="0">
            <x v="1"/>
          </reference>
        </references>
      </pivotArea>
    </format>
    <format dxfId="125">
      <pivotArea dataOnly="0" labelOnly="1" outline="0" offset="IV256" fieldPosition="0">
        <references count="1">
          <reference field="0" count="1">
            <x v="1"/>
          </reference>
        </references>
      </pivotArea>
    </format>
    <format dxfId="124">
      <pivotArea dataOnly="0" labelOnly="1" outline="0" fieldPosition="0">
        <references count="2">
          <reference field="0" count="1" selected="0">
            <x v="1"/>
          </reference>
          <reference field="2" count="1">
            <x v="1"/>
          </reference>
        </references>
      </pivotArea>
    </format>
    <format dxfId="123">
      <pivotArea outline="0" fieldPosition="0">
        <references count="1">
          <reference field="0" count="1" selected="0" defaultSubtotal="1">
            <x v="2"/>
          </reference>
        </references>
      </pivotArea>
    </format>
    <format dxfId="122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121">
      <pivotArea outline="0" fieldPosition="0">
        <references count="1">
          <reference field="0" count="1" selected="0" defaultSubtotal="1">
            <x v="3"/>
          </reference>
        </references>
      </pivotArea>
    </format>
    <format dxfId="120">
      <pivotArea dataOnly="0" labelOnly="1" outline="0" fieldPosition="0">
        <references count="1">
          <reference field="0" count="1" defaultSubtotal="1">
            <x v="3"/>
          </reference>
        </references>
      </pivotArea>
    </format>
    <format dxfId="119">
      <pivotArea outline="0" fieldPosition="0">
        <references count="2">
          <reference field="0" count="1" selected="0">
            <x v="0"/>
          </reference>
          <reference field="2" count="1" selected="0">
            <x v="1"/>
          </reference>
        </references>
      </pivotArea>
    </format>
    <format dxfId="118">
      <pivotArea dataOnly="0" labelOnly="1" outline="0" offset="IV1" fieldPosition="0">
        <references count="1">
          <reference field="0" count="1">
            <x v="0"/>
          </reference>
        </references>
      </pivotArea>
    </format>
    <format dxfId="117">
      <pivotArea dataOnly="0" labelOnly="1" outline="0" fieldPosition="0">
        <references count="2">
          <reference field="0" count="1" selected="0">
            <x v="0"/>
          </reference>
          <reference field="2" count="1">
            <x v="1"/>
          </reference>
        </references>
      </pivotArea>
    </format>
    <format dxfId="116">
      <pivotArea outline="0" fieldPosition="0">
        <references count="2">
          <reference field="0" count="1" selected="0">
            <x v="1"/>
          </reference>
          <reference field="2" count="1" selected="0">
            <x v="1"/>
          </reference>
        </references>
      </pivotArea>
    </format>
    <format dxfId="115">
      <pivotArea dataOnly="0" labelOnly="1" outline="0" offset="IV256" fieldPosition="0">
        <references count="1">
          <reference field="0" count="1">
            <x v="1"/>
          </reference>
        </references>
      </pivotArea>
    </format>
    <format dxfId="114">
      <pivotArea dataOnly="0" labelOnly="1" outline="0" fieldPosition="0">
        <references count="2">
          <reference field="0" count="1" selected="0">
            <x v="1"/>
          </reference>
          <reference field="2" count="1">
            <x v="1"/>
          </reference>
        </references>
      </pivotArea>
    </format>
    <format dxfId="113">
      <pivotArea outline="0" fieldPosition="0">
        <references count="1">
          <reference field="0" count="1" selected="0" defaultSubtotal="1">
            <x v="2"/>
          </reference>
        </references>
      </pivotArea>
    </format>
    <format dxfId="112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111">
      <pivotArea outline="0" fieldPosition="0">
        <references count="1">
          <reference field="0" count="1" selected="0" defaultSubtotal="1">
            <x v="3"/>
          </reference>
        </references>
      </pivotArea>
    </format>
    <format dxfId="110">
      <pivotArea dataOnly="0" labelOnly="1" outline="0" fieldPosition="0">
        <references count="1">
          <reference field="0" count="1" defaultSubtotal="1">
            <x v="3"/>
          </reference>
        </references>
      </pivotArea>
    </format>
    <format dxfId="3">
      <pivotArea field="0" type="button" dataOnly="0" labelOnly="1" outline="0" axis="axisRow" fieldPosition="0"/>
    </format>
    <format dxfId="2">
      <pivotArea field="2" type="button" dataOnly="0" labelOnly="1" outline="0" axis="axisRow" fieldPosition="1"/>
    </format>
    <format dxfId="1">
      <pivotArea dataOnly="0" labelOnly="1" outline="0" axis="axisValues" fieldPosition="0"/>
    </format>
  </formats>
  <pivotTableStyleInfo name="PivotStyleLight1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D7E5D2F-4577-4194-B900-A807056C702D}" name="Tableau1" displayName="Tableau1" ref="A1:D10" totalsRowShown="0" headerRowDxfId="109" headerRowBorderDxfId="247">
  <autoFilter ref="A1:D10" xr:uid="{DD7E5D2F-4577-4194-B900-A807056C702D}"/>
  <tableColumns count="4">
    <tableColumn id="1" xr3:uid="{4637A5EC-BB6C-45A7-A2A2-86E40EA61B48}" name="client"/>
    <tableColumn id="2" xr3:uid="{09D866CF-4715-40A0-9436-BD9598A8BAE8}" name="x"/>
    <tableColumn id="3" xr3:uid="{D061FECE-11B2-4C2C-9CF3-2A68C58107B1}" name="Offer Name"/>
    <tableColumn id="4" xr3:uid="{AB9DFCBF-9E61-47E3-B929-E50B2E058816}" name="Quantité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C48EE9-4BF2-4D6C-A688-064EF73EACD3}">
  <dimension ref="A1:L19"/>
  <sheetViews>
    <sheetView tabSelected="1" workbookViewId="0">
      <selection activeCell="G16" sqref="G16"/>
    </sheetView>
  </sheetViews>
  <sheetFormatPr baseColWidth="10" defaultRowHeight="15" x14ac:dyDescent="0.25"/>
  <cols>
    <col min="3" max="3" width="13.140625" customWidth="1"/>
    <col min="7" max="7" width="15.5703125" bestFit="1" customWidth="1"/>
    <col min="10" max="10" width="15.140625" customWidth="1"/>
    <col min="11" max="11" width="13.7109375" bestFit="1" customWidth="1"/>
    <col min="12" max="12" width="9.28515625" bestFit="1" customWidth="1"/>
  </cols>
  <sheetData>
    <row r="1" spans="1:12" x14ac:dyDescent="0.25">
      <c r="A1" s="8" t="s">
        <v>3</v>
      </c>
      <c r="B1" s="8" t="s">
        <v>1</v>
      </c>
      <c r="C1" s="8" t="s">
        <v>0</v>
      </c>
      <c r="D1" s="8" t="s">
        <v>5</v>
      </c>
      <c r="G1" t="s">
        <v>11</v>
      </c>
      <c r="J1" s="9" t="s">
        <v>3</v>
      </c>
      <c r="K1" s="9" t="s">
        <v>0</v>
      </c>
      <c r="L1" s="10" t="s">
        <v>19</v>
      </c>
    </row>
    <row r="2" spans="1:12" x14ac:dyDescent="0.25">
      <c r="A2" t="s">
        <v>2</v>
      </c>
      <c r="C2" t="s">
        <v>4</v>
      </c>
      <c r="D2" s="1">
        <v>7</v>
      </c>
      <c r="G2" s="11" t="s">
        <v>2</v>
      </c>
      <c r="H2" s="12" cm="1">
        <f t="array" ref="H2">IF(OR(G2="Martin",G2="Corinne"),_xlfn._xlws.FILTER($L$1:$L$100,($J$1:$J$100=G2)*($K$1:$K$100="Premium")),SUMIF($J$1:$J$100,"Total"&amp;" "&amp;G2,$L$1:$L$100))</f>
        <v>7</v>
      </c>
      <c r="J2" s="4" t="s">
        <v>2</v>
      </c>
      <c r="K2" s="4" t="s">
        <v>4</v>
      </c>
      <c r="L2" s="5">
        <v>7</v>
      </c>
    </row>
    <row r="3" spans="1:12" x14ac:dyDescent="0.25">
      <c r="A3" t="s">
        <v>9</v>
      </c>
      <c r="C3" t="s">
        <v>6</v>
      </c>
      <c r="D3">
        <v>4</v>
      </c>
      <c r="G3" s="11" t="s">
        <v>9</v>
      </c>
      <c r="H3" s="12" cm="1">
        <f t="array" ref="H3">IF(OR(G3="Martin",G3="Corinne"),_xlfn._xlws.FILTER($L$1:$L$100,($J$1:$J$100=G3)*($K$1:$K$100="Premium")),SUMIF($J$1:$J$100,"Total"&amp;" "&amp;G3,$L$1:$L$100))</f>
        <v>20</v>
      </c>
      <c r="J3" s="2" t="s">
        <v>2</v>
      </c>
      <c r="K3" s="2" t="s">
        <v>8</v>
      </c>
      <c r="L3" s="3">
        <v>30</v>
      </c>
    </row>
    <row r="4" spans="1:12" x14ac:dyDescent="0.25">
      <c r="A4" t="s">
        <v>9</v>
      </c>
      <c r="C4" t="s">
        <v>7</v>
      </c>
      <c r="D4">
        <v>20</v>
      </c>
      <c r="G4" s="11" t="s">
        <v>10</v>
      </c>
      <c r="H4" s="12" cm="1">
        <f t="array" ref="H4">IF(OR(G4="Martin",G4="Corinne"),_xlfn._xlws.FILTER($L$1:$L$100,($J$1:$J$100=G4)*($K$1:$K$100="Premium")),SUMIF($J$1:$J$100,"Total"&amp;" "&amp;G4,$L$1:$L$100))</f>
        <v>45</v>
      </c>
      <c r="J4" t="s">
        <v>15</v>
      </c>
      <c r="L4" s="3">
        <v>37</v>
      </c>
    </row>
    <row r="5" spans="1:12" x14ac:dyDescent="0.25">
      <c r="A5" t="s">
        <v>2</v>
      </c>
      <c r="C5" t="s">
        <v>8</v>
      </c>
      <c r="D5">
        <v>30</v>
      </c>
      <c r="G5" s="11" t="s">
        <v>13</v>
      </c>
      <c r="H5" s="12" cm="1">
        <f t="array" ref="H5">IF(OR(G5="Martin",G5="Corinne"),_xlfn._xlws.FILTER($L$1:$L$100,($J$1:$J$100=G5)*($K$1:$K$100="Premium")),SUMIF($J$1:$J$100,"Total"&amp;" "&amp;G5,$L$1:$L$100))</f>
        <v>26</v>
      </c>
      <c r="L5" s="3"/>
    </row>
    <row r="6" spans="1:12" x14ac:dyDescent="0.25">
      <c r="A6" t="s">
        <v>13</v>
      </c>
      <c r="C6" t="s">
        <v>4</v>
      </c>
      <c r="D6">
        <v>6</v>
      </c>
      <c r="J6" s="2" t="s">
        <v>9</v>
      </c>
      <c r="K6" s="2" t="s">
        <v>6</v>
      </c>
      <c r="L6" s="3">
        <v>4</v>
      </c>
    </row>
    <row r="7" spans="1:12" x14ac:dyDescent="0.25">
      <c r="A7" t="s">
        <v>10</v>
      </c>
      <c r="C7" t="s">
        <v>8</v>
      </c>
      <c r="D7">
        <v>40</v>
      </c>
      <c r="J7" s="4" t="s">
        <v>9</v>
      </c>
      <c r="K7" s="4" t="s">
        <v>4</v>
      </c>
      <c r="L7" s="5">
        <v>20</v>
      </c>
    </row>
    <row r="8" spans="1:12" x14ac:dyDescent="0.25">
      <c r="A8" t="s">
        <v>10</v>
      </c>
      <c r="C8" t="s">
        <v>12</v>
      </c>
      <c r="D8">
        <v>5</v>
      </c>
      <c r="J8" t="s">
        <v>16</v>
      </c>
      <c r="L8" s="3">
        <v>24</v>
      </c>
    </row>
    <row r="9" spans="1:12" x14ac:dyDescent="0.25">
      <c r="A9" t="s">
        <v>13</v>
      </c>
      <c r="C9" t="s">
        <v>8</v>
      </c>
      <c r="D9">
        <v>5</v>
      </c>
      <c r="L9" s="3"/>
    </row>
    <row r="10" spans="1:12" x14ac:dyDescent="0.25">
      <c r="A10" t="s">
        <v>13</v>
      </c>
      <c r="C10" t="s">
        <v>12</v>
      </c>
      <c r="D10">
        <v>15</v>
      </c>
      <c r="J10" s="2" t="s">
        <v>10</v>
      </c>
      <c r="K10" s="2" t="s">
        <v>6</v>
      </c>
      <c r="L10" s="3">
        <v>5</v>
      </c>
    </row>
    <row r="11" spans="1:12" x14ac:dyDescent="0.25">
      <c r="J11" s="2" t="s">
        <v>10</v>
      </c>
      <c r="K11" s="2" t="s">
        <v>8</v>
      </c>
      <c r="L11" s="3">
        <v>40</v>
      </c>
    </row>
    <row r="12" spans="1:12" x14ac:dyDescent="0.25">
      <c r="J12" s="6" t="s">
        <v>17</v>
      </c>
      <c r="K12" s="6"/>
      <c r="L12" s="7">
        <v>45</v>
      </c>
    </row>
    <row r="13" spans="1:12" x14ac:dyDescent="0.25">
      <c r="L13" s="3"/>
    </row>
    <row r="14" spans="1:12" x14ac:dyDescent="0.25">
      <c r="J14" s="2" t="s">
        <v>13</v>
      </c>
      <c r="K14" s="2" t="s">
        <v>6</v>
      </c>
      <c r="L14" s="3">
        <v>15</v>
      </c>
    </row>
    <row r="15" spans="1:12" x14ac:dyDescent="0.25">
      <c r="J15" s="2" t="s">
        <v>13</v>
      </c>
      <c r="K15" s="2" t="s">
        <v>4</v>
      </c>
      <c r="L15" s="3">
        <v>6</v>
      </c>
    </row>
    <row r="16" spans="1:12" x14ac:dyDescent="0.25">
      <c r="J16" s="2" t="s">
        <v>13</v>
      </c>
      <c r="K16" s="2" t="s">
        <v>8</v>
      </c>
      <c r="L16" s="3">
        <v>5</v>
      </c>
    </row>
    <row r="17" spans="10:12" x14ac:dyDescent="0.25">
      <c r="J17" s="6" t="s">
        <v>18</v>
      </c>
      <c r="K17" s="6"/>
      <c r="L17" s="7">
        <v>26</v>
      </c>
    </row>
    <row r="18" spans="10:12" x14ac:dyDescent="0.25">
      <c r="L18" s="3"/>
    </row>
    <row r="19" spans="10:12" x14ac:dyDescent="0.25">
      <c r="J19" s="2" t="s">
        <v>14</v>
      </c>
      <c r="K19" s="2"/>
      <c r="L19" s="3">
        <v>132</v>
      </c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Flavie BARCELO</dc:creator>
  <cp:lastModifiedBy>JB_</cp:lastModifiedBy>
  <dcterms:created xsi:type="dcterms:W3CDTF">2024-09-21T09:17:48Z</dcterms:created>
  <dcterms:modified xsi:type="dcterms:W3CDTF">2024-09-21T11:43:01Z</dcterms:modified>
</cp:coreProperties>
</file>