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E6798FF7-E701-4903-8C5F-043017799C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PowerQuery" sheetId="2" r:id="rId2"/>
  </sheets>
  <definedNames>
    <definedName name="DonnéesExternes_1" localSheetId="1" hidden="1">PowerQuery!$C$1:$C$2</definedName>
    <definedName name="DonnéesExternes_2" localSheetId="1" hidden="1">PowerQuery!$C$4:$C$5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75A7DE-0FDA-48C5-914B-3E2D683E4EB8}" keepAlive="1" name="Requête - Annee" description="Connexion à la requête « Annee » dans le classeur." type="5" refreshedVersion="0" background="1">
    <dbPr connection="Provider=Microsoft.Mashup.OleDb.1;Data Source=$Workbook$;Location=Annee;Extended Properties=&quot;&quot;" command="SELECT * FROM [Annee]"/>
  </connection>
  <connection id="2" xr16:uid="{D5D487DC-CE02-4FE0-AE87-35191525AC5D}" keepAlive="1" name="Requête - Nb_codeproduit" description="Connexion à la requête « Nb_codeproduit » dans le classeur." type="5" refreshedVersion="7" background="1" saveData="1">
    <dbPr connection="Provider=Microsoft.Mashup.OleDb.1;Data Source=$Workbook$;Location=Nb_codeproduit;Extended Properties=&quot;&quot;" command="SELECT * FROM [Nb_codeproduit]"/>
  </connection>
  <connection id="3" xr16:uid="{DBFE06FF-8550-482F-B405-46DF9015C927}" keepAlive="1" name="Requête - Nb_soumission" description="Connexion à la requête « Nb_soumission » dans le classeur." type="5" refreshedVersion="7" background="1" saveData="1">
    <dbPr connection="Provider=Microsoft.Mashup.OleDb.1;Data Source=$Workbook$;Location=Nb_soumission;Extended Properties=&quot;&quot;" command="SELECT * FROM [Nb_soumission]"/>
  </connection>
</connections>
</file>

<file path=xl/sharedStrings.xml><?xml version="1.0" encoding="utf-8"?>
<sst xmlns="http://schemas.openxmlformats.org/spreadsheetml/2006/main" count="35" uniqueCount="28">
  <si>
    <t>ETAT</t>
  </si>
  <si>
    <t>OK</t>
  </si>
  <si>
    <t>AA-14-07A0</t>
  </si>
  <si>
    <t>AK220-01-13A7</t>
  </si>
  <si>
    <t>OK rem</t>
  </si>
  <si>
    <t>AK220-11-11A7</t>
  </si>
  <si>
    <t>AM-031-0A0</t>
  </si>
  <si>
    <t>CL-024-0C0</t>
  </si>
  <si>
    <t>GO-030</t>
  </si>
  <si>
    <t>KO</t>
  </si>
  <si>
    <t>DATE 2</t>
  </si>
  <si>
    <t>DATE 3</t>
  </si>
  <si>
    <t>DATE 4</t>
  </si>
  <si>
    <t>DATE 5</t>
  </si>
  <si>
    <t>DATE 6</t>
  </si>
  <si>
    <t>DATE 1</t>
  </si>
  <si>
    <t>AA-12-02K0</t>
  </si>
  <si>
    <t>AM-032-0A0</t>
  </si>
  <si>
    <t>BB-004-XA0</t>
  </si>
  <si>
    <t>RAP-TT-M0M</t>
  </si>
  <si>
    <t>Code produit</t>
  </si>
  <si>
    <t xml:space="preserve">Année </t>
  </si>
  <si>
    <t>Nb de Code produit examinés sur l'année</t>
  </si>
  <si>
    <t>=SOMMEPROD(1/NB.SI(ANNEE(C2:H11)=B14))</t>
  </si>
  <si>
    <t>Nb de soumissions sur l'année</t>
  </si>
  <si>
    <t>Année</t>
  </si>
  <si>
    <t>Nb soumission sur l'année</t>
  </si>
  <si>
    <t>Nb code produit sur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</si>
</sst>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quotePrefix="1" applyFont="1"/>
    <xf numFmtId="0" fontId="2" fillId="0" borderId="1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63B6539E-12D7-4EBF-A8EC-3EDA014AFA05}" autoFormatId="16" applyNumberFormats="0" applyBorderFormats="0" applyFontFormats="0" applyPatternFormats="0" applyAlignmentFormats="0" applyWidthHeightFormats="0">
  <queryTableRefresh nextId="2">
    <queryTableFields count="1">
      <queryTableField id="1" name="Nb soumission sur l'anné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796F8356-C2DD-4B2C-BEC7-31586A6C6747}" autoFormatId="16" applyNumberFormats="0" applyBorderFormats="0" applyFontFormats="0" applyPatternFormats="0" applyAlignmentFormats="0" applyWidthHeightFormats="0">
  <queryTableRefresh nextId="2">
    <queryTableFields count="1">
      <queryTableField id="1" name="Nb code produit sur l'anné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1:H11" totalsRowShown="0">
  <autoFilter ref="A1:H11" xr:uid="{00000000-0009-0000-0100-000001000000}"/>
  <tableColumns count="8">
    <tableColumn id="1" xr3:uid="{00000000-0010-0000-0000-000001000000}" name="Code produit"/>
    <tableColumn id="2" xr3:uid="{00000000-0010-0000-0000-000002000000}" name="ETAT"/>
    <tableColumn id="3" xr3:uid="{00000000-0010-0000-0000-000003000000}" name="DATE 1" dataDxfId="14"/>
    <tableColumn id="4" xr3:uid="{00000000-0010-0000-0000-000004000000}" name="DATE 2" dataDxfId="13"/>
    <tableColumn id="5" xr3:uid="{00000000-0010-0000-0000-000005000000}" name="DATE 3" dataDxfId="12"/>
    <tableColumn id="6" xr3:uid="{00000000-0010-0000-0000-000006000000}" name="DATE 4" dataDxfId="11"/>
    <tableColumn id="7" xr3:uid="{00000000-0010-0000-0000-000007000000}" name="DATE 5" dataDxfId="10"/>
    <tableColumn id="8" xr3:uid="{00000000-0010-0000-0000-000008000000}" name="DATE 6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3BA576-7A9C-4A52-AB5C-5ED4EECD6CA6}" name="Annee" displayName="Annee" ref="A1:A2" totalsRowShown="0" headerRowDxfId="6" dataDxfId="7">
  <autoFilter ref="A1:A2" xr:uid="{E63BA576-7A9C-4A52-AB5C-5ED4EECD6CA6}"/>
  <tableColumns count="1">
    <tableColumn id="1" xr3:uid="{92700740-C372-4C8F-AA86-F2639379A85F}" name="Année" dataDxfId="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592E40-2AA1-451E-90DD-10DB5D5808AE}" name="Nb_soumission" displayName="Nb_soumission" ref="C1:C2" tableType="queryTable" totalsRowShown="0" headerRowDxfId="5" dataDxfId="4">
  <autoFilter ref="C1:C2" xr:uid="{DC592E40-2AA1-451E-90DD-10DB5D5808AE}"/>
  <tableColumns count="1">
    <tableColumn id="1" xr3:uid="{4FDEB21C-48FC-4DE3-818B-0057B2EE0049}" uniqueName="1" name="Nb soumission sur l'année" queryTableFieldId="1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210720-AFA9-4C01-91D9-C679622C1D03}" name="Nb_codeproduit" displayName="Nb_codeproduit" ref="C4:C5" tableType="queryTable" totalsRowShown="0" headerRowDxfId="3" dataDxfId="2">
  <autoFilter ref="C4:C5" xr:uid="{D6210720-AFA9-4C01-91D9-C679622C1D03}"/>
  <tableColumns count="1">
    <tableColumn id="1" xr3:uid="{D5ADD878-BF21-4952-92A6-6D184190DCFC}" uniqueName="1" name="Nb code produit sur l'année" queryTableFieldId="1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9"/>
  <sheetViews>
    <sheetView tabSelected="1" workbookViewId="0">
      <selection activeCell="B24" sqref="B24"/>
    </sheetView>
  </sheetViews>
  <sheetFormatPr baseColWidth="10" defaultRowHeight="15" x14ac:dyDescent="0.25"/>
  <cols>
    <col min="1" max="1" width="38.140625" bestFit="1" customWidth="1"/>
    <col min="2" max="2" width="41.85546875" bestFit="1" customWidth="1"/>
    <col min="3" max="8" width="13.85546875" bestFit="1" customWidth="1"/>
  </cols>
  <sheetData>
    <row r="1" spans="1:8" x14ac:dyDescent="0.25">
      <c r="A1" t="s">
        <v>20</v>
      </c>
      <c r="B1" t="s">
        <v>0</v>
      </c>
      <c r="C1" t="s">
        <v>15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</row>
    <row r="2" spans="1:8" x14ac:dyDescent="0.25">
      <c r="A2" t="s">
        <v>16</v>
      </c>
      <c r="B2" t="s">
        <v>1</v>
      </c>
      <c r="C2" s="1">
        <v>44656</v>
      </c>
      <c r="D2" s="1">
        <v>44682</v>
      </c>
      <c r="E2" s="1"/>
      <c r="F2" s="1"/>
      <c r="G2" s="1"/>
      <c r="H2" s="1"/>
    </row>
    <row r="3" spans="1:8" x14ac:dyDescent="0.25">
      <c r="A3" t="s">
        <v>2</v>
      </c>
      <c r="B3" t="s">
        <v>1</v>
      </c>
      <c r="C3" s="1">
        <v>44656</v>
      </c>
      <c r="D3" s="1"/>
      <c r="E3" s="1"/>
      <c r="F3" s="1"/>
      <c r="G3" s="1"/>
      <c r="H3" s="1"/>
    </row>
    <row r="4" spans="1:8" x14ac:dyDescent="0.25">
      <c r="A4" t="s">
        <v>3</v>
      </c>
      <c r="B4" t="s">
        <v>4</v>
      </c>
      <c r="C4" s="1">
        <v>44656</v>
      </c>
      <c r="D4" s="1">
        <v>45112</v>
      </c>
      <c r="E4" s="1"/>
      <c r="F4" s="1"/>
      <c r="G4" s="1"/>
      <c r="H4" s="1"/>
    </row>
    <row r="5" spans="1:8" x14ac:dyDescent="0.25">
      <c r="A5" t="s">
        <v>5</v>
      </c>
      <c r="B5" t="s">
        <v>1</v>
      </c>
      <c r="C5" s="1">
        <v>44656</v>
      </c>
      <c r="D5" s="1"/>
      <c r="E5" s="1"/>
      <c r="F5" s="1"/>
      <c r="G5" s="1"/>
      <c r="H5" s="1"/>
    </row>
    <row r="6" spans="1:8" x14ac:dyDescent="0.25">
      <c r="A6" t="s">
        <v>6</v>
      </c>
      <c r="B6" t="s">
        <v>4</v>
      </c>
      <c r="C6" s="1">
        <v>42690</v>
      </c>
      <c r="D6" s="1"/>
      <c r="E6" s="1"/>
      <c r="F6" s="1"/>
      <c r="G6" s="1"/>
      <c r="H6" s="1"/>
    </row>
    <row r="7" spans="1:8" x14ac:dyDescent="0.25">
      <c r="A7" t="s">
        <v>7</v>
      </c>
      <c r="B7" t="s">
        <v>4</v>
      </c>
      <c r="C7" s="1">
        <v>42800</v>
      </c>
      <c r="D7" s="1"/>
      <c r="E7" s="1"/>
      <c r="F7" s="1"/>
      <c r="G7" s="1"/>
      <c r="H7" s="1"/>
    </row>
    <row r="8" spans="1:8" x14ac:dyDescent="0.25">
      <c r="A8" t="s">
        <v>8</v>
      </c>
      <c r="B8" t="s">
        <v>1</v>
      </c>
      <c r="C8" s="1">
        <v>42725</v>
      </c>
      <c r="D8" s="1"/>
      <c r="E8" s="1"/>
      <c r="F8" s="1"/>
      <c r="G8" s="1"/>
      <c r="H8" s="1"/>
    </row>
    <row r="9" spans="1:8" x14ac:dyDescent="0.25">
      <c r="A9" t="s">
        <v>17</v>
      </c>
      <c r="B9" t="s">
        <v>9</v>
      </c>
      <c r="C9" s="1">
        <v>41187</v>
      </c>
      <c r="D9" s="1">
        <v>41200</v>
      </c>
      <c r="E9" s="1">
        <v>45182</v>
      </c>
      <c r="F9" s="1"/>
      <c r="G9" s="1"/>
      <c r="H9" s="1"/>
    </row>
    <row r="10" spans="1:8" x14ac:dyDescent="0.25">
      <c r="A10" t="s">
        <v>18</v>
      </c>
      <c r="B10" t="s">
        <v>1</v>
      </c>
      <c r="C10" s="1">
        <v>44323</v>
      </c>
      <c r="D10" s="1">
        <v>44403</v>
      </c>
      <c r="E10" s="1">
        <v>44687</v>
      </c>
      <c r="F10" s="1">
        <v>45170</v>
      </c>
      <c r="G10" s="1"/>
      <c r="H10" s="1"/>
    </row>
    <row r="11" spans="1:8" x14ac:dyDescent="0.25">
      <c r="A11" t="s">
        <v>19</v>
      </c>
      <c r="B11" t="s">
        <v>1</v>
      </c>
      <c r="C11" s="1">
        <v>44354</v>
      </c>
      <c r="D11" s="1">
        <v>44524</v>
      </c>
      <c r="E11" s="1">
        <v>45152</v>
      </c>
      <c r="F11" s="1"/>
      <c r="G11" s="1"/>
      <c r="H11" s="1"/>
    </row>
    <row r="13" spans="1:8" ht="15.75" thickBot="1" x14ac:dyDescent="0.3"/>
    <row r="14" spans="1:8" ht="15.75" thickBot="1" x14ac:dyDescent="0.3">
      <c r="A14" t="s">
        <v>21</v>
      </c>
      <c r="B14" s="3">
        <v>2022</v>
      </c>
    </row>
    <row r="18" spans="1:2" x14ac:dyDescent="0.25">
      <c r="A18" t="s">
        <v>24</v>
      </c>
      <c r="B18">
        <f>SUMPRODUCT(1*(YEAR(C2:H11)=B14))</f>
        <v>6</v>
      </c>
    </row>
    <row r="19" spans="1:2" x14ac:dyDescent="0.25">
      <c r="A19" t="s">
        <v>22</v>
      </c>
      <c r="B19" s="2" t="s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EA555-ED52-4286-B652-609F8C967B7B}">
  <dimension ref="A1:C5"/>
  <sheetViews>
    <sheetView showGridLines="0" workbookViewId="0">
      <selection activeCell="B12" sqref="B12"/>
    </sheetView>
  </sheetViews>
  <sheetFormatPr baseColWidth="10" defaultRowHeight="15" x14ac:dyDescent="0.25"/>
  <cols>
    <col min="1" max="1" width="15.42578125" bestFit="1" customWidth="1"/>
    <col min="2" max="2" width="15.140625" customWidth="1"/>
    <col min="3" max="3" width="30.42578125" bestFit="1" customWidth="1"/>
    <col min="7" max="7" width="21" bestFit="1" customWidth="1"/>
    <col min="8" max="9" width="17.42578125" bestFit="1" customWidth="1"/>
  </cols>
  <sheetData>
    <row r="1" spans="1:3" x14ac:dyDescent="0.25">
      <c r="A1" s="5" t="s">
        <v>25</v>
      </c>
      <c r="C1" s="5" t="s">
        <v>26</v>
      </c>
    </row>
    <row r="2" spans="1:3" x14ac:dyDescent="0.25">
      <c r="A2" s="5">
        <v>2022</v>
      </c>
      <c r="C2" s="5">
        <v>6</v>
      </c>
    </row>
    <row r="3" spans="1:3" x14ac:dyDescent="0.25">
      <c r="C3" s="4"/>
    </row>
    <row r="4" spans="1:3" x14ac:dyDescent="0.25">
      <c r="C4" s="4" t="s">
        <v>27</v>
      </c>
    </row>
    <row r="5" spans="1:3" x14ac:dyDescent="0.25">
      <c r="C5" s="4">
        <v>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2684B3-4159-4F0E-8375-BB8795B47D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Pomel</dc:creator>
  <cp:lastModifiedBy>JB</cp:lastModifiedBy>
  <dcterms:created xsi:type="dcterms:W3CDTF">2024-08-22T11:23:10Z</dcterms:created>
  <dcterms:modified xsi:type="dcterms:W3CDTF">2024-08-22T14:56:40Z</dcterms:modified>
</cp:coreProperties>
</file>