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imelines/timeline1.xml" ContentType="application/vnd.ms-excel.timelin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06"/>
  <workbookPr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9338D9F5-E7D9-4D94-AB7E-56A405B473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</sheets>
  <definedNames>
    <definedName name="ChronologieNative_Date">#N/A</definedName>
    <definedName name="DonnéesExternes_1" localSheetId="0" hidden="1">Feuil1!$O$30:$O$31</definedName>
  </definedNames>
  <calcPr calcId="191029"/>
  <pivotCaches>
    <pivotCache cacheId="11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1" i="1" l="1"/>
  <c r="H16" i="1"/>
  <c r="G16" i="1"/>
  <c r="F16" i="1"/>
  <c r="E16" i="1"/>
  <c r="D16" i="1"/>
  <c r="C16" i="1"/>
  <c r="B16" i="1"/>
  <c r="H15" i="1"/>
  <c r="G15" i="1"/>
  <c r="F15" i="1"/>
  <c r="E15" i="1"/>
  <c r="D15" i="1"/>
  <c r="C15" i="1"/>
  <c r="B15" i="1"/>
  <c r="H14" i="1"/>
  <c r="G14" i="1"/>
  <c r="F14" i="1"/>
  <c r="E14" i="1"/>
  <c r="D14" i="1"/>
  <c r="C14" i="1"/>
  <c r="B14" i="1"/>
  <c r="H13" i="1"/>
  <c r="G13" i="1"/>
  <c r="F13" i="1"/>
  <c r="E13" i="1"/>
  <c r="D13" i="1"/>
  <c r="C13" i="1"/>
  <c r="B13" i="1"/>
  <c r="H12" i="1"/>
  <c r="G12" i="1"/>
  <c r="F12" i="1"/>
  <c r="E12" i="1"/>
  <c r="D12" i="1"/>
  <c r="C12" i="1"/>
  <c r="B12" i="1"/>
  <c r="H11" i="1"/>
  <c r="G11" i="1"/>
  <c r="F11" i="1"/>
  <c r="E11" i="1"/>
  <c r="D11" i="1"/>
  <c r="C11" i="1"/>
  <c r="B11" i="1"/>
  <c r="H10" i="1"/>
  <c r="G10" i="1"/>
  <c r="F10" i="1"/>
  <c r="E10" i="1"/>
  <c r="D10" i="1"/>
  <c r="C10" i="1"/>
  <c r="B10" i="1"/>
  <c r="H9" i="1"/>
  <c r="G9" i="1"/>
  <c r="F9" i="1"/>
  <c r="E9" i="1"/>
  <c r="D9" i="1"/>
  <c r="C9" i="1"/>
  <c r="B9" i="1"/>
  <c r="H8" i="1"/>
  <c r="G8" i="1"/>
  <c r="F8" i="1"/>
  <c r="E8" i="1"/>
  <c r="D8" i="1"/>
  <c r="C8" i="1"/>
  <c r="B8" i="1"/>
  <c r="H7" i="1"/>
  <c r="G7" i="1"/>
  <c r="F7" i="1"/>
  <c r="E7" i="1"/>
  <c r="D7" i="1"/>
  <c r="C7" i="1"/>
  <c r="B7" i="1"/>
  <c r="H6" i="1"/>
  <c r="G6" i="1"/>
  <c r="F6" i="1"/>
  <c r="E6" i="1"/>
  <c r="D6" i="1"/>
  <c r="C6" i="1"/>
  <c r="B6" i="1"/>
  <c r="H5" i="1"/>
  <c r="G5" i="1"/>
  <c r="F5" i="1"/>
  <c r="E5" i="1"/>
  <c r="D5" i="1"/>
  <c r="C5" i="1"/>
  <c r="B5" i="1"/>
  <c r="H4" i="1"/>
  <c r="G4" i="1"/>
  <c r="F4" i="1"/>
  <c r="E4" i="1"/>
  <c r="D4" i="1"/>
  <c r="C4" i="1"/>
  <c r="B4" i="1"/>
  <c r="H3" i="1"/>
  <c r="G3" i="1"/>
  <c r="F3" i="1"/>
  <c r="E3" i="1"/>
  <c r="D3" i="1"/>
  <c r="C3" i="1"/>
  <c r="B3" i="1"/>
  <c r="H2" i="1"/>
  <c r="G2" i="1"/>
  <c r="F2" i="1"/>
  <c r="E2" i="1"/>
  <c r="D2" i="1"/>
  <c r="C2" i="1"/>
  <c r="B2" i="1"/>
  <c r="K3" i="1" l="1" a="1"/>
  <c r="K3" i="1" s="1"/>
  <c r="K4" i="1" a="1"/>
  <c r="K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80813FB-0953-49BA-B603-DD561145E622}" keepAlive="1" name="Requête - ChoixDateDebut" description="Connexion à la requête « ChoixDateDebut » dans le classeur." type="5" refreshedVersion="8" background="1" saveData="1">
    <dbPr connection="Provider=Microsoft.Mashup.OleDb.1;Data Source=$Workbook$;Location=ChoixDateDebut;Extended Properties=&quot;&quot;" command="SELECT * FROM [ChoixDateDebut]"/>
  </connection>
  <connection id="2" xr16:uid="{A087A7D8-3FD2-4A0F-A48B-A5C778C074C0}" keepAlive="1" name="Requête - ChoixDateFin" description="Connexion à la requête « ChoixDateFin » dans le classeur." type="5" refreshedVersion="0" background="1">
    <dbPr connection="Provider=Microsoft.Mashup.OleDb.1;Data Source=$Workbook$;Location=ChoixDateFin;Extended Properties=&quot;&quot;" command="SELECT * FROM [ChoixDateFin]"/>
  </connection>
  <connection id="3" xr16:uid="{13DCE9C8-5C4E-4866-A28A-327A94C20408}" keepAlive="1" name="Requête - Résultat" description="Connexion à la requête « Résultat » dans le classeur." type="5" refreshedVersion="8" background="1" saveData="1">
    <dbPr connection="Provider=Microsoft.Mashup.OleDb.1;Data Source=$Workbook$;Location=Résultat;Extended Properties=&quot;&quot;" command="SELECT * FROM [Résultat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<sst xmlns="http://schemas.openxmlformats.org/spreadsheetml/2006/main" count="101" uniqueCount="40">
  <si>
    <t>Nombre de valeurs distinctes</t>
  </si>
  <si>
    <t>Nombre de valeurs n'apparaissant qu'une fois</t>
  </si>
  <si>
    <t>4634GF01</t>
  </si>
  <si>
    <t>AA670AD</t>
  </si>
  <si>
    <t>AA646ER</t>
  </si>
  <si>
    <t>1055LE01</t>
  </si>
  <si>
    <t>2896LR01</t>
  </si>
  <si>
    <t>1711LE01</t>
  </si>
  <si>
    <t>6253FA01</t>
  </si>
  <si>
    <t>9630HY03</t>
  </si>
  <si>
    <t>4055GF01</t>
  </si>
  <si>
    <t>1710LE01</t>
  </si>
  <si>
    <t>547LP01</t>
  </si>
  <si>
    <t>1370LR01</t>
  </si>
  <si>
    <t>9630HY07</t>
  </si>
  <si>
    <t>9920HG01</t>
  </si>
  <si>
    <t>7934GY01</t>
  </si>
  <si>
    <t>1132GH01</t>
  </si>
  <si>
    <t>1310HR01</t>
  </si>
  <si>
    <t>1034LG01</t>
  </si>
  <si>
    <t>5387HC01</t>
  </si>
  <si>
    <t>955KX01</t>
  </si>
  <si>
    <t>2165KK01</t>
  </si>
  <si>
    <t>6253AF01</t>
  </si>
  <si>
    <t>5505GT01</t>
  </si>
  <si>
    <t>671LR01</t>
  </si>
  <si>
    <t>Date</t>
  </si>
  <si>
    <t>Camion</t>
  </si>
  <si>
    <t>Combien de camions avons-nous utilisés entre le 5 et le 10 août 2024 ?</t>
  </si>
  <si>
    <t>Étiquettes de lignes</t>
  </si>
  <si>
    <t>Version TCD sans PowerPivot + formule</t>
  </si>
  <si>
    <t>Valeurs uniques</t>
  </si>
  <si>
    <t>Version PowerQuery</t>
  </si>
  <si>
    <t>ChoixDateDebut</t>
  </si>
  <si>
    <t>ChoixDateFin</t>
  </si>
  <si>
    <t>Résultat</t>
  </si>
  <si>
    <t>Après choix des dates, clic droit sur tableau violet puis "Actualiser"</t>
  </si>
  <si>
    <t>A l'ajout de nouvelles dates, une actualisation du</t>
  </si>
  <si>
    <t>TCD est nécessaire.</t>
  </si>
  <si>
    <t>Clic droit puis "Actualiser"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</si>
</sst>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1300C]d\ mmm\ yyyy;@"/>
    <numFmt numFmtId="165" formatCode="h&quot; h &quot;mm;@"/>
  </numFmts>
  <fonts count="9" x14ac:knownFonts="1">
    <font>
      <sz val="11"/>
      <color theme="1"/>
      <name val="Tenorite"/>
      <family val="2"/>
    </font>
    <font>
      <sz val="12"/>
      <color theme="1"/>
      <name val="Tenorite"/>
      <family val="2"/>
    </font>
    <font>
      <sz val="12"/>
      <color theme="8" tint="-0.499984740745262"/>
      <name val="Tenorite"/>
      <family val="2"/>
    </font>
    <font>
      <sz val="10"/>
      <color theme="1"/>
      <name val="Cambria"/>
      <family val="1"/>
    </font>
    <font>
      <sz val="10"/>
      <color theme="1"/>
      <name val="Cambria"/>
    </font>
    <font>
      <sz val="12"/>
      <color theme="1"/>
      <name val="Cambria"/>
      <family val="1"/>
    </font>
    <font>
      <b/>
      <sz val="11"/>
      <color theme="0"/>
      <name val="Tenorite"/>
    </font>
    <font>
      <b/>
      <sz val="12"/>
      <color rgb="FFC00000"/>
      <name val="Tenorite"/>
    </font>
    <font>
      <b/>
      <sz val="11"/>
      <color rgb="FFC00000"/>
      <name val="Tenorite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rgb="FF0070C0"/>
      </left>
      <right style="dotted">
        <color rgb="FF0070C0"/>
      </right>
      <top style="dotted">
        <color rgb="FF0070C0"/>
      </top>
      <bottom style="dotted">
        <color rgb="FF0070C0"/>
      </bottom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14" fontId="1" fillId="0" borderId="2" xfId="0" applyNumberFormat="1" applyFont="1" applyBorder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1" fillId="0" borderId="0" xfId="0" quotePrefix="1" applyFont="1" applyAlignment="1">
      <alignment horizontal="center" vertical="center"/>
    </xf>
    <xf numFmtId="14" fontId="0" fillId="0" borderId="0" xfId="0" applyNumberFormat="1"/>
    <xf numFmtId="0" fontId="1" fillId="0" borderId="0" xfId="0" applyFont="1" applyFill="1" applyBorder="1"/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64" fontId="4" fillId="0" borderId="0" xfId="0" applyNumberFormat="1" applyFont="1" applyFill="1" applyBorder="1" applyAlignment="1">
      <alignment horizontal="left" vertical="center"/>
    </xf>
    <xf numFmtId="165" fontId="3" fillId="0" borderId="0" xfId="0" applyNumberFormat="1" applyFont="1" applyFill="1" applyBorder="1" applyAlignment="1">
      <alignment horizontal="left" vertical="center"/>
    </xf>
    <xf numFmtId="165" fontId="4" fillId="0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6" fillId="2" borderId="1" xfId="0" applyFont="1" applyFill="1" applyBorder="1" applyAlignment="1">
      <alignment horizontal="center"/>
    </xf>
    <xf numFmtId="0" fontId="7" fillId="0" borderId="0" xfId="0" applyFont="1"/>
    <xf numFmtId="0" fontId="8" fillId="0" borderId="0" xfId="0" applyFont="1"/>
    <xf numFmtId="0" fontId="2" fillId="0" borderId="0" xfId="0" applyFont="1" applyBorder="1" applyAlignment="1">
      <alignment horizontal="center"/>
    </xf>
    <xf numFmtId="0" fontId="0" fillId="0" borderId="3" xfId="0" applyBorder="1"/>
    <xf numFmtId="0" fontId="1" fillId="0" borderId="3" xfId="0" applyFont="1" applyBorder="1"/>
  </cellXfs>
  <cellStyles count="1">
    <cellStyle name="Normal" xfId="0" builtinId="0"/>
  </cellStyles>
  <dxfs count="10">
    <dxf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enorite"/>
        <family val="2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none"/>
      </font>
      <numFmt numFmtId="165" formatCode="h&quot; h &quot;mm;@"/>
      <fill>
        <patternFill patternType="none">
          <fgColor theme="4" tint="0.79998168889431442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none"/>
      </font>
      <numFmt numFmtId="164" formatCode="[$-1300C]d\ mmm\ yyyy;@"/>
      <fill>
        <patternFill patternType="none">
          <fgColor theme="4" tint="0.79998168889431442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none"/>
      </font>
      <fill>
        <patternFill patternType="none">
          <fgColor theme="4" tint="0.79998168889431442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enorite"/>
        <family val="2"/>
        <scheme val="none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microsoft.com/office/2011/relationships/timelineCache" Target="timelineCaches/timelineCache1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335280</xdr:colOff>
      <xdr:row>6</xdr:row>
      <xdr:rowOff>160020</xdr:rowOff>
    </xdr:from>
    <xdr:to>
      <xdr:col>9</xdr:col>
      <xdr:colOff>2773680</xdr:colOff>
      <xdr:row>11</xdr:row>
      <xdr:rowOff>175260</xdr:rowOff>
    </xdr:to>
    <xdr:sp macro="" textlink="">
      <xdr:nvSpPr>
        <xdr:cNvPr id="2" name="Rectangle : avec coin arrondi et coin rogné en haut 1">
          <a:extLst>
            <a:ext uri="{FF2B5EF4-FFF2-40B4-BE49-F238E27FC236}">
              <a16:creationId xmlns:a16="http://schemas.microsoft.com/office/drawing/2014/main" id="{6DE187E0-9320-C007-F20C-4697839A069C}"/>
            </a:ext>
          </a:extLst>
        </xdr:cNvPr>
        <xdr:cNvSpPr/>
      </xdr:nvSpPr>
      <xdr:spPr>
        <a:xfrm>
          <a:off x="7467600" y="1348740"/>
          <a:ext cx="2438400" cy="1005840"/>
        </a:xfrm>
        <a:prstGeom prst="snip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Tapez sur la touche de fonction &lt;</a:t>
          </a:r>
          <a:r>
            <a:rPr lang="fr-FR" sz="2000" b="1">
              <a:solidFill>
                <a:srgbClr val="FFFF00"/>
              </a:solidFill>
            </a:rPr>
            <a:t>F9</a:t>
          </a:r>
          <a:r>
            <a:rPr lang="fr-FR" sz="1600"/>
            <a:t>&gt; pour de nouvelles valeurs</a:t>
          </a:r>
        </a:p>
      </xdr:txBody>
    </xdr:sp>
    <xdr:clientData/>
  </xdr:twoCellAnchor>
  <xdr:twoCellAnchor editAs="oneCell">
    <xdr:from>
      <xdr:col>4</xdr:col>
      <xdr:colOff>809625</xdr:colOff>
      <xdr:row>19</xdr:row>
      <xdr:rowOff>38100</xdr:rowOff>
    </xdr:from>
    <xdr:to>
      <xdr:col>10</xdr:col>
      <xdr:colOff>390525</xdr:colOff>
      <xdr:row>26</xdr:row>
      <xdr:rowOff>9525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0A6554F1-2A2B-5DF2-CF91-C4A2E922377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14825" y="3838575"/>
              <a:ext cx="55054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516.928941087965" createdVersion="8" refreshedVersion="8" minRefreshableVersion="3" recordCount="69" xr:uid="{8FF7A6BF-FF0A-4FBA-B9C2-E77EEF76E9C9}">
  <cacheSource type="worksheet">
    <worksheetSource name="Tableau1"/>
  </cacheSource>
  <cacheFields count="2">
    <cacheField name="Date" numFmtId="164">
      <sharedItems containsSemiMixedTypes="0" containsNonDate="0" containsDate="1" containsString="0" minDate="2024-08-01T00:00:00" maxDate="2024-08-11T00:00:00" count="10"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</sharedItems>
    </cacheField>
    <cacheField name="Camion" numFmtId="0">
      <sharedItems count="24">
        <s v="1055LE01"/>
        <s v="1711LE01"/>
        <s v="2896LR01"/>
        <s v="4055GF01"/>
        <s v="4634GF01"/>
        <s v="6253FA01"/>
        <s v="9630HY03"/>
        <s v="AA646ER"/>
        <s v="AA670AD"/>
        <s v="1034LG01"/>
        <s v="1132GH01"/>
        <s v="1310HR01"/>
        <s v="1370LR01"/>
        <s v="1710LE01"/>
        <s v="2165KK01"/>
        <s v="5387HC01"/>
        <s v="547LP01"/>
        <s v="7934GY01"/>
        <s v="955KX01"/>
        <s v="9630HY07"/>
        <s v="9920HG01"/>
        <s v="6253AF01"/>
        <s v="5505GT01"/>
        <s v="671LR01"/>
      </sharedItems>
    </cacheField>
  </cacheFields>
  <extLst>
    <ext xmlns:x14="http://schemas.microsoft.com/office/spreadsheetml/2009/9/main" uri="{725AE2AE-9491-48be-B2B4-4EB974FC3084}">
      <x14:pivotCacheDefinition pivotCacheId="162884378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9">
  <r>
    <x v="0"/>
    <x v="0"/>
  </r>
  <r>
    <x v="0"/>
    <x v="1"/>
  </r>
  <r>
    <x v="0"/>
    <x v="2"/>
  </r>
  <r>
    <x v="0"/>
    <x v="3"/>
  </r>
  <r>
    <x v="0"/>
    <x v="4"/>
  </r>
  <r>
    <x v="0"/>
    <x v="5"/>
  </r>
  <r>
    <x v="0"/>
    <x v="6"/>
  </r>
  <r>
    <x v="0"/>
    <x v="7"/>
  </r>
  <r>
    <x v="0"/>
    <x v="8"/>
  </r>
  <r>
    <x v="1"/>
    <x v="9"/>
  </r>
  <r>
    <x v="1"/>
    <x v="10"/>
  </r>
  <r>
    <x v="1"/>
    <x v="11"/>
  </r>
  <r>
    <x v="1"/>
    <x v="12"/>
  </r>
  <r>
    <x v="1"/>
    <x v="13"/>
  </r>
  <r>
    <x v="1"/>
    <x v="13"/>
  </r>
  <r>
    <x v="1"/>
    <x v="1"/>
  </r>
  <r>
    <x v="1"/>
    <x v="14"/>
  </r>
  <r>
    <x v="1"/>
    <x v="3"/>
  </r>
  <r>
    <x v="1"/>
    <x v="15"/>
  </r>
  <r>
    <x v="1"/>
    <x v="16"/>
  </r>
  <r>
    <x v="1"/>
    <x v="5"/>
  </r>
  <r>
    <x v="1"/>
    <x v="17"/>
  </r>
  <r>
    <x v="1"/>
    <x v="18"/>
  </r>
  <r>
    <x v="1"/>
    <x v="19"/>
  </r>
  <r>
    <x v="1"/>
    <x v="20"/>
  </r>
  <r>
    <x v="2"/>
    <x v="0"/>
  </r>
  <r>
    <x v="2"/>
    <x v="18"/>
  </r>
  <r>
    <x v="3"/>
    <x v="13"/>
  </r>
  <r>
    <x v="3"/>
    <x v="1"/>
  </r>
  <r>
    <x v="3"/>
    <x v="2"/>
  </r>
  <r>
    <x v="3"/>
    <x v="4"/>
  </r>
  <r>
    <x v="3"/>
    <x v="16"/>
  </r>
  <r>
    <x v="3"/>
    <x v="21"/>
  </r>
  <r>
    <x v="3"/>
    <x v="19"/>
  </r>
  <r>
    <x v="3"/>
    <x v="20"/>
  </r>
  <r>
    <x v="3"/>
    <x v="7"/>
  </r>
  <r>
    <x v="3"/>
    <x v="8"/>
  </r>
  <r>
    <x v="4"/>
    <x v="9"/>
  </r>
  <r>
    <x v="4"/>
    <x v="12"/>
  </r>
  <r>
    <x v="4"/>
    <x v="12"/>
  </r>
  <r>
    <x v="4"/>
    <x v="13"/>
  </r>
  <r>
    <x v="4"/>
    <x v="1"/>
  </r>
  <r>
    <x v="4"/>
    <x v="15"/>
  </r>
  <r>
    <x v="4"/>
    <x v="16"/>
  </r>
  <r>
    <x v="4"/>
    <x v="5"/>
  </r>
  <r>
    <x v="4"/>
    <x v="19"/>
  </r>
  <r>
    <x v="4"/>
    <x v="20"/>
  </r>
  <r>
    <x v="5"/>
    <x v="0"/>
  </r>
  <r>
    <x v="5"/>
    <x v="14"/>
  </r>
  <r>
    <x v="5"/>
    <x v="2"/>
  </r>
  <r>
    <x v="5"/>
    <x v="7"/>
  </r>
  <r>
    <x v="6"/>
    <x v="12"/>
  </r>
  <r>
    <x v="6"/>
    <x v="16"/>
  </r>
  <r>
    <x v="6"/>
    <x v="22"/>
  </r>
  <r>
    <x v="6"/>
    <x v="23"/>
  </r>
  <r>
    <x v="7"/>
    <x v="9"/>
  </r>
  <r>
    <x v="7"/>
    <x v="12"/>
  </r>
  <r>
    <x v="7"/>
    <x v="13"/>
  </r>
  <r>
    <x v="7"/>
    <x v="15"/>
  </r>
  <r>
    <x v="7"/>
    <x v="16"/>
  </r>
  <r>
    <x v="7"/>
    <x v="23"/>
  </r>
  <r>
    <x v="8"/>
    <x v="13"/>
  </r>
  <r>
    <x v="8"/>
    <x v="1"/>
  </r>
  <r>
    <x v="8"/>
    <x v="2"/>
  </r>
  <r>
    <x v="8"/>
    <x v="7"/>
  </r>
  <r>
    <x v="9"/>
    <x v="11"/>
  </r>
  <r>
    <x v="9"/>
    <x v="13"/>
  </r>
  <r>
    <x v="9"/>
    <x v="1"/>
  </r>
  <r>
    <x v="9"/>
    <x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F65306-2ABA-46BE-B0FA-EDF2FC0673D7}" name="Tableau croisé dynamique2" cacheId="11" applyNumberFormats="0" applyBorderFormats="0" applyFontFormats="0" applyPatternFormats="0" applyAlignmentFormats="0" applyWidthHeightFormats="1" dataCaption="Valeurs" updatedVersion="8" minRefreshableVersion="5" useAutoFormatting="1" rowGrandTotals="0" colGrandTotals="0" itemPrintTitles="1" createdVersion="8" indent="0" outline="1" outlineData="1" multipleFieldFilters="0">
  <location ref="F30:F46" firstHeaderRow="1" firstDataRow="1" firstDataCol="1"/>
  <pivotFields count="2">
    <pivotField numFmtId="164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Row" showAll="0">
      <items count="25">
        <item x="9"/>
        <item x="0"/>
        <item x="10"/>
        <item x="11"/>
        <item x="12"/>
        <item x="13"/>
        <item x="1"/>
        <item x="14"/>
        <item x="2"/>
        <item x="3"/>
        <item x="4"/>
        <item x="15"/>
        <item x="16"/>
        <item x="22"/>
        <item x="21"/>
        <item x="5"/>
        <item x="23"/>
        <item x="17"/>
        <item x="18"/>
        <item x="6"/>
        <item x="19"/>
        <item x="20"/>
        <item x="7"/>
        <item x="8"/>
        <item t="default"/>
      </items>
    </pivotField>
  </pivotFields>
  <rowFields count="1">
    <field x="1"/>
  </rowFields>
  <rowItems count="16">
    <i>
      <x/>
    </i>
    <i>
      <x v="1"/>
    </i>
    <i>
      <x v="3"/>
    </i>
    <i>
      <x v="4"/>
    </i>
    <i>
      <x v="5"/>
    </i>
    <i>
      <x v="6"/>
    </i>
    <i>
      <x v="7"/>
    </i>
    <i>
      <x v="8"/>
    </i>
    <i>
      <x v="11"/>
    </i>
    <i>
      <x v="12"/>
    </i>
    <i>
      <x v="13"/>
    </i>
    <i>
      <x v="15"/>
    </i>
    <i>
      <x v="16"/>
    </i>
    <i>
      <x v="20"/>
    </i>
    <i>
      <x v="21"/>
    </i>
    <i>
      <x v="22"/>
    </i>
  </rowItems>
  <colItems count="1">
    <i/>
  </colItems>
  <pivotTableStyleInfo name="PivotStyleLight16" showRowHeaders="1" showColHeaders="1" showRowStripes="0" showColStripes="0" showLastColumn="1"/>
  <filters count="1">
    <filter fld="0" type="dateBetween" evalOrder="-1" id="18" name="Date">
      <autoFilter ref="A1">
        <filterColumn colId="0">
          <customFilters and="1">
            <customFilter operator="greaterThanOrEqual" val="45509"/>
            <customFilter operator="lessThanOrEqual" val="45514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B7C46BCB-54DA-4036-9EB0-3E9F08083A81}" autoFormatId="16" applyNumberFormats="0" applyBorderFormats="0" applyFontFormats="0" applyPatternFormats="0" applyAlignmentFormats="0" applyWidthHeightFormats="0">
  <queryTableRefresh nextId="3">
    <queryTableFields count="1">
      <queryTableField id="2" name="Résultat" tableColumnId="2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0E988D-8C68-4723-807D-D9BB7681232B}" name="Tableau1" displayName="Tableau1" ref="C19:D88" totalsRowShown="0" headerRowDxfId="9" dataDxfId="8">
  <autoFilter ref="C19:D88" xr:uid="{060E988D-8C68-4723-807D-D9BB7681232B}"/>
  <sortState xmlns:xlrd2="http://schemas.microsoft.com/office/spreadsheetml/2017/richdata2" ref="C20:D88">
    <sortCondition ref="C19:C88"/>
  </sortState>
  <tableColumns count="2">
    <tableColumn id="1" xr3:uid="{C7B138C8-C706-4635-B26F-8B0D5F03BB70}" name="Date" dataDxfId="7"/>
    <tableColumn id="2" xr3:uid="{EB4C4FA1-EA1B-4EF4-80C3-A15949084E7D}" name="Camion" dataDxfId="6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3EC344B-C8B6-40B0-B8C3-387EF5C7F1EB}" name="ChoixDateDebut" displayName="ChoixDateDebut" ref="M30:M31" totalsRowShown="0">
  <autoFilter ref="M30:M31" xr:uid="{83EC344B-C8B6-40B0-B8C3-387EF5C7F1EB}">
    <filterColumn colId="0" hiddenButton="1"/>
  </autoFilter>
  <tableColumns count="1">
    <tableColumn id="1" xr3:uid="{BF4BA61F-9424-444C-AE29-26D82D4F740B}" name="ChoixDateDebut" dataDxfId="5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40770BC-3DB4-4F69-9E47-37E4E1417CFB}" name="ChoixDateFin" displayName="ChoixDateFin" ref="M33:M34" totalsRowShown="0">
  <autoFilter ref="M33:M34" xr:uid="{A40770BC-3DB4-4F69-9E47-37E4E1417CFB}">
    <filterColumn colId="0" hiddenButton="1"/>
  </autoFilter>
  <tableColumns count="1">
    <tableColumn id="1" xr3:uid="{592A7A40-ECBE-4D53-82DF-1EF9C657B002}" name="ChoixDateFin" dataDxfId="4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D839B7-BCBA-47DF-AAAF-AA685B74D1C6}" name="Résultat" displayName="Résultat" ref="O30:O31" tableType="queryTable" totalsRowShown="0" headerRowDxfId="2" dataDxfId="3">
  <autoFilter ref="O30:O31" xr:uid="{00D839B7-BCBA-47DF-AAAF-AA685B74D1C6}">
    <filterColumn colId="0" hiddenButton="1"/>
  </autoFilter>
  <tableColumns count="1">
    <tableColumn id="2" xr3:uid="{024DBC44-9BDB-46CD-AC83-473069C78B7C}" uniqueName="2" name="Résultat" queryTableFieldId="2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88940D9E-FCB7-4C6A-A8F6-FDEA85D3AC6A}" sourceName="Date">
  <pivotTables>
    <pivotTable tabId="1" name="Tableau croisé dynamique2"/>
  </pivotTables>
  <state minimalRefreshVersion="6" lastRefreshVersion="6" pivotCacheId="1628843789" filterType="dateBetween">
    <selection startDate="2024-08-05T00:00:00" endDate="2024-08-10T00:00:00"/>
    <bounds startDate="2024-01-01T00:00:00" endDate="2025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DF5E0228-8BB2-47CF-B2C5-E335491D4D9D}" cache="ChronologieNative_Date" caption="Date" level="3" selectionLevel="3" scrollPosition="2024-07-3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S115"/>
  <sheetViews>
    <sheetView tabSelected="1" topLeftCell="A19" workbookViewId="0">
      <selection activeCell="N48" sqref="N48"/>
    </sheetView>
  </sheetViews>
  <sheetFormatPr baseColWidth="10" defaultColWidth="11.5" defaultRowHeight="15.75" x14ac:dyDescent="0.25"/>
  <cols>
    <col min="1" max="4" width="11.5" style="1"/>
    <col min="5" max="5" width="12.875" style="7" bestFit="1" customWidth="1"/>
    <col min="6" max="6" width="19.375" style="1" bestFit="1" customWidth="1"/>
    <col min="7" max="7" width="8.125" style="1" bestFit="1" customWidth="1"/>
    <col min="8" max="8" width="16.125" style="1" customWidth="1"/>
    <col min="9" max="11" width="10.625" style="1" bestFit="1" customWidth="1"/>
    <col min="12" max="12" width="10.625" style="1" customWidth="1"/>
    <col min="13" max="13" width="16.125" style="1" customWidth="1"/>
    <col min="14" max="14" width="10.625" style="1" bestFit="1" customWidth="1"/>
    <col min="15" max="15" width="7.75" style="1" bestFit="1" customWidth="1"/>
    <col min="16" max="16" width="10.875" style="1" bestFit="1" customWidth="1"/>
    <col min="17" max="17" width="10.625" style="1" bestFit="1" customWidth="1"/>
    <col min="18" max="18" width="11.625" style="1" bestFit="1" customWidth="1"/>
    <col min="19" max="19" width="11.875" style="1" bestFit="1" customWidth="1"/>
    <col min="20" max="16384" width="11.5" style="1"/>
  </cols>
  <sheetData>
    <row r="2" spans="2:12" x14ac:dyDescent="0.25">
      <c r="B2" s="2">
        <f ca="1">TODAY()+RANDBETWEEN(-14,14)</f>
        <v>45512</v>
      </c>
      <c r="C2" s="2">
        <f t="shared" ref="C2:H16" ca="1" si="0">TODAY()+RANDBETWEEN(-14,14)</f>
        <v>45502</v>
      </c>
      <c r="D2" s="2">
        <f t="shared" ca="1" si="0"/>
        <v>45526</v>
      </c>
      <c r="E2" s="8">
        <f t="shared" ca="1" si="0"/>
        <v>45529</v>
      </c>
      <c r="F2" s="2">
        <f t="shared" ca="1" si="0"/>
        <v>45529</v>
      </c>
      <c r="G2" s="2">
        <f t="shared" ca="1" si="0"/>
        <v>45504</v>
      </c>
      <c r="H2" s="2">
        <f t="shared" ca="1" si="0"/>
        <v>45506</v>
      </c>
    </row>
    <row r="3" spans="2:12" x14ac:dyDescent="0.25">
      <c r="B3" s="2">
        <f t="shared" ref="B3:B16" ca="1" si="1">TODAY()+RANDBETWEEN(-14,14)</f>
        <v>45506</v>
      </c>
      <c r="C3" s="2">
        <f t="shared" ca="1" si="0"/>
        <v>45506</v>
      </c>
      <c r="D3" s="2">
        <f t="shared" ca="1" si="0"/>
        <v>45507</v>
      </c>
      <c r="E3" s="8">
        <f t="shared" ca="1" si="0"/>
        <v>45515</v>
      </c>
      <c r="F3" s="2">
        <f t="shared" ca="1" si="0"/>
        <v>45516</v>
      </c>
      <c r="G3" s="2">
        <f t="shared" ca="1" si="0"/>
        <v>45510</v>
      </c>
      <c r="H3" s="2">
        <f t="shared" ca="1" si="0"/>
        <v>45509</v>
      </c>
      <c r="J3" s="3" t="s">
        <v>1</v>
      </c>
      <c r="K3" s="4" cm="1">
        <f t="array" aca="1" ref="K3" ca="1">SUMPRODUCT(1*(COUNTIF(B2:H16,B2:H16)=1))</f>
        <v>4</v>
      </c>
      <c r="L3" s="23"/>
    </row>
    <row r="4" spans="2:12" x14ac:dyDescent="0.25">
      <c r="B4" s="2">
        <f t="shared" ca="1" si="1"/>
        <v>45502</v>
      </c>
      <c r="C4" s="2">
        <f t="shared" ca="1" si="0"/>
        <v>45526</v>
      </c>
      <c r="D4" s="2">
        <f t="shared" ca="1" si="0"/>
        <v>45502</v>
      </c>
      <c r="E4" s="8">
        <f t="shared" ca="1" si="0"/>
        <v>45521</v>
      </c>
      <c r="F4" s="2">
        <f t="shared" ca="1" si="0"/>
        <v>45504</v>
      </c>
      <c r="G4" s="2">
        <f t="shared" ca="1" si="0"/>
        <v>45514</v>
      </c>
      <c r="H4" s="2">
        <f t="shared" ca="1" si="0"/>
        <v>45513</v>
      </c>
      <c r="J4" s="3" t="s">
        <v>0</v>
      </c>
      <c r="K4" s="4" cm="1">
        <f t="array" aca="1" ref="K4" ca="1">SUMPRODUCT(1/COUNTIF(B2:H16,B2:H16))</f>
        <v>27.999999999999986</v>
      </c>
      <c r="L4" s="23"/>
    </row>
    <row r="5" spans="2:12" x14ac:dyDescent="0.25">
      <c r="B5" s="2">
        <f t="shared" ca="1" si="1"/>
        <v>45518</v>
      </c>
      <c r="C5" s="2">
        <f t="shared" ca="1" si="0"/>
        <v>45517</v>
      </c>
      <c r="D5" s="2">
        <f t="shared" ca="1" si="0"/>
        <v>45511</v>
      </c>
      <c r="E5" s="8">
        <f t="shared" ca="1" si="0"/>
        <v>45519</v>
      </c>
      <c r="F5" s="2">
        <f t="shared" ca="1" si="0"/>
        <v>45519</v>
      </c>
      <c r="G5" s="2">
        <f t="shared" ca="1" si="0"/>
        <v>45521</v>
      </c>
      <c r="H5" s="2">
        <f t="shared" ca="1" si="0"/>
        <v>45521</v>
      </c>
    </row>
    <row r="6" spans="2:12" x14ac:dyDescent="0.25">
      <c r="B6" s="2">
        <f t="shared" ca="1" si="1"/>
        <v>45514</v>
      </c>
      <c r="C6" s="2">
        <f t="shared" ca="1" si="0"/>
        <v>45516</v>
      </c>
      <c r="D6" s="2">
        <f t="shared" ca="1" si="0"/>
        <v>45522</v>
      </c>
      <c r="E6" s="8">
        <f t="shared" ca="1" si="0"/>
        <v>45504</v>
      </c>
      <c r="F6" s="2">
        <f t="shared" ca="1" si="0"/>
        <v>45510</v>
      </c>
      <c r="G6" s="2">
        <f t="shared" ca="1" si="0"/>
        <v>45527</v>
      </c>
      <c r="H6" s="2">
        <f t="shared" ca="1" si="0"/>
        <v>45518</v>
      </c>
    </row>
    <row r="7" spans="2:12" x14ac:dyDescent="0.25">
      <c r="B7" s="2">
        <f t="shared" ca="1" si="1"/>
        <v>45502</v>
      </c>
      <c r="C7" s="2">
        <f t="shared" ca="1" si="0"/>
        <v>45516</v>
      </c>
      <c r="D7" s="2">
        <f t="shared" ca="1" si="0"/>
        <v>45510</v>
      </c>
      <c r="E7" s="8">
        <f t="shared" ca="1" si="0"/>
        <v>45511</v>
      </c>
      <c r="F7" s="2">
        <f t="shared" ca="1" si="0"/>
        <v>45526</v>
      </c>
      <c r="G7" s="2">
        <f t="shared" ca="1" si="0"/>
        <v>45514</v>
      </c>
      <c r="H7" s="2">
        <f t="shared" ca="1" si="0"/>
        <v>45506</v>
      </c>
    </row>
    <row r="8" spans="2:12" x14ac:dyDescent="0.25">
      <c r="B8" s="2">
        <f t="shared" ca="1" si="1"/>
        <v>45504</v>
      </c>
      <c r="C8" s="2">
        <f t="shared" ca="1" si="0"/>
        <v>45529</v>
      </c>
      <c r="D8" s="2">
        <f t="shared" ca="1" si="0"/>
        <v>45522</v>
      </c>
      <c r="E8" s="8">
        <f t="shared" ca="1" si="0"/>
        <v>45527</v>
      </c>
      <c r="F8" s="2">
        <f t="shared" ca="1" si="0"/>
        <v>45517</v>
      </c>
      <c r="G8" s="2">
        <f t="shared" ca="1" si="0"/>
        <v>45505</v>
      </c>
      <c r="H8" s="2">
        <f t="shared" ca="1" si="0"/>
        <v>45526</v>
      </c>
    </row>
    <row r="9" spans="2:12" x14ac:dyDescent="0.25">
      <c r="B9" s="2">
        <f t="shared" ca="1" si="1"/>
        <v>45518</v>
      </c>
      <c r="C9" s="2">
        <f t="shared" ca="1" si="0"/>
        <v>45513</v>
      </c>
      <c r="D9" s="2">
        <f t="shared" ca="1" si="0"/>
        <v>45513</v>
      </c>
      <c r="E9" s="8">
        <f t="shared" ca="1" si="0"/>
        <v>45505</v>
      </c>
      <c r="F9" s="2">
        <f t="shared" ca="1" si="0"/>
        <v>45515</v>
      </c>
      <c r="G9" s="2">
        <f t="shared" ca="1" si="0"/>
        <v>45526</v>
      </c>
      <c r="H9" s="2">
        <f t="shared" ca="1" si="0"/>
        <v>45520</v>
      </c>
    </row>
    <row r="10" spans="2:12" x14ac:dyDescent="0.25">
      <c r="B10" s="2">
        <f t="shared" ca="1" si="1"/>
        <v>45502</v>
      </c>
      <c r="C10" s="2">
        <f t="shared" ca="1" si="0"/>
        <v>45503</v>
      </c>
      <c r="D10" s="2">
        <f t="shared" ca="1" si="0"/>
        <v>45528</v>
      </c>
      <c r="E10" s="8">
        <f t="shared" ca="1" si="0"/>
        <v>45523</v>
      </c>
      <c r="F10" s="2">
        <f t="shared" ca="1" si="0"/>
        <v>45527</v>
      </c>
      <c r="G10" s="2">
        <f t="shared" ca="1" si="0"/>
        <v>45510</v>
      </c>
      <c r="H10" s="2">
        <f t="shared" ca="1" si="0"/>
        <v>45507</v>
      </c>
    </row>
    <row r="11" spans="2:12" x14ac:dyDescent="0.25">
      <c r="B11" s="2">
        <f t="shared" ca="1" si="1"/>
        <v>45514</v>
      </c>
      <c r="C11" s="2">
        <f t="shared" ca="1" si="0"/>
        <v>45528</v>
      </c>
      <c r="D11" s="2">
        <f t="shared" ca="1" si="0"/>
        <v>45512</v>
      </c>
      <c r="E11" s="8">
        <f t="shared" ca="1" si="0"/>
        <v>45521</v>
      </c>
      <c r="F11" s="2">
        <f t="shared" ca="1" si="0"/>
        <v>45518</v>
      </c>
      <c r="G11" s="2">
        <f t="shared" ca="1" si="0"/>
        <v>45502</v>
      </c>
      <c r="H11" s="2">
        <f t="shared" ca="1" si="0"/>
        <v>45519</v>
      </c>
    </row>
    <row r="12" spans="2:12" x14ac:dyDescent="0.25">
      <c r="B12" s="2">
        <f t="shared" ca="1" si="1"/>
        <v>45512</v>
      </c>
      <c r="C12" s="2">
        <f t="shared" ca="1" si="0"/>
        <v>45524</v>
      </c>
      <c r="D12" s="2">
        <f t="shared" ca="1" si="0"/>
        <v>45530</v>
      </c>
      <c r="E12" s="8">
        <f t="shared" ca="1" si="0"/>
        <v>45504</v>
      </c>
      <c r="F12" s="2">
        <f t="shared" ca="1" si="0"/>
        <v>45522</v>
      </c>
      <c r="G12" s="2">
        <f t="shared" ca="1" si="0"/>
        <v>45524</v>
      </c>
      <c r="H12" s="2">
        <f t="shared" ca="1" si="0"/>
        <v>45519</v>
      </c>
    </row>
    <row r="13" spans="2:12" x14ac:dyDescent="0.25">
      <c r="B13" s="2">
        <f t="shared" ca="1" si="1"/>
        <v>45506</v>
      </c>
      <c r="C13" s="2">
        <f t="shared" ca="1" si="0"/>
        <v>45529</v>
      </c>
      <c r="D13" s="2">
        <f t="shared" ca="1" si="0"/>
        <v>45507</v>
      </c>
      <c r="E13" s="8">
        <f t="shared" ca="1" si="0"/>
        <v>45528</v>
      </c>
      <c r="F13" s="2">
        <f t="shared" ca="1" si="0"/>
        <v>45503</v>
      </c>
      <c r="G13" s="2">
        <f t="shared" ca="1" si="0"/>
        <v>45517</v>
      </c>
      <c r="H13" s="2">
        <f t="shared" ca="1" si="0"/>
        <v>45513</v>
      </c>
    </row>
    <row r="14" spans="2:12" x14ac:dyDescent="0.25">
      <c r="B14" s="2">
        <f t="shared" ca="1" si="1"/>
        <v>45513</v>
      </c>
      <c r="C14" s="2">
        <f t="shared" ca="1" si="0"/>
        <v>45514</v>
      </c>
      <c r="D14" s="2">
        <f t="shared" ca="1" si="0"/>
        <v>45529</v>
      </c>
      <c r="E14" s="8">
        <f t="shared" ca="1" si="0"/>
        <v>45502</v>
      </c>
      <c r="F14" s="2">
        <f t="shared" ca="1" si="0"/>
        <v>45518</v>
      </c>
      <c r="G14" s="2">
        <f t="shared" ca="1" si="0"/>
        <v>45524</v>
      </c>
      <c r="H14" s="2">
        <f t="shared" ca="1" si="0"/>
        <v>45516</v>
      </c>
    </row>
    <row r="15" spans="2:12" x14ac:dyDescent="0.25">
      <c r="B15" s="2">
        <f t="shared" ca="1" si="1"/>
        <v>45525</v>
      </c>
      <c r="C15" s="2">
        <f t="shared" ca="1" si="0"/>
        <v>45510</v>
      </c>
      <c r="D15" s="2">
        <f t="shared" ca="1" si="0"/>
        <v>45505</v>
      </c>
      <c r="E15" s="8">
        <f t="shared" ca="1" si="0"/>
        <v>45502</v>
      </c>
      <c r="F15" s="2">
        <f t="shared" ca="1" si="0"/>
        <v>45505</v>
      </c>
      <c r="G15" s="2">
        <f t="shared" ca="1" si="0"/>
        <v>45526</v>
      </c>
      <c r="H15" s="2">
        <f t="shared" ca="1" si="0"/>
        <v>45509</v>
      </c>
    </row>
    <row r="16" spans="2:12" x14ac:dyDescent="0.25">
      <c r="B16" s="2">
        <f t="shared" ca="1" si="1"/>
        <v>45527</v>
      </c>
      <c r="C16" s="2">
        <f t="shared" ca="1" si="0"/>
        <v>45526</v>
      </c>
      <c r="D16" s="2">
        <f t="shared" ca="1" si="0"/>
        <v>45514</v>
      </c>
      <c r="E16" s="8">
        <f t="shared" ca="1" si="0"/>
        <v>45521</v>
      </c>
      <c r="F16" s="2">
        <f t="shared" ca="1" si="0"/>
        <v>45519</v>
      </c>
      <c r="G16" s="2">
        <f t="shared" ca="1" si="0"/>
        <v>45521</v>
      </c>
      <c r="H16" s="2">
        <f t="shared" ca="1" si="0"/>
        <v>45518</v>
      </c>
    </row>
    <row r="18" spans="3:19" x14ac:dyDescent="0.25">
      <c r="F18" s="1" t="s">
        <v>28</v>
      </c>
    </row>
    <row r="19" spans="3:19" x14ac:dyDescent="0.25">
      <c r="C19" s="12" t="s">
        <v>26</v>
      </c>
      <c r="D19" s="12" t="s">
        <v>27</v>
      </c>
    </row>
    <row r="20" spans="3:19" x14ac:dyDescent="0.25">
      <c r="C20" s="13">
        <v>45505</v>
      </c>
      <c r="D20" s="14" t="s">
        <v>5</v>
      </c>
      <c r="E20" s="10"/>
    </row>
    <row r="21" spans="3:19" x14ac:dyDescent="0.25">
      <c r="C21" s="13">
        <v>45505</v>
      </c>
      <c r="D21" s="14" t="s">
        <v>7</v>
      </c>
      <c r="E21" s="9"/>
    </row>
    <row r="22" spans="3:19" x14ac:dyDescent="0.25">
      <c r="C22" s="13">
        <v>45505</v>
      </c>
      <c r="D22" s="14" t="s">
        <v>6</v>
      </c>
      <c r="E22" s="9"/>
    </row>
    <row r="23" spans="3:19" x14ac:dyDescent="0.25">
      <c r="C23" s="13">
        <v>45505</v>
      </c>
      <c r="D23" s="14" t="s">
        <v>10</v>
      </c>
      <c r="E23" s="9"/>
      <c r="I23"/>
      <c r="J23"/>
      <c r="K23"/>
      <c r="L23" s="24"/>
      <c r="M23"/>
      <c r="N23"/>
      <c r="O23"/>
      <c r="P23"/>
      <c r="Q23"/>
      <c r="R23"/>
      <c r="S23"/>
    </row>
    <row r="24" spans="3:19" x14ac:dyDescent="0.25">
      <c r="C24" s="13">
        <v>45505</v>
      </c>
      <c r="D24" s="14" t="s">
        <v>2</v>
      </c>
      <c r="E24" s="9"/>
      <c r="I24"/>
      <c r="J24"/>
      <c r="K24"/>
      <c r="L24" s="24"/>
      <c r="M24"/>
      <c r="N24"/>
      <c r="O24"/>
      <c r="P24"/>
      <c r="Q24"/>
      <c r="R24"/>
      <c r="S24"/>
    </row>
    <row r="25" spans="3:19" x14ac:dyDescent="0.25">
      <c r="C25" s="13">
        <v>45505</v>
      </c>
      <c r="D25" s="14" t="s">
        <v>8</v>
      </c>
      <c r="E25" s="9"/>
      <c r="I25"/>
      <c r="J25"/>
      <c r="K25"/>
      <c r="L25" s="24"/>
      <c r="M25"/>
      <c r="N25"/>
      <c r="O25"/>
      <c r="P25"/>
      <c r="Q25"/>
      <c r="R25"/>
      <c r="S25"/>
    </row>
    <row r="26" spans="3:19" x14ac:dyDescent="0.25">
      <c r="C26" s="13">
        <v>45505</v>
      </c>
      <c r="D26" s="14" t="s">
        <v>9</v>
      </c>
      <c r="E26" s="9"/>
      <c r="I26"/>
      <c r="J26"/>
      <c r="K26"/>
      <c r="L26" s="24"/>
      <c r="M26"/>
      <c r="N26"/>
      <c r="O26"/>
      <c r="P26"/>
      <c r="Q26"/>
      <c r="R26"/>
      <c r="S26"/>
    </row>
    <row r="27" spans="3:19" x14ac:dyDescent="0.25">
      <c r="C27" s="13">
        <v>45505</v>
      </c>
      <c r="D27" s="14" t="s">
        <v>4</v>
      </c>
      <c r="E27" s="9"/>
      <c r="I27"/>
      <c r="J27"/>
      <c r="K27"/>
      <c r="L27" s="24"/>
      <c r="M27"/>
      <c r="N27"/>
      <c r="O27"/>
      <c r="P27"/>
      <c r="Q27"/>
      <c r="R27"/>
      <c r="S27"/>
    </row>
    <row r="28" spans="3:19" x14ac:dyDescent="0.25">
      <c r="C28" s="13">
        <v>45505</v>
      </c>
      <c r="D28" s="14" t="s">
        <v>3</v>
      </c>
      <c r="E28" s="9"/>
      <c r="F28" s="21" t="s">
        <v>30</v>
      </c>
      <c r="G28"/>
      <c r="I28"/>
      <c r="J28"/>
      <c r="K28"/>
      <c r="L28" s="24"/>
      <c r="M28"/>
      <c r="N28" s="22" t="s">
        <v>32</v>
      </c>
      <c r="O28" s="22"/>
      <c r="P28"/>
      <c r="Q28"/>
      <c r="R28"/>
      <c r="S28"/>
    </row>
    <row r="29" spans="3:19" x14ac:dyDescent="0.25">
      <c r="C29" s="13">
        <v>45506</v>
      </c>
      <c r="D29" s="15" t="s">
        <v>19</v>
      </c>
      <c r="E29" s="9"/>
      <c r="I29"/>
      <c r="J29"/>
      <c r="K29"/>
      <c r="L29" s="24"/>
      <c r="M29"/>
      <c r="N29"/>
      <c r="O29"/>
      <c r="P29"/>
      <c r="Q29"/>
      <c r="R29"/>
      <c r="S29"/>
    </row>
    <row r="30" spans="3:19" x14ac:dyDescent="0.25">
      <c r="C30" s="13">
        <v>45506</v>
      </c>
      <c r="D30" s="15" t="s">
        <v>17</v>
      </c>
      <c r="E30" s="9"/>
      <c r="F30" s="5" t="s">
        <v>29</v>
      </c>
      <c r="G30"/>
      <c r="H30" s="20" t="s">
        <v>31</v>
      </c>
      <c r="I30"/>
      <c r="J30"/>
      <c r="K30"/>
      <c r="L30" s="24"/>
      <c r="M30" t="s">
        <v>33</v>
      </c>
      <c r="N30"/>
      <c r="O30" s="19" t="s">
        <v>35</v>
      </c>
      <c r="P30"/>
      <c r="Q30"/>
      <c r="R30"/>
    </row>
    <row r="31" spans="3:19" x14ac:dyDescent="0.25">
      <c r="C31" s="13">
        <v>45506</v>
      </c>
      <c r="D31" s="15" t="s">
        <v>18</v>
      </c>
      <c r="E31" s="9"/>
      <c r="F31" s="6" t="s">
        <v>19</v>
      </c>
      <c r="G31"/>
      <c r="H31" s="20">
        <f>COUNTA(F31:F54)</f>
        <v>16</v>
      </c>
      <c r="I31"/>
      <c r="J31"/>
      <c r="K31"/>
      <c r="L31" s="24"/>
      <c r="M31" s="11">
        <v>45509</v>
      </c>
      <c r="N31"/>
      <c r="O31" s="19">
        <v>16</v>
      </c>
      <c r="P31"/>
      <c r="Q31"/>
      <c r="R31"/>
    </row>
    <row r="32" spans="3:19" x14ac:dyDescent="0.25">
      <c r="C32" s="13">
        <v>45506</v>
      </c>
      <c r="D32" s="15" t="s">
        <v>13</v>
      </c>
      <c r="E32" s="9"/>
      <c r="F32" s="6" t="s">
        <v>5</v>
      </c>
      <c r="G32"/>
      <c r="H32"/>
      <c r="I32"/>
      <c r="J32"/>
      <c r="K32"/>
      <c r="L32" s="24"/>
      <c r="M32"/>
      <c r="N32"/>
      <c r="O32"/>
      <c r="P32"/>
      <c r="Q32"/>
      <c r="R32"/>
      <c r="S32"/>
    </row>
    <row r="33" spans="3:19" x14ac:dyDescent="0.25">
      <c r="C33" s="13">
        <v>45506</v>
      </c>
      <c r="D33" s="14" t="s">
        <v>11</v>
      </c>
      <c r="E33" s="9"/>
      <c r="F33" s="6" t="s">
        <v>18</v>
      </c>
      <c r="G33"/>
      <c r="H33"/>
      <c r="I33"/>
      <c r="J33"/>
      <c r="K33"/>
      <c r="L33" s="24"/>
      <c r="M33" t="s">
        <v>34</v>
      </c>
      <c r="N33"/>
      <c r="O33"/>
      <c r="P33"/>
      <c r="Q33"/>
      <c r="R33"/>
      <c r="S33"/>
    </row>
    <row r="34" spans="3:19" x14ac:dyDescent="0.25">
      <c r="C34" s="13">
        <v>45506</v>
      </c>
      <c r="D34" s="15" t="s">
        <v>11</v>
      </c>
      <c r="E34" s="9"/>
      <c r="F34" s="6" t="s">
        <v>13</v>
      </c>
      <c r="G34"/>
      <c r="H34"/>
      <c r="I34"/>
      <c r="J34"/>
      <c r="K34"/>
      <c r="L34" s="24"/>
      <c r="M34" s="11">
        <v>45514</v>
      </c>
      <c r="N34"/>
      <c r="O34" t="s">
        <v>36</v>
      </c>
      <c r="P34"/>
      <c r="Q34"/>
      <c r="R34"/>
      <c r="S34"/>
    </row>
    <row r="35" spans="3:19" x14ac:dyDescent="0.25">
      <c r="C35" s="13">
        <v>45506</v>
      </c>
      <c r="D35" s="15" t="s">
        <v>7</v>
      </c>
      <c r="E35" s="9"/>
      <c r="F35" s="6" t="s">
        <v>11</v>
      </c>
      <c r="G35"/>
      <c r="H35" t="s">
        <v>37</v>
      </c>
      <c r="I35"/>
      <c r="J35"/>
      <c r="K35"/>
      <c r="L35" s="24"/>
      <c r="M35"/>
      <c r="N35"/>
      <c r="O35"/>
      <c r="P35"/>
      <c r="Q35"/>
      <c r="R35"/>
      <c r="S35"/>
    </row>
    <row r="36" spans="3:19" x14ac:dyDescent="0.25">
      <c r="C36" s="13">
        <v>45506</v>
      </c>
      <c r="D36" s="15" t="s">
        <v>22</v>
      </c>
      <c r="E36" s="9"/>
      <c r="F36" s="6" t="s">
        <v>7</v>
      </c>
      <c r="G36"/>
      <c r="H36" t="s">
        <v>38</v>
      </c>
      <c r="I36"/>
      <c r="J36"/>
      <c r="K36"/>
      <c r="L36" s="24"/>
      <c r="M36"/>
      <c r="N36"/>
      <c r="O36"/>
      <c r="P36"/>
      <c r="Q36"/>
      <c r="R36"/>
      <c r="S36"/>
    </row>
    <row r="37" spans="3:19" x14ac:dyDescent="0.25">
      <c r="C37" s="13">
        <v>45506</v>
      </c>
      <c r="D37" s="15" t="s">
        <v>10</v>
      </c>
      <c r="E37" s="9"/>
      <c r="F37" s="6" t="s">
        <v>22</v>
      </c>
      <c r="G37"/>
      <c r="H37" t="s">
        <v>39</v>
      </c>
      <c r="I37"/>
      <c r="J37"/>
      <c r="K37"/>
      <c r="L37" s="24"/>
      <c r="M37"/>
      <c r="N37"/>
      <c r="O37"/>
      <c r="P37"/>
      <c r="Q37"/>
      <c r="R37"/>
      <c r="S37"/>
    </row>
    <row r="38" spans="3:19" x14ac:dyDescent="0.25">
      <c r="C38" s="13">
        <v>45506</v>
      </c>
      <c r="D38" s="15" t="s">
        <v>20</v>
      </c>
      <c r="E38" s="9"/>
      <c r="F38" s="6" t="s">
        <v>6</v>
      </c>
      <c r="G38"/>
      <c r="H38"/>
      <c r="I38"/>
      <c r="J38"/>
      <c r="K38"/>
      <c r="L38" s="24"/>
      <c r="M38"/>
      <c r="N38"/>
      <c r="O38"/>
      <c r="P38"/>
      <c r="Q38"/>
      <c r="R38"/>
      <c r="S38"/>
    </row>
    <row r="39" spans="3:19" x14ac:dyDescent="0.25">
      <c r="C39" s="13">
        <v>45506</v>
      </c>
      <c r="D39" s="15" t="s">
        <v>12</v>
      </c>
      <c r="E39" s="9"/>
      <c r="F39" s="6" t="s">
        <v>20</v>
      </c>
      <c r="G39"/>
      <c r="H39"/>
      <c r="I39"/>
      <c r="J39"/>
      <c r="K39"/>
      <c r="L39" s="24"/>
      <c r="M39"/>
      <c r="N39"/>
      <c r="O39"/>
      <c r="P39"/>
      <c r="Q39"/>
      <c r="R39"/>
      <c r="S39"/>
    </row>
    <row r="40" spans="3:19" x14ac:dyDescent="0.25">
      <c r="C40" s="13">
        <v>45506</v>
      </c>
      <c r="D40" s="15" t="s">
        <v>8</v>
      </c>
      <c r="E40" s="9"/>
      <c r="F40" s="6" t="s">
        <v>12</v>
      </c>
      <c r="G40"/>
      <c r="H40"/>
      <c r="I40"/>
      <c r="J40"/>
      <c r="K40"/>
      <c r="L40" s="24"/>
      <c r="M40"/>
      <c r="N40"/>
      <c r="O40"/>
      <c r="P40"/>
      <c r="Q40"/>
      <c r="R40"/>
      <c r="S40"/>
    </row>
    <row r="41" spans="3:19" x14ac:dyDescent="0.25">
      <c r="C41" s="13">
        <v>45506</v>
      </c>
      <c r="D41" s="15" t="s">
        <v>16</v>
      </c>
      <c r="E41" s="9"/>
      <c r="F41" s="6" t="s">
        <v>24</v>
      </c>
      <c r="G41"/>
      <c r="H41"/>
      <c r="I41"/>
      <c r="J41"/>
      <c r="K41"/>
      <c r="L41" s="24"/>
      <c r="M41"/>
      <c r="N41"/>
      <c r="O41"/>
      <c r="P41"/>
      <c r="Q41"/>
      <c r="R41"/>
      <c r="S41"/>
    </row>
    <row r="42" spans="3:19" x14ac:dyDescent="0.25">
      <c r="C42" s="13">
        <v>45506</v>
      </c>
      <c r="D42" s="15" t="s">
        <v>21</v>
      </c>
      <c r="E42" s="9"/>
      <c r="F42" s="6" t="s">
        <v>8</v>
      </c>
      <c r="G42"/>
      <c r="H42"/>
      <c r="I42"/>
      <c r="J42"/>
      <c r="K42"/>
      <c r="L42" s="24"/>
      <c r="M42"/>
      <c r="N42"/>
      <c r="O42"/>
      <c r="P42"/>
      <c r="Q42"/>
      <c r="R42"/>
      <c r="S42"/>
    </row>
    <row r="43" spans="3:19" x14ac:dyDescent="0.25">
      <c r="C43" s="13">
        <v>45506</v>
      </c>
      <c r="D43" s="15" t="s">
        <v>14</v>
      </c>
      <c r="E43" s="9"/>
      <c r="F43" s="6" t="s">
        <v>25</v>
      </c>
      <c r="G43"/>
      <c r="H43"/>
      <c r="I43"/>
      <c r="J43"/>
      <c r="K43"/>
      <c r="L43" s="24"/>
      <c r="M43"/>
      <c r="N43"/>
      <c r="O43"/>
      <c r="P43"/>
      <c r="Q43"/>
      <c r="R43"/>
      <c r="S43"/>
    </row>
    <row r="44" spans="3:19" x14ac:dyDescent="0.25">
      <c r="C44" s="13">
        <v>45506</v>
      </c>
      <c r="D44" s="15" t="s">
        <v>15</v>
      </c>
      <c r="E44" s="9"/>
      <c r="F44" s="6" t="s">
        <v>14</v>
      </c>
      <c r="G44"/>
      <c r="H44"/>
      <c r="I44"/>
      <c r="J44"/>
      <c r="K44"/>
      <c r="L44" s="24"/>
      <c r="M44"/>
      <c r="N44"/>
      <c r="O44"/>
      <c r="P44"/>
      <c r="Q44"/>
      <c r="R44"/>
      <c r="S44"/>
    </row>
    <row r="45" spans="3:19" x14ac:dyDescent="0.25">
      <c r="C45" s="16">
        <v>45507</v>
      </c>
      <c r="D45" s="15" t="s">
        <v>5</v>
      </c>
      <c r="E45" s="9"/>
      <c r="F45" s="6" t="s">
        <v>15</v>
      </c>
      <c r="G45"/>
      <c r="H45"/>
      <c r="I45"/>
      <c r="J45"/>
      <c r="K45"/>
      <c r="L45" s="24"/>
      <c r="M45"/>
      <c r="N45"/>
      <c r="O45"/>
      <c r="P45"/>
      <c r="Q45"/>
      <c r="R45"/>
      <c r="S45"/>
    </row>
    <row r="46" spans="3:19" x14ac:dyDescent="0.25">
      <c r="C46" s="16">
        <v>45507</v>
      </c>
      <c r="D46" s="15" t="s">
        <v>21</v>
      </c>
      <c r="E46" s="9"/>
      <c r="F46" s="6" t="s">
        <v>4</v>
      </c>
      <c r="G46"/>
      <c r="H46"/>
      <c r="I46"/>
      <c r="J46"/>
      <c r="K46"/>
      <c r="L46" s="24"/>
      <c r="M46"/>
      <c r="N46"/>
      <c r="O46"/>
      <c r="P46"/>
      <c r="Q46"/>
      <c r="R46"/>
      <c r="S46"/>
    </row>
    <row r="47" spans="3:19" x14ac:dyDescent="0.25">
      <c r="C47" s="16">
        <v>45508</v>
      </c>
      <c r="D47" s="17" t="s">
        <v>11</v>
      </c>
      <c r="E47" s="9"/>
      <c r="F47"/>
      <c r="G47"/>
      <c r="H47"/>
      <c r="I47"/>
      <c r="J47"/>
      <c r="K47"/>
      <c r="L47" s="24"/>
      <c r="M47"/>
      <c r="N47"/>
      <c r="O47"/>
      <c r="P47"/>
      <c r="Q47"/>
      <c r="R47"/>
      <c r="S47"/>
    </row>
    <row r="48" spans="3:19" x14ac:dyDescent="0.25">
      <c r="C48" s="16">
        <v>45508</v>
      </c>
      <c r="D48" s="17" t="s">
        <v>7</v>
      </c>
      <c r="E48" s="9"/>
      <c r="F48"/>
      <c r="G48"/>
      <c r="H48"/>
      <c r="I48"/>
      <c r="J48"/>
      <c r="K48"/>
      <c r="L48" s="24"/>
      <c r="M48"/>
      <c r="N48"/>
      <c r="O48"/>
      <c r="P48"/>
      <c r="Q48"/>
      <c r="R48"/>
      <c r="S48"/>
    </row>
    <row r="49" spans="3:19" x14ac:dyDescent="0.25">
      <c r="C49" s="16">
        <v>45508</v>
      </c>
      <c r="D49" s="17" t="s">
        <v>6</v>
      </c>
      <c r="E49" s="9"/>
      <c r="F49"/>
      <c r="G49"/>
      <c r="H49"/>
      <c r="I49"/>
      <c r="J49"/>
      <c r="K49"/>
      <c r="L49" s="24"/>
      <c r="M49"/>
      <c r="N49"/>
      <c r="O49"/>
      <c r="P49"/>
      <c r="Q49"/>
      <c r="R49"/>
      <c r="S49"/>
    </row>
    <row r="50" spans="3:19" x14ac:dyDescent="0.25">
      <c r="C50" s="16">
        <v>45508</v>
      </c>
      <c r="D50" s="17" t="s">
        <v>2</v>
      </c>
      <c r="E50" s="9"/>
      <c r="F50"/>
      <c r="G50"/>
      <c r="H50"/>
      <c r="L50" s="25"/>
    </row>
    <row r="51" spans="3:19" x14ac:dyDescent="0.25">
      <c r="C51" s="16">
        <v>45508</v>
      </c>
      <c r="D51" s="17" t="s">
        <v>12</v>
      </c>
      <c r="E51" s="9"/>
      <c r="F51"/>
      <c r="G51"/>
      <c r="H51"/>
    </row>
    <row r="52" spans="3:19" x14ac:dyDescent="0.25">
      <c r="C52" s="16">
        <v>45508</v>
      </c>
      <c r="D52" s="17" t="s">
        <v>23</v>
      </c>
      <c r="E52" s="9"/>
      <c r="F52"/>
      <c r="G52"/>
      <c r="H52"/>
    </row>
    <row r="53" spans="3:19" x14ac:dyDescent="0.25">
      <c r="C53" s="16">
        <v>45508</v>
      </c>
      <c r="D53" s="17" t="s">
        <v>14</v>
      </c>
      <c r="E53" s="9"/>
      <c r="F53"/>
      <c r="G53"/>
      <c r="H53"/>
    </row>
    <row r="54" spans="3:19" x14ac:dyDescent="0.25">
      <c r="C54" s="16">
        <v>45508</v>
      </c>
      <c r="D54" s="17" t="s">
        <v>15</v>
      </c>
      <c r="E54" s="9"/>
      <c r="F54"/>
      <c r="G54"/>
      <c r="H54"/>
    </row>
    <row r="55" spans="3:19" x14ac:dyDescent="0.25">
      <c r="C55" s="16">
        <v>45508</v>
      </c>
      <c r="D55" s="17" t="s">
        <v>4</v>
      </c>
      <c r="E55" s="9"/>
      <c r="F55"/>
      <c r="G55"/>
      <c r="H55"/>
    </row>
    <row r="56" spans="3:19" x14ac:dyDescent="0.25">
      <c r="C56" s="16">
        <v>45508</v>
      </c>
      <c r="D56" s="17" t="s">
        <v>3</v>
      </c>
      <c r="E56" s="9"/>
      <c r="F56"/>
      <c r="G56"/>
    </row>
    <row r="57" spans="3:19" x14ac:dyDescent="0.25">
      <c r="C57" s="16">
        <v>45509</v>
      </c>
      <c r="D57" s="18" t="s">
        <v>19</v>
      </c>
      <c r="E57" s="9"/>
      <c r="F57"/>
      <c r="G57"/>
    </row>
    <row r="58" spans="3:19" x14ac:dyDescent="0.25">
      <c r="C58" s="16">
        <v>45509</v>
      </c>
      <c r="D58" s="17" t="s">
        <v>13</v>
      </c>
      <c r="E58" s="9"/>
      <c r="F58"/>
      <c r="G58"/>
    </row>
    <row r="59" spans="3:19" x14ac:dyDescent="0.25">
      <c r="C59" s="16">
        <v>45509</v>
      </c>
      <c r="D59" s="17" t="s">
        <v>13</v>
      </c>
      <c r="E59" s="9"/>
      <c r="F59"/>
      <c r="G59"/>
    </row>
    <row r="60" spans="3:19" x14ac:dyDescent="0.25">
      <c r="C60" s="16">
        <v>45509</v>
      </c>
      <c r="D60" s="17" t="s">
        <v>11</v>
      </c>
      <c r="E60" s="9"/>
      <c r="F60"/>
      <c r="G60"/>
    </row>
    <row r="61" spans="3:19" x14ac:dyDescent="0.25">
      <c r="C61" s="16">
        <v>45509</v>
      </c>
      <c r="D61" s="17" t="s">
        <v>7</v>
      </c>
      <c r="E61" s="9"/>
      <c r="F61"/>
      <c r="G61"/>
    </row>
    <row r="62" spans="3:19" x14ac:dyDescent="0.25">
      <c r="C62" s="16">
        <v>45509</v>
      </c>
      <c r="D62" s="18" t="s">
        <v>20</v>
      </c>
      <c r="E62" s="9"/>
      <c r="F62"/>
      <c r="G62"/>
    </row>
    <row r="63" spans="3:19" x14ac:dyDescent="0.25">
      <c r="C63" s="16">
        <v>45509</v>
      </c>
      <c r="D63" s="17" t="s">
        <v>12</v>
      </c>
      <c r="E63" s="9"/>
      <c r="F63"/>
      <c r="G63"/>
    </row>
    <row r="64" spans="3:19" x14ac:dyDescent="0.25">
      <c r="C64" s="16">
        <v>45509</v>
      </c>
      <c r="D64" s="17" t="s">
        <v>8</v>
      </c>
      <c r="E64" s="9"/>
      <c r="F64"/>
      <c r="G64"/>
    </row>
    <row r="65" spans="3:7" x14ac:dyDescent="0.25">
      <c r="C65" s="16">
        <v>45509</v>
      </c>
      <c r="D65" s="17" t="s">
        <v>14</v>
      </c>
      <c r="E65" s="9"/>
      <c r="F65"/>
      <c r="G65"/>
    </row>
    <row r="66" spans="3:7" x14ac:dyDescent="0.25">
      <c r="C66" s="16">
        <v>45509</v>
      </c>
      <c r="D66" s="17" t="s">
        <v>15</v>
      </c>
      <c r="E66" s="9"/>
      <c r="F66"/>
      <c r="G66"/>
    </row>
    <row r="67" spans="3:7" x14ac:dyDescent="0.25">
      <c r="C67" s="16">
        <v>45510</v>
      </c>
      <c r="D67" s="18" t="s">
        <v>5</v>
      </c>
      <c r="E67" s="9"/>
      <c r="F67"/>
      <c r="G67"/>
    </row>
    <row r="68" spans="3:7" x14ac:dyDescent="0.25">
      <c r="C68" s="16">
        <v>45510</v>
      </c>
      <c r="D68" s="18" t="s">
        <v>22</v>
      </c>
      <c r="E68" s="9"/>
      <c r="F68"/>
      <c r="G68"/>
    </row>
    <row r="69" spans="3:7" x14ac:dyDescent="0.25">
      <c r="C69" s="16">
        <v>45510</v>
      </c>
      <c r="D69" s="18" t="s">
        <v>6</v>
      </c>
      <c r="E69" s="9"/>
      <c r="F69"/>
      <c r="G69"/>
    </row>
    <row r="70" spans="3:7" x14ac:dyDescent="0.25">
      <c r="C70" s="16">
        <v>45510</v>
      </c>
      <c r="D70" s="18" t="s">
        <v>4</v>
      </c>
      <c r="E70" s="9"/>
      <c r="F70"/>
      <c r="G70"/>
    </row>
    <row r="71" spans="3:7" x14ac:dyDescent="0.25">
      <c r="C71" s="16">
        <v>45511</v>
      </c>
      <c r="D71" s="18" t="s">
        <v>13</v>
      </c>
      <c r="E71" s="9"/>
      <c r="F71"/>
      <c r="G71"/>
    </row>
    <row r="72" spans="3:7" x14ac:dyDescent="0.25">
      <c r="C72" s="16">
        <v>45511</v>
      </c>
      <c r="D72" s="18" t="s">
        <v>12</v>
      </c>
      <c r="E72" s="9"/>
      <c r="F72"/>
      <c r="G72"/>
    </row>
    <row r="73" spans="3:7" x14ac:dyDescent="0.25">
      <c r="C73" s="16">
        <v>45511</v>
      </c>
      <c r="D73" s="18" t="s">
        <v>24</v>
      </c>
      <c r="E73" s="9"/>
      <c r="F73"/>
      <c r="G73"/>
    </row>
    <row r="74" spans="3:7" x14ac:dyDescent="0.25">
      <c r="C74" s="16">
        <v>45511</v>
      </c>
      <c r="D74" s="18" t="s">
        <v>25</v>
      </c>
      <c r="E74" s="9"/>
      <c r="F74"/>
      <c r="G74"/>
    </row>
    <row r="75" spans="3:7" x14ac:dyDescent="0.25">
      <c r="C75" s="16">
        <v>45512</v>
      </c>
      <c r="D75" s="18" t="s">
        <v>19</v>
      </c>
      <c r="E75" s="9"/>
      <c r="F75"/>
      <c r="G75"/>
    </row>
    <row r="76" spans="3:7" x14ac:dyDescent="0.25">
      <c r="C76" s="16">
        <v>45512</v>
      </c>
      <c r="D76" s="18" t="s">
        <v>13</v>
      </c>
      <c r="E76" s="9"/>
      <c r="F76"/>
      <c r="G76"/>
    </row>
    <row r="77" spans="3:7" x14ac:dyDescent="0.25">
      <c r="C77" s="16">
        <v>45512</v>
      </c>
      <c r="D77" s="18" t="s">
        <v>11</v>
      </c>
      <c r="E77" s="9"/>
      <c r="F77"/>
      <c r="G77"/>
    </row>
    <row r="78" spans="3:7" x14ac:dyDescent="0.25">
      <c r="C78" s="16">
        <v>45512</v>
      </c>
      <c r="D78" s="18" t="s">
        <v>20</v>
      </c>
      <c r="E78" s="9"/>
      <c r="F78"/>
      <c r="G78"/>
    </row>
    <row r="79" spans="3:7" x14ac:dyDescent="0.25">
      <c r="C79" s="16">
        <v>45512</v>
      </c>
      <c r="D79" s="18" t="s">
        <v>12</v>
      </c>
      <c r="E79" s="9"/>
      <c r="F79"/>
      <c r="G79"/>
    </row>
    <row r="80" spans="3:7" x14ac:dyDescent="0.25">
      <c r="C80" s="16">
        <v>45512</v>
      </c>
      <c r="D80" s="18" t="s">
        <v>25</v>
      </c>
      <c r="E80" s="9"/>
      <c r="F80"/>
      <c r="G80"/>
    </row>
    <row r="81" spans="3:7" x14ac:dyDescent="0.25">
      <c r="C81" s="16">
        <v>45513</v>
      </c>
      <c r="D81" s="17" t="s">
        <v>11</v>
      </c>
      <c r="E81" s="9"/>
      <c r="F81"/>
      <c r="G81"/>
    </row>
    <row r="82" spans="3:7" x14ac:dyDescent="0.25">
      <c r="C82" s="16">
        <v>45513</v>
      </c>
      <c r="D82" s="18" t="s">
        <v>7</v>
      </c>
      <c r="E82" s="9"/>
      <c r="F82"/>
      <c r="G82"/>
    </row>
    <row r="83" spans="3:7" x14ac:dyDescent="0.25">
      <c r="C83" s="16">
        <v>45513</v>
      </c>
      <c r="D83" s="18" t="s">
        <v>6</v>
      </c>
      <c r="E83" s="9"/>
      <c r="F83"/>
      <c r="G83"/>
    </row>
    <row r="84" spans="3:7" x14ac:dyDescent="0.25">
      <c r="C84" s="16">
        <v>45513</v>
      </c>
      <c r="D84" s="18" t="s">
        <v>4</v>
      </c>
      <c r="E84" s="9"/>
      <c r="F84"/>
      <c r="G84"/>
    </row>
    <row r="85" spans="3:7" x14ac:dyDescent="0.25">
      <c r="C85" s="16">
        <v>45514</v>
      </c>
      <c r="D85" s="18" t="s">
        <v>18</v>
      </c>
      <c r="E85" s="9"/>
      <c r="F85"/>
      <c r="G85"/>
    </row>
    <row r="86" spans="3:7" x14ac:dyDescent="0.25">
      <c r="C86" s="16">
        <v>45514</v>
      </c>
      <c r="D86" s="18" t="s">
        <v>11</v>
      </c>
      <c r="E86" s="9"/>
      <c r="F86"/>
      <c r="G86"/>
    </row>
    <row r="87" spans="3:7" x14ac:dyDescent="0.25">
      <c r="C87" s="16">
        <v>45514</v>
      </c>
      <c r="D87" s="18" t="s">
        <v>7</v>
      </c>
      <c r="E87" s="9"/>
      <c r="F87"/>
      <c r="G87"/>
    </row>
    <row r="88" spans="3:7" x14ac:dyDescent="0.25">
      <c r="C88" s="16">
        <v>45514</v>
      </c>
      <c r="D88" s="18" t="s">
        <v>25</v>
      </c>
      <c r="E88" s="9"/>
      <c r="F88"/>
      <c r="G88"/>
    </row>
    <row r="89" spans="3:7" x14ac:dyDescent="0.25">
      <c r="E89" s="9"/>
      <c r="F89"/>
      <c r="G89"/>
    </row>
    <row r="90" spans="3:7" x14ac:dyDescent="0.25">
      <c r="F90"/>
      <c r="G90"/>
    </row>
    <row r="91" spans="3:7" x14ac:dyDescent="0.25">
      <c r="F91"/>
      <c r="G91"/>
    </row>
    <row r="92" spans="3:7" x14ac:dyDescent="0.25">
      <c r="F92"/>
      <c r="G92"/>
    </row>
    <row r="93" spans="3:7" x14ac:dyDescent="0.25">
      <c r="F93"/>
      <c r="G93"/>
    </row>
    <row r="94" spans="3:7" x14ac:dyDescent="0.25">
      <c r="F94"/>
      <c r="G94"/>
    </row>
    <row r="95" spans="3:7" x14ac:dyDescent="0.25">
      <c r="F95"/>
      <c r="G95"/>
    </row>
    <row r="96" spans="3:7" x14ac:dyDescent="0.25">
      <c r="F96"/>
      <c r="G96"/>
    </row>
    <row r="97" spans="6:7" x14ac:dyDescent="0.25">
      <c r="F97"/>
      <c r="G97"/>
    </row>
    <row r="98" spans="6:7" x14ac:dyDescent="0.25">
      <c r="F98"/>
      <c r="G98"/>
    </row>
    <row r="99" spans="6:7" x14ac:dyDescent="0.25">
      <c r="F99"/>
      <c r="G99"/>
    </row>
    <row r="100" spans="6:7" x14ac:dyDescent="0.25">
      <c r="F100"/>
      <c r="G100"/>
    </row>
    <row r="101" spans="6:7" x14ac:dyDescent="0.25">
      <c r="F101"/>
      <c r="G101"/>
    </row>
    <row r="102" spans="6:7" x14ac:dyDescent="0.25">
      <c r="F102"/>
    </row>
    <row r="103" spans="6:7" x14ac:dyDescent="0.25">
      <c r="F103"/>
    </row>
    <row r="104" spans="6:7" x14ac:dyDescent="0.25">
      <c r="F104"/>
    </row>
    <row r="105" spans="6:7" x14ac:dyDescent="0.25">
      <c r="F105"/>
    </row>
    <row r="106" spans="6:7" x14ac:dyDescent="0.25">
      <c r="F106"/>
    </row>
    <row r="107" spans="6:7" x14ac:dyDescent="0.25">
      <c r="F107"/>
    </row>
    <row r="108" spans="6:7" x14ac:dyDescent="0.25">
      <c r="F108"/>
    </row>
    <row r="109" spans="6:7" x14ac:dyDescent="0.25">
      <c r="F109"/>
    </row>
    <row r="110" spans="6:7" x14ac:dyDescent="0.25">
      <c r="F110"/>
    </row>
    <row r="111" spans="6:7" x14ac:dyDescent="0.25">
      <c r="F111"/>
    </row>
    <row r="112" spans="6:7" x14ac:dyDescent="0.25">
      <c r="F112"/>
    </row>
    <row r="113" spans="6:6" x14ac:dyDescent="0.25">
      <c r="F113"/>
    </row>
    <row r="114" spans="6:6" x14ac:dyDescent="0.25">
      <c r="F114"/>
    </row>
    <row r="115" spans="6:6" x14ac:dyDescent="0.25">
      <c r="F115"/>
    </row>
  </sheetData>
  <conditionalFormatting sqref="B2:H16">
    <cfRule type="uniqueValues" dxfId="0" priority="1"/>
  </conditionalFormatting>
  <pageMargins left="0.7" right="0.7" top="0.75" bottom="0.75" header="0.3" footer="0.3"/>
  <drawing r:id="rId2"/>
  <tableParts count="4">
    <tablePart r:id="rId3"/>
    <tablePart r:id="rId4"/>
    <tablePart r:id="rId5"/>
    <tablePart r:id="rId6"/>
  </tableParts>
  <extLst>
    <ext xmlns:x15="http://schemas.microsoft.com/office/spreadsheetml/2010/11/main" uri="{7E03D99C-DC04-49d9-9315-930204A7B6E9}">
      <x15:timelineRefs>
        <x15:timelineRef r:id="rId7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794B6B-6D67-4E8E-B7FF-FC1D95EDF2D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JB_</cp:lastModifiedBy>
  <dcterms:created xsi:type="dcterms:W3CDTF">2024-08-10T19:20:39Z</dcterms:created>
  <dcterms:modified xsi:type="dcterms:W3CDTF">2024-08-12T20:47:14Z</dcterms:modified>
</cp:coreProperties>
</file>