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71A7C6D4-9F5B-4FBC-B489-90173CBA40B2}" xr6:coauthVersionLast="47" xr6:coauthVersionMax="47" xr10:uidLastSave="{00000000-0000-0000-0000-000000000000}"/>
  <bookViews>
    <workbookView xWindow="-120" yWindow="-120" windowWidth="29040" windowHeight="15720" xr2:uid="{396B7719-DC7F-44C1-A121-37EB3A65A069}"/>
  </bookViews>
  <sheets>
    <sheet name="Feuil1" sheetId="1" r:id="rId1"/>
  </sheets>
  <definedNames>
    <definedName name="DonnéesExternes_1" localSheetId="0" hidden="1">Feuil1!$J$10:$O$12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 a="1"/>
  <c r="J5" i="1" s="1"/>
  <c r="K5" i="1" a="1"/>
  <c r="K5" i="1" s="1"/>
  <c r="L5" i="1" a="1"/>
  <c r="L5" i="1" s="1"/>
  <c r="M5" i="1" a="1"/>
  <c r="M5" i="1" s="1"/>
  <c r="N5" i="1" a="1"/>
  <c r="N5" i="1" s="1"/>
  <c r="O5" i="1" a="1"/>
  <c r="O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A368B1-0229-48F3-A520-CB7D370EC9C7}" keepAlive="1" name="Requête - MS1" description="Connexion à la requête « MS » dans le classeur." type="5" refreshedVersion="8" background="1" saveData="1">
    <dbPr connection="Provider=Microsoft.Mashup.OleDb.1;Data Source=$Workbook$;Location=MS;Extended Properties=&quot;&quot;" command="SELECT * FROM [M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<sst xmlns="http://schemas.openxmlformats.org/spreadsheetml/2006/main" count="56" uniqueCount="31">
  <si>
    <t>Site</t>
  </si>
  <si>
    <t>Nature</t>
  </si>
  <si>
    <t>Code MS</t>
  </si>
  <si>
    <t>Désignation MS</t>
  </si>
  <si>
    <t>Code AS</t>
  </si>
  <si>
    <t>Désignation</t>
  </si>
  <si>
    <t>Quantité</t>
  </si>
  <si>
    <t>LCH</t>
  </si>
  <si>
    <t>BO</t>
  </si>
  <si>
    <t>Excellia 40x22.5 Blueline SCA</t>
  </si>
  <si>
    <t>VX CAR OcCABSAUV 22 HVE75 AD11</t>
  </si>
  <si>
    <t>CA</t>
  </si>
  <si>
    <t>CPXLD 55X30 VC SC 2NR OR TLV75</t>
  </si>
  <si>
    <t>CD</t>
  </si>
  <si>
    <t>CP</t>
  </si>
  <si>
    <t>BDX TRAD ALL ECO VERT SR 75</t>
  </si>
  <si>
    <t>ET</t>
  </si>
  <si>
    <t>ET CAB SAUV VIEUX CARION 2022</t>
  </si>
  <si>
    <t>CE CAB SAUV VIEUX CARION AD11</t>
  </si>
  <si>
    <t>VR</t>
  </si>
  <si>
    <t>OCRGCabSauv HVE SCA 13° 75cl</t>
  </si>
  <si>
    <t>Code AS400</t>
  </si>
  <si>
    <t>44444</t>
  </si>
  <si>
    <t>1</t>
  </si>
  <si>
    <t>2</t>
  </si>
  <si>
    <t>7</t>
  </si>
  <si>
    <t>11, 12</t>
  </si>
  <si>
    <t>13</t>
  </si>
  <si>
    <t>PowerQuery</t>
  </si>
  <si>
    <t>5555</t>
  </si>
  <si>
    <t>20, 10, 50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</si>
</sst>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ill="1" applyBorder="1"/>
    <xf numFmtId="0" fontId="0" fillId="0" borderId="1" xfId="0" applyBorder="1"/>
    <xf numFmtId="0" fontId="1" fillId="2" borderId="0" xfId="0" applyFont="1" applyFill="1"/>
    <xf numFmtId="0" fontId="1" fillId="2" borderId="2" xfId="0" applyFont="1" applyFill="1" applyBorder="1"/>
    <xf numFmtId="0" fontId="0" fillId="0" borderId="0" xfId="0" applyNumberFormat="1"/>
    <xf numFmtId="0" fontId="0" fillId="4" borderId="0" xfId="0" applyFill="1"/>
    <xf numFmtId="0" fontId="0" fillId="3" borderId="3" xfId="0" applyNumberFormat="1" applyFont="1" applyFill="1" applyBorder="1"/>
    <xf numFmtId="0" fontId="0" fillId="3" borderId="3" xfId="0" applyFont="1" applyFill="1" applyBorder="1"/>
  </cellXfs>
  <cellStyles count="1">
    <cellStyle name="Normal" xfId="0" builtinId="0"/>
  </cellStyles>
  <dxfs count="13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F81C124-7421-4E51-AF7E-80CDC3329560}" autoFormatId="16" applyNumberFormats="0" applyBorderFormats="0" applyFontFormats="0" applyPatternFormats="0" applyAlignmentFormats="0" applyWidthHeightFormats="0">
  <queryTableRefresh nextId="7">
    <queryTableFields count="6">
      <queryTableField id="1" name="Code AS" tableColumnId="1"/>
      <queryTableField id="2" name="BO" tableColumnId="2"/>
      <queryTableField id="3" name="CA" tableColumnId="3"/>
      <queryTableField id="4" name="CP" tableColumnId="4"/>
      <queryTableField id="5" name="ET" tableColumnId="5"/>
      <queryTableField id="6" name="VR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97A3B8-41F7-4063-AF39-A8563ABBDE28}" name="MS" displayName="MS" ref="A4:G13" totalsRowShown="0" headerRowDxfId="12" dataDxfId="10" headerRowBorderDxfId="11" tableBorderDxfId="9" totalsRowBorderDxfId="8">
  <autoFilter ref="A4:G13" xr:uid="{3222F93F-C677-4B91-9EA3-3D833DD913DF}"/>
  <tableColumns count="7">
    <tableColumn id="1" xr3:uid="{B9DAB819-3CEB-4CC4-A5C4-5B0CE086FC60}" name="Site" dataDxfId="7"/>
    <tableColumn id="2" xr3:uid="{D75E0251-0170-43F3-BC1C-1FEA9652A497}" name="Nature" dataDxfId="6"/>
    <tableColumn id="3" xr3:uid="{06AF67A0-5381-4D72-B479-CC0D30F01E25}" name="Code MS" dataDxfId="5"/>
    <tableColumn id="4" xr3:uid="{7D783466-55EC-4469-B448-573464407EB6}" name="Désignation MS" dataDxfId="4"/>
    <tableColumn id="5" xr3:uid="{FD232733-2F73-43F6-82EA-1347D0ABA646}" name="Code AS" dataDxfId="3"/>
    <tableColumn id="6" xr3:uid="{3A823F38-C0B4-4051-8E8B-A1AAFF2161F1}" name="Désignation" dataDxfId="2"/>
    <tableColumn id="7" xr3:uid="{12DC26A2-316A-4843-A21C-37524788445D}" name="Quantité" dataDxfId="1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57BD60F-C199-40CB-98C8-E3666C4B39B2}" name="Tableau_DonnéesExternes_1" displayName="MS" ref="J10:O12" tableType="queryTable" totalsRowShown="0">
  <autoFilter ref="J10:O12" xr:uid="{C57BD60F-C199-40CB-98C8-E3666C4B39B2}"/>
  <tableColumns count="6">
    <tableColumn id="1" xr3:uid="{ABC8818B-198E-4092-AF50-25948044FD71}" uniqueName="1" name="Code AS" queryTableFieldId="1" dataDxfId="0"/>
    <tableColumn id="2" xr3:uid="{6746B7B0-6ECE-4899-A13F-BB9839DA3309}" uniqueName="2" name="BO" queryTableFieldId="2"/>
    <tableColumn id="3" xr3:uid="{00EB7AD4-0CA4-465D-B0BE-4C5203EDA740}" uniqueName="3" name="CA" queryTableFieldId="3"/>
    <tableColumn id="4" xr3:uid="{EA122639-2232-4FEA-9605-A9633FDB83A2}" uniqueName="4" name="CP" queryTableFieldId="4"/>
    <tableColumn id="5" xr3:uid="{1BBED8F7-FC1D-4581-B80D-D755E8394987}" uniqueName="5" name="ET" queryTableFieldId="5"/>
    <tableColumn id="6" xr3:uid="{DE24452E-C498-4BB3-902D-8B70C576B880}" uniqueName="6" name="VR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7A1A7-6D51-4321-9C74-F5B8ACD9F09A}">
  <dimension ref="A4:O13"/>
  <sheetViews>
    <sheetView showGridLines="0" tabSelected="1" workbookViewId="0">
      <selection activeCell="E14" sqref="E14"/>
    </sheetView>
  </sheetViews>
  <sheetFormatPr baseColWidth="10" defaultRowHeight="15" x14ac:dyDescent="0.25"/>
  <cols>
    <col min="4" max="4" width="31.28515625" bestFit="1" customWidth="1"/>
    <col min="6" max="6" width="32.5703125" bestFit="1" customWidth="1"/>
    <col min="9" max="9" width="12.42578125" customWidth="1"/>
    <col min="10" max="15" width="13.140625" customWidth="1"/>
  </cols>
  <sheetData>
    <row r="4" spans="1:15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I4" t="s">
        <v>21</v>
      </c>
      <c r="J4" s="3" t="s">
        <v>8</v>
      </c>
      <c r="K4" s="3" t="s">
        <v>11</v>
      </c>
      <c r="L4" s="3" t="s">
        <v>13</v>
      </c>
      <c r="M4" s="3" t="s">
        <v>14</v>
      </c>
      <c r="N4" s="3" t="s">
        <v>16</v>
      </c>
      <c r="O4" s="3" t="s">
        <v>19</v>
      </c>
    </row>
    <row r="5" spans="1:15" x14ac:dyDescent="0.25">
      <c r="A5" s="1" t="s">
        <v>7</v>
      </c>
      <c r="B5" s="1" t="s">
        <v>8</v>
      </c>
      <c r="C5" s="1">
        <v>1</v>
      </c>
      <c r="D5" s="1" t="s">
        <v>9</v>
      </c>
      <c r="E5" s="1">
        <v>44444</v>
      </c>
      <c r="F5" s="1" t="s">
        <v>10</v>
      </c>
      <c r="G5" s="1">
        <v>684960</v>
      </c>
      <c r="I5">
        <v>44444</v>
      </c>
      <c r="J5" cm="1">
        <f t="array" ref="J5">_xlfn.XLOOKUP($I5&amp;J$4,MS[Code AS]&amp;MS[Nature],MS[Code MS],"-",0)</f>
        <v>1</v>
      </c>
      <c r="K5" cm="1">
        <f t="array" ref="K5">_xlfn.XLOOKUP($I5&amp;K$4,MS[Code AS]&amp;MS[Nature],MS[Code MS],"-",0)</f>
        <v>2</v>
      </c>
      <c r="L5" t="str" cm="1">
        <f t="array" ref="L5">_xlfn.XLOOKUP($I5&amp;L$4,MS[Code AS]&amp;MS[Nature],MS[Code MS],"-",0)</f>
        <v>-</v>
      </c>
      <c r="M5" cm="1">
        <f t="array" ref="M5">_xlfn.XLOOKUP($I5&amp;M$4,MS[Code AS]&amp;MS[Nature],MS[Code MS],"-",0)</f>
        <v>7</v>
      </c>
      <c r="N5" cm="1">
        <f t="array" ref="N5">_xlfn.XLOOKUP($I5&amp;N$4,MS[Code AS]&amp;MS[Nature],MS[Code MS],"-",0)</f>
        <v>11</v>
      </c>
      <c r="O5" cm="1">
        <f t="array" ref="O5">_xlfn.XLOOKUP($I5&amp;O$4,MS[Code AS]&amp;MS[Nature],MS[Code MS],"-",0)</f>
        <v>13</v>
      </c>
    </row>
    <row r="6" spans="1:15" x14ac:dyDescent="0.25">
      <c r="A6" s="2" t="s">
        <v>7</v>
      </c>
      <c r="B6" s="2" t="s">
        <v>11</v>
      </c>
      <c r="C6" s="2">
        <v>2</v>
      </c>
      <c r="D6" s="2" t="s">
        <v>12</v>
      </c>
      <c r="E6" s="2">
        <v>44444</v>
      </c>
      <c r="F6" s="2" t="s">
        <v>10</v>
      </c>
      <c r="G6" s="2">
        <v>684960</v>
      </c>
    </row>
    <row r="7" spans="1:15" x14ac:dyDescent="0.25">
      <c r="A7" s="1" t="s">
        <v>7</v>
      </c>
      <c r="B7" s="1" t="s">
        <v>14</v>
      </c>
      <c r="C7" s="1">
        <v>7</v>
      </c>
      <c r="D7" s="1" t="s">
        <v>15</v>
      </c>
      <c r="E7" s="1">
        <v>44444</v>
      </c>
      <c r="F7" s="1" t="s">
        <v>10</v>
      </c>
      <c r="G7" s="1">
        <v>684960</v>
      </c>
    </row>
    <row r="8" spans="1:15" x14ac:dyDescent="0.25">
      <c r="A8" s="2" t="s">
        <v>7</v>
      </c>
      <c r="B8" s="2" t="s">
        <v>16</v>
      </c>
      <c r="C8" s="2">
        <v>11</v>
      </c>
      <c r="D8" s="2" t="s">
        <v>17</v>
      </c>
      <c r="E8" s="2">
        <v>44444</v>
      </c>
      <c r="F8" s="2" t="s">
        <v>10</v>
      </c>
      <c r="G8" s="2">
        <v>684960</v>
      </c>
      <c r="J8" s="6" t="s">
        <v>28</v>
      </c>
    </row>
    <row r="9" spans="1:15" x14ac:dyDescent="0.25">
      <c r="A9" s="1" t="s">
        <v>7</v>
      </c>
      <c r="B9" s="1" t="s">
        <v>16</v>
      </c>
      <c r="C9" s="1">
        <v>12</v>
      </c>
      <c r="D9" s="1" t="s">
        <v>18</v>
      </c>
      <c r="E9" s="1">
        <v>44444</v>
      </c>
      <c r="F9" s="1" t="s">
        <v>10</v>
      </c>
      <c r="G9" s="1">
        <v>684960</v>
      </c>
    </row>
    <row r="10" spans="1:15" x14ac:dyDescent="0.25">
      <c r="A10" s="2" t="s">
        <v>7</v>
      </c>
      <c r="B10" s="2" t="s">
        <v>19</v>
      </c>
      <c r="C10" s="2">
        <v>13</v>
      </c>
      <c r="D10" s="2" t="s">
        <v>20</v>
      </c>
      <c r="E10" s="2">
        <v>44444</v>
      </c>
      <c r="F10" s="2" t="s">
        <v>10</v>
      </c>
      <c r="G10" s="2">
        <v>684960</v>
      </c>
      <c r="J10" t="s">
        <v>4</v>
      </c>
      <c r="K10" t="s">
        <v>8</v>
      </c>
      <c r="L10" t="s">
        <v>11</v>
      </c>
      <c r="M10" t="s">
        <v>14</v>
      </c>
      <c r="N10" t="s">
        <v>16</v>
      </c>
      <c r="O10" t="s">
        <v>19</v>
      </c>
    </row>
    <row r="11" spans="1:15" x14ac:dyDescent="0.25">
      <c r="A11" s="7"/>
      <c r="B11" s="7" t="s">
        <v>8</v>
      </c>
      <c r="C11" s="8">
        <v>20</v>
      </c>
      <c r="D11" s="7"/>
      <c r="E11" s="8">
        <v>5555</v>
      </c>
      <c r="F11" s="7"/>
      <c r="G11" s="8"/>
      <c r="J11" s="5" t="s">
        <v>22</v>
      </c>
      <c r="K11" t="s">
        <v>23</v>
      </c>
      <c r="L11" t="s">
        <v>24</v>
      </c>
      <c r="M11" t="s">
        <v>25</v>
      </c>
      <c r="N11" t="s">
        <v>26</v>
      </c>
      <c r="O11" t="s">
        <v>27</v>
      </c>
    </row>
    <row r="12" spans="1:15" x14ac:dyDescent="0.25">
      <c r="A12" s="7"/>
      <c r="B12" s="7" t="s">
        <v>8</v>
      </c>
      <c r="C12" s="8">
        <v>10</v>
      </c>
      <c r="D12" s="7"/>
      <c r="E12" s="8">
        <v>5555</v>
      </c>
      <c r="F12" s="7"/>
      <c r="G12" s="8"/>
      <c r="J12" s="5" t="s">
        <v>29</v>
      </c>
      <c r="K12" t="s">
        <v>30</v>
      </c>
    </row>
    <row r="13" spans="1:15" x14ac:dyDescent="0.25">
      <c r="A13" s="7"/>
      <c r="B13" s="7" t="s">
        <v>8</v>
      </c>
      <c r="C13" s="8">
        <v>50</v>
      </c>
      <c r="D13" s="7"/>
      <c r="E13" s="8">
        <v>5555</v>
      </c>
      <c r="F13" s="7"/>
      <c r="G13" s="8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6EB417-07A5-41EE-B647-6B8C2769F1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CASTEL FRERES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GATUINGT Thomas</dc:creator>
  <cp:lastModifiedBy>JB_</cp:lastModifiedBy>
  <dcterms:created xsi:type="dcterms:W3CDTF">2024-07-30T09:58:04Z</dcterms:created>
  <dcterms:modified xsi:type="dcterms:W3CDTF">2024-07-30T20:21:12Z</dcterms:modified>
</cp:coreProperties>
</file>