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561370A-040B-4FE5-912F-F5061146F54A}" xr6:coauthVersionLast="47" xr6:coauthVersionMax="47" xr10:uidLastSave="{00000000-0000-0000-0000-000000000000}"/>
  <bookViews>
    <workbookView xWindow="-120" yWindow="-120" windowWidth="29040" windowHeight="15720" xr2:uid="{EBE666EC-AFAD-4B50-95C7-3787E2D00206}"/>
  </bookViews>
  <sheets>
    <sheet name="Feuil1" sheetId="1" r:id="rId1"/>
    <sheet name="Feuil2" sheetId="2" r:id="rId2"/>
  </sheets>
  <calcPr calcId="19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F10" i="1"/>
  <c r="K5" i="1"/>
  <c r="K6" i="1"/>
  <c r="K7" i="1"/>
  <c r="K8" i="1"/>
  <c r="F5" i="1"/>
  <c r="F6" i="1"/>
  <c r="F7" i="1"/>
  <c r="F8" i="1"/>
  <c r="F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4" i="1"/>
</calcChain>
</file>

<file path=xl/sharedStrings.xml><?xml version="1.0" encoding="utf-8"?>
<sst xmlns="http://schemas.openxmlformats.org/spreadsheetml/2006/main" count="214" uniqueCount="53">
  <si>
    <t>Bilan des factures</t>
  </si>
  <si>
    <t>Jour</t>
  </si>
  <si>
    <t>Produit</t>
  </si>
  <si>
    <t>Catégorie</t>
  </si>
  <si>
    <t>Prix par unité</t>
  </si>
  <si>
    <t>Quantité</t>
  </si>
  <si>
    <t>Valeur totale</t>
  </si>
  <si>
    <t>Valeur la plus basse</t>
  </si>
  <si>
    <t>Lundi</t>
  </si>
  <si>
    <t>Mardi</t>
  </si>
  <si>
    <t>Mercredi</t>
  </si>
  <si>
    <t>Jeudi</t>
  </si>
  <si>
    <t>Vendredi</t>
  </si>
  <si>
    <t>Chaise A5</t>
  </si>
  <si>
    <t>Table ronde</t>
  </si>
  <si>
    <t>Bibliothèque</t>
  </si>
  <si>
    <t>Bureau Pur Luxe</t>
  </si>
  <si>
    <t>Bureau standard</t>
  </si>
  <si>
    <t>Classeur à 3 tiroirs</t>
  </si>
  <si>
    <t>Presse-papier</t>
  </si>
  <si>
    <t>Boites d'archives vertes</t>
  </si>
  <si>
    <t>Support de projecteur</t>
  </si>
  <si>
    <t>Téléphone cellulaire</t>
  </si>
  <si>
    <t>Chemises de classement format lettre</t>
  </si>
  <si>
    <t>Chaise de bureau</t>
  </si>
  <si>
    <t>Chaise de visiteur</t>
  </si>
  <si>
    <t>Rame de papier</t>
  </si>
  <si>
    <t>Stylo plume rouge</t>
  </si>
  <si>
    <t>Câble composite audiovisuel</t>
  </si>
  <si>
    <t>Poste de travail multimédia</t>
  </si>
  <si>
    <t>Divan</t>
  </si>
  <si>
    <t>Boites d'archives rouges</t>
  </si>
  <si>
    <t>Cartouche numérique</t>
  </si>
  <si>
    <t>Comment gérer votre entreprise</t>
  </si>
  <si>
    <t>Comptabilité de base</t>
  </si>
  <si>
    <t>Divan cuir</t>
  </si>
  <si>
    <t>Stylo plume vert</t>
  </si>
  <si>
    <t>Ameublement</t>
  </si>
  <si>
    <t>Papeterie</t>
  </si>
  <si>
    <t>Audiovisuel</t>
  </si>
  <si>
    <t>Communication</t>
  </si>
  <si>
    <t>Technologie vestimentaire</t>
  </si>
  <si>
    <t>Informatique</t>
  </si>
  <si>
    <t>Haut-parleurs pour ordinateur</t>
  </si>
  <si>
    <t>Haut-parleurs portatifs</t>
  </si>
  <si>
    <t>Livre</t>
  </si>
  <si>
    <t>Tableau interactif mobile</t>
  </si>
  <si>
    <t>Écran tactile interactif</t>
  </si>
  <si>
    <t>Tableau interactif mobile Pro</t>
  </si>
  <si>
    <t>&lt;&gt; "Ameublement"</t>
  </si>
  <si>
    <t>Étiquettes de lignes</t>
  </si>
  <si>
    <t>Min. de Valeur totale</t>
  </si>
  <si>
    <t>Nombre de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</si>
</sst>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$&quot;_ ;_ * \(#,##0.00\)\ &quot;$&quot;_ ;_ * &quot;-&quot;??_)\ &quot;$&quot;_ ;_ @_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2" borderId="0" xfId="0" applyFont="1" applyFill="1"/>
    <xf numFmtId="0" fontId="0" fillId="2" borderId="0" xfId="0" applyFill="1"/>
    <xf numFmtId="0" fontId="2" fillId="2" borderId="0" xfId="0" applyFont="1" applyFill="1"/>
    <xf numFmtId="164" fontId="0" fillId="0" borderId="0" xfId="1" applyFon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291.40916145833" createdVersion="8" refreshedVersion="8" minRefreshableVersion="3" recordCount="62" xr:uid="{75E8484F-DE67-49D3-ACB4-F1BAD4E9AFED}">
  <cacheSource type="worksheet">
    <worksheetSource ref="A3:F65" sheet="Feuil1"/>
  </cacheSource>
  <cacheFields count="6">
    <cacheField name="Jour" numFmtId="0">
      <sharedItems count="5">
        <s v="Lundi"/>
        <s v="Mardi"/>
        <s v="Mercredi"/>
        <s v="Jeudi"/>
        <s v="Vendredi"/>
      </sharedItems>
    </cacheField>
    <cacheField name="Produit" numFmtId="0">
      <sharedItems/>
    </cacheField>
    <cacheField name="Catégorie" numFmtId="0">
      <sharedItems count="6">
        <s v="Ameublement"/>
        <s v="Papeterie"/>
        <s v="Audiovisuel"/>
        <s v="Communication"/>
        <s v="Informatique"/>
        <s v="Livre"/>
      </sharedItems>
    </cacheField>
    <cacheField name="Prix par unité" numFmtId="164">
      <sharedItems containsSemiMixedTypes="0" containsString="0" containsNumber="1" minValue="4" maxValue="2190"/>
    </cacheField>
    <cacheField name="Quantité" numFmtId="0">
      <sharedItems containsSemiMixedTypes="0" containsString="0" containsNumber="1" containsInteger="1" minValue="5" maxValue="560"/>
    </cacheField>
    <cacheField name="Valeur totale" numFmtId="164">
      <sharedItems containsSemiMixedTypes="0" containsString="0" containsNumber="1" containsInteger="1" minValue="144" maxValue="9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2">
  <r>
    <x v="0"/>
    <s v="Chaise A5"/>
    <x v="0"/>
    <n v="75"/>
    <n v="25"/>
    <n v="1875"/>
  </r>
  <r>
    <x v="0"/>
    <s v="Table ronde"/>
    <x v="0"/>
    <n v="820"/>
    <n v="12"/>
    <n v="9840"/>
  </r>
  <r>
    <x v="0"/>
    <s v="Bibliothèque"/>
    <x v="0"/>
    <n v="995"/>
    <n v="36"/>
    <n v="35820"/>
  </r>
  <r>
    <x v="0"/>
    <s v="Bureau Pur Luxe"/>
    <x v="0"/>
    <n v="2190"/>
    <n v="5"/>
    <n v="10950"/>
  </r>
  <r>
    <x v="0"/>
    <s v="Bureau standard"/>
    <x v="0"/>
    <n v="1890"/>
    <n v="6"/>
    <n v="11340"/>
  </r>
  <r>
    <x v="0"/>
    <s v="Classeur à 3 tiroirs"/>
    <x v="0"/>
    <n v="240"/>
    <n v="45"/>
    <n v="10800"/>
  </r>
  <r>
    <x v="0"/>
    <s v="Presse-papier"/>
    <x v="1"/>
    <n v="25"/>
    <n v="125"/>
    <n v="3125"/>
  </r>
  <r>
    <x v="0"/>
    <s v="Boites d'archives vertes"/>
    <x v="1"/>
    <n v="45"/>
    <n v="60"/>
    <n v="2700"/>
  </r>
  <r>
    <x v="0"/>
    <s v="Support de projecteur"/>
    <x v="2"/>
    <n v="33"/>
    <n v="210"/>
    <n v="6930"/>
  </r>
  <r>
    <x v="0"/>
    <s v="Technologie vestimentaire"/>
    <x v="3"/>
    <n v="129"/>
    <n v="160"/>
    <n v="20640"/>
  </r>
  <r>
    <x v="0"/>
    <s v="Téléphone cellulaire"/>
    <x v="3"/>
    <n v="450"/>
    <n v="36"/>
    <n v="16200"/>
  </r>
  <r>
    <x v="0"/>
    <s v="Haut-parleurs pour ordinateur"/>
    <x v="4"/>
    <n v="49"/>
    <n v="50"/>
    <n v="2450"/>
  </r>
  <r>
    <x v="0"/>
    <s v="Presse-papier"/>
    <x v="1"/>
    <n v="25"/>
    <n v="120"/>
    <n v="3000"/>
  </r>
  <r>
    <x v="0"/>
    <s v="Bureau standard"/>
    <x v="0"/>
    <n v="1890"/>
    <n v="5"/>
    <n v="9450"/>
  </r>
  <r>
    <x v="0"/>
    <s v="Chemises de classement format lettre"/>
    <x v="1"/>
    <n v="13"/>
    <n v="45"/>
    <n v="585"/>
  </r>
  <r>
    <x v="0"/>
    <s v="Support de projecteur"/>
    <x v="2"/>
    <n v="33"/>
    <n v="80"/>
    <n v="2640"/>
  </r>
  <r>
    <x v="0"/>
    <s v="Câble composite audiovisuel"/>
    <x v="2"/>
    <n v="45"/>
    <n v="125"/>
    <n v="5625"/>
  </r>
  <r>
    <x v="0"/>
    <s v="Chaise de bureau"/>
    <x v="0"/>
    <n v="350"/>
    <n v="260"/>
    <n v="91000"/>
  </r>
  <r>
    <x v="0"/>
    <s v="Chaise de visiteur"/>
    <x v="0"/>
    <n v="175"/>
    <n v="250"/>
    <n v="43750"/>
  </r>
  <r>
    <x v="0"/>
    <s v="Bureau standard"/>
    <x v="0"/>
    <n v="1890"/>
    <n v="45"/>
    <n v="85050"/>
  </r>
  <r>
    <x v="0"/>
    <s v="Rame de papier"/>
    <x v="1"/>
    <n v="4"/>
    <n v="36"/>
    <n v="144"/>
  </r>
  <r>
    <x v="0"/>
    <s v="Stylo plume rouge"/>
    <x v="1"/>
    <n v="7.4"/>
    <n v="100"/>
    <n v="740"/>
  </r>
  <r>
    <x v="1"/>
    <s v="Haut-parleurs portatifs"/>
    <x v="2"/>
    <n v="15"/>
    <n v="450"/>
    <n v="6750"/>
  </r>
  <r>
    <x v="1"/>
    <s v="Câble composite audiovisuel"/>
    <x v="2"/>
    <n v="45"/>
    <n v="98"/>
    <n v="4410"/>
  </r>
  <r>
    <x v="1"/>
    <s v="Tableau interactif mobile Pro"/>
    <x v="2"/>
    <n v="390"/>
    <n v="130"/>
    <n v="50700"/>
  </r>
  <r>
    <x v="1"/>
    <s v="Écran tactile interactif"/>
    <x v="2"/>
    <n v="295"/>
    <n v="200"/>
    <n v="59000"/>
  </r>
  <r>
    <x v="1"/>
    <s v="Poste de travail multimédia"/>
    <x v="2"/>
    <n v="39"/>
    <n v="120"/>
    <n v="4680"/>
  </r>
  <r>
    <x v="1"/>
    <s v="Bureau standard"/>
    <x v="0"/>
    <n v="1890"/>
    <n v="5"/>
    <n v="9450"/>
  </r>
  <r>
    <x v="1"/>
    <s v="Bibliothèque"/>
    <x v="0"/>
    <n v="995"/>
    <n v="45"/>
    <n v="44775"/>
  </r>
  <r>
    <x v="1"/>
    <s v="Divan"/>
    <x v="0"/>
    <n v="350"/>
    <n v="80"/>
    <n v="28000"/>
  </r>
  <r>
    <x v="1"/>
    <s v="Boites d'archives vertes"/>
    <x v="1"/>
    <n v="45"/>
    <n v="125"/>
    <n v="5625"/>
  </r>
  <r>
    <x v="1"/>
    <s v="Boites d'archives rouges"/>
    <x v="1"/>
    <n v="45"/>
    <n v="260"/>
    <n v="11700"/>
  </r>
  <r>
    <x v="1"/>
    <s v="Boites d'archives vertes"/>
    <x v="1"/>
    <n v="45"/>
    <n v="250"/>
    <n v="11250"/>
  </r>
  <r>
    <x v="2"/>
    <s v="Câble composite audiovisuel"/>
    <x v="2"/>
    <n v="45"/>
    <n v="45"/>
    <n v="2025"/>
  </r>
  <r>
    <x v="2"/>
    <s v="Tableau interactif mobile"/>
    <x v="2"/>
    <n v="150"/>
    <n v="36"/>
    <n v="5400"/>
  </r>
  <r>
    <x v="2"/>
    <s v="Écran tactile interactif"/>
    <x v="2"/>
    <n v="295"/>
    <n v="100"/>
    <n v="29500"/>
  </r>
  <r>
    <x v="2"/>
    <s v="Haut-parleurs pour ordinateur"/>
    <x v="4"/>
    <n v="49"/>
    <n v="450"/>
    <n v="22050"/>
  </r>
  <r>
    <x v="2"/>
    <s v="Cartouche numérique"/>
    <x v="4"/>
    <n v="62"/>
    <n v="98"/>
    <n v="6076"/>
  </r>
  <r>
    <x v="2"/>
    <s v="Comment gérer votre entreprise"/>
    <x v="5"/>
    <n v="24"/>
    <n v="130"/>
    <n v="3120"/>
  </r>
  <r>
    <x v="2"/>
    <s v="Comptabilité de base"/>
    <x v="5"/>
    <n v="19"/>
    <n v="200"/>
    <n v="3800"/>
  </r>
  <r>
    <x v="2"/>
    <s v="Presse-papier"/>
    <x v="1"/>
    <n v="25"/>
    <n v="90"/>
    <n v="2250"/>
  </r>
  <r>
    <x v="2"/>
    <s v="Divan cuir"/>
    <x v="0"/>
    <n v="275"/>
    <n v="50"/>
    <n v="13750"/>
  </r>
  <r>
    <x v="2"/>
    <s v="Chaise de bureau"/>
    <x v="0"/>
    <n v="350"/>
    <n v="60"/>
    <n v="21000"/>
  </r>
  <r>
    <x v="2"/>
    <s v="Chaise de visiteur"/>
    <x v="0"/>
    <n v="175"/>
    <n v="89"/>
    <n v="15575"/>
  </r>
  <r>
    <x v="2"/>
    <s v="Bureau standard"/>
    <x v="0"/>
    <n v="1890"/>
    <n v="26"/>
    <n v="49140"/>
  </r>
  <r>
    <x v="2"/>
    <s v="Rame de papier"/>
    <x v="1"/>
    <n v="4"/>
    <n v="500"/>
    <n v="2000"/>
  </r>
  <r>
    <x v="2"/>
    <s v="Stylo plume rouge"/>
    <x v="1"/>
    <n v="7.4"/>
    <n v="250"/>
    <n v="1850"/>
  </r>
  <r>
    <x v="2"/>
    <s v="Stylo plume vert"/>
    <x v="1"/>
    <n v="7.4"/>
    <n v="360"/>
    <n v="2664"/>
  </r>
  <r>
    <x v="2"/>
    <s v="Chemises de classement format lettre"/>
    <x v="1"/>
    <n v="13"/>
    <n v="560"/>
    <n v="7280"/>
  </r>
  <r>
    <x v="2"/>
    <s v="Boites d'archives vertes"/>
    <x v="1"/>
    <n v="45"/>
    <n v="189"/>
    <n v="8505"/>
  </r>
  <r>
    <x v="3"/>
    <s v="Support de projecteur"/>
    <x v="2"/>
    <n v="33"/>
    <n v="200"/>
    <n v="6600"/>
  </r>
  <r>
    <x v="3"/>
    <s v="Technologie vestimentaire"/>
    <x v="3"/>
    <n v="129"/>
    <n v="89"/>
    <n v="11481"/>
  </r>
  <r>
    <x v="3"/>
    <s v="Téléphone cellulaire"/>
    <x v="3"/>
    <n v="450"/>
    <n v="56"/>
    <n v="25200"/>
  </r>
  <r>
    <x v="3"/>
    <s v="Haut-parleurs pour ordinateur"/>
    <x v="4"/>
    <n v="49"/>
    <n v="175"/>
    <n v="8575"/>
  </r>
  <r>
    <x v="3"/>
    <s v="Presse-papier"/>
    <x v="1"/>
    <n v="25"/>
    <n v="75"/>
    <n v="1875"/>
  </r>
  <r>
    <x v="3"/>
    <s v="Bureau standard"/>
    <x v="0"/>
    <n v="1890"/>
    <n v="40"/>
    <n v="75600"/>
  </r>
  <r>
    <x v="3"/>
    <s v="Chemises de classement format lettre"/>
    <x v="1"/>
    <n v="13"/>
    <n v="250"/>
    <n v="3250"/>
  </r>
  <r>
    <x v="4"/>
    <s v="Support de projecteur"/>
    <x v="2"/>
    <n v="33"/>
    <n v="95"/>
    <n v="3135"/>
  </r>
  <r>
    <x v="4"/>
    <s v="Câble composite audiovisuel"/>
    <x v="2"/>
    <n v="45"/>
    <n v="95"/>
    <n v="4275"/>
  </r>
  <r>
    <x v="4"/>
    <s v="Haut-parleurs pour ordinateur"/>
    <x v="4"/>
    <n v="49"/>
    <n v="75"/>
    <n v="3675"/>
  </r>
  <r>
    <x v="4"/>
    <s v="Bureau standard"/>
    <x v="0"/>
    <n v="1890"/>
    <n v="25"/>
    <n v="47250"/>
  </r>
  <r>
    <x v="4"/>
    <s v="Divan"/>
    <x v="0"/>
    <n v="350"/>
    <n v="15"/>
    <n v="5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352CC1-8D69-4DE7-8E91-92CD73233686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>
  <location ref="I11:K16" firstHeaderRow="0" firstDataRow="1" firstDataCol="1"/>
  <pivotFields count="6">
    <pivotField axis="axisRow" showAll="0">
      <items count="6">
        <item sd="0" x="0"/>
        <item sd="0" x="1"/>
        <item sd="0" x="2"/>
        <item sd="0" x="3"/>
        <item sd="0" x="4"/>
        <item t="default"/>
      </items>
    </pivotField>
    <pivotField showAll="0"/>
    <pivotField axis="axisRow" dataField="1" showAll="0">
      <items count="7">
        <item h="1" x="0"/>
        <item x="2"/>
        <item x="3"/>
        <item x="4"/>
        <item x="5"/>
        <item x="1"/>
        <item t="default"/>
      </items>
    </pivotField>
    <pivotField numFmtId="164" showAll="0"/>
    <pivotField showAll="0"/>
    <pivotField dataField="1" numFmtId="164" showAll="0"/>
  </pivotFields>
  <rowFields count="2">
    <field x="0"/>
    <field x="2"/>
  </rowFields>
  <rowItems count="5">
    <i>
      <x/>
    </i>
    <i>
      <x v="1"/>
    </i>
    <i>
      <x v="2"/>
    </i>
    <i>
      <x v="3"/>
    </i>
    <i>
      <x v="4"/>
    </i>
  </rowItems>
  <colFields count="1">
    <field x="-2"/>
  </colFields>
  <colItems count="2">
    <i>
      <x/>
    </i>
    <i i="1">
      <x v="1"/>
    </i>
  </colItems>
  <dataFields count="2">
    <dataField name="Min. de Valeur totale" fld="5" subtotal="min" baseField="0" baseItem="0"/>
    <dataField name="Nombre de Catégori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AC6CC-A0A0-42EE-9CB6-4C025EA426A2}">
  <dimension ref="A1:K65"/>
  <sheetViews>
    <sheetView tabSelected="1" workbookViewId="0">
      <selection activeCell="J22" sqref="J22"/>
    </sheetView>
  </sheetViews>
  <sheetFormatPr baseColWidth="10" defaultRowHeight="15" x14ac:dyDescent="0.25"/>
  <cols>
    <col min="2" max="2" width="35.140625" bestFit="1" customWidth="1"/>
    <col min="3" max="3" width="15" bestFit="1" customWidth="1"/>
    <col min="4" max="4" width="12.85546875" bestFit="1" customWidth="1"/>
    <col min="6" max="6" width="12.5703125" bestFit="1" customWidth="1"/>
    <col min="9" max="9" width="21" bestFit="1" customWidth="1"/>
    <col min="10" max="10" width="20" bestFit="1" customWidth="1"/>
    <col min="11" max="11" width="20.140625" bestFit="1" customWidth="1"/>
  </cols>
  <sheetData>
    <row r="1" spans="1:11" ht="18.75" x14ac:dyDescent="0.3">
      <c r="A1" s="2" t="s">
        <v>0</v>
      </c>
      <c r="B1" s="3"/>
      <c r="C1" s="3"/>
      <c r="D1" s="3"/>
      <c r="E1" s="3"/>
      <c r="F1" s="3"/>
    </row>
    <row r="3" spans="1:11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/>
      <c r="H3" s="1"/>
      <c r="I3" s="4" t="s">
        <v>1</v>
      </c>
      <c r="J3" s="4" t="s">
        <v>3</v>
      </c>
      <c r="K3" s="4" t="s">
        <v>7</v>
      </c>
    </row>
    <row r="4" spans="1:11" x14ac:dyDescent="0.25">
      <c r="A4" t="s">
        <v>8</v>
      </c>
      <c r="B4" t="s">
        <v>13</v>
      </c>
      <c r="C4" t="s">
        <v>37</v>
      </c>
      <c r="D4" s="5">
        <v>75</v>
      </c>
      <c r="E4">
        <v>25</v>
      </c>
      <c r="F4" s="6">
        <f>D4*E4</f>
        <v>1875</v>
      </c>
      <c r="I4" t="s">
        <v>8</v>
      </c>
      <c r="J4" t="s">
        <v>49</v>
      </c>
      <c r="K4" s="5">
        <f>_xlfn.MINIFS($F$4:$F$65,$A$4:$A$65,I4,$C$4:$C$65,J4)</f>
        <v>144</v>
      </c>
    </row>
    <row r="5" spans="1:11" x14ac:dyDescent="0.25">
      <c r="A5" t="s">
        <v>8</v>
      </c>
      <c r="B5" t="s">
        <v>14</v>
      </c>
      <c r="C5" t="s">
        <v>37</v>
      </c>
      <c r="D5" s="5">
        <v>820</v>
      </c>
      <c r="E5">
        <v>12</v>
      </c>
      <c r="F5" s="6">
        <f t="shared" ref="F5:F65" si="0">D5*E5</f>
        <v>9840</v>
      </c>
      <c r="I5" t="s">
        <v>9</v>
      </c>
      <c r="J5" t="s">
        <v>49</v>
      </c>
      <c r="K5" s="5">
        <f t="shared" ref="K5:K8" si="1">_xlfn.MINIFS($F$4:$F$65,$A$4:$A$65,I5,$C$4:$C$65,J5)</f>
        <v>4410</v>
      </c>
    </row>
    <row r="6" spans="1:11" x14ac:dyDescent="0.25">
      <c r="A6" t="s">
        <v>8</v>
      </c>
      <c r="B6" t="s">
        <v>15</v>
      </c>
      <c r="C6" t="s">
        <v>37</v>
      </c>
      <c r="D6" s="5">
        <v>995</v>
      </c>
      <c r="E6">
        <v>36</v>
      </c>
      <c r="F6" s="6">
        <f t="shared" si="0"/>
        <v>35820</v>
      </c>
      <c r="I6" t="s">
        <v>10</v>
      </c>
      <c r="J6" t="s">
        <v>49</v>
      </c>
      <c r="K6" s="5">
        <f t="shared" si="1"/>
        <v>1850</v>
      </c>
    </row>
    <row r="7" spans="1:11" x14ac:dyDescent="0.25">
      <c r="A7" t="s">
        <v>8</v>
      </c>
      <c r="B7" t="s">
        <v>16</v>
      </c>
      <c r="C7" t="s">
        <v>37</v>
      </c>
      <c r="D7" s="5">
        <v>2190</v>
      </c>
      <c r="E7">
        <v>5</v>
      </c>
      <c r="F7" s="6">
        <f t="shared" si="0"/>
        <v>10950</v>
      </c>
      <c r="I7" t="s">
        <v>11</v>
      </c>
      <c r="J7" t="s">
        <v>49</v>
      </c>
      <c r="K7" s="5">
        <f t="shared" si="1"/>
        <v>1875</v>
      </c>
    </row>
    <row r="8" spans="1:11" x14ac:dyDescent="0.25">
      <c r="A8" t="s">
        <v>8</v>
      </c>
      <c r="B8" t="s">
        <v>17</v>
      </c>
      <c r="C8" t="s">
        <v>37</v>
      </c>
      <c r="D8" s="5">
        <v>1890</v>
      </c>
      <c r="E8">
        <v>6</v>
      </c>
      <c r="F8" s="6">
        <f t="shared" si="0"/>
        <v>11340</v>
      </c>
      <c r="I8" t="s">
        <v>12</v>
      </c>
      <c r="J8" t="s">
        <v>49</v>
      </c>
      <c r="K8" s="5">
        <f t="shared" si="1"/>
        <v>3135</v>
      </c>
    </row>
    <row r="9" spans="1:11" x14ac:dyDescent="0.25">
      <c r="A9" t="s">
        <v>8</v>
      </c>
      <c r="B9" t="s">
        <v>18</v>
      </c>
      <c r="C9" t="s">
        <v>37</v>
      </c>
      <c r="D9" s="5">
        <v>240</v>
      </c>
      <c r="E9">
        <v>45</v>
      </c>
      <c r="F9" s="6">
        <f t="shared" si="0"/>
        <v>10800</v>
      </c>
    </row>
    <row r="10" spans="1:11" x14ac:dyDescent="0.25">
      <c r="A10" t="s">
        <v>8</v>
      </c>
      <c r="B10" t="s">
        <v>19</v>
      </c>
      <c r="C10" t="s">
        <v>38</v>
      </c>
      <c r="D10" s="5">
        <v>25</v>
      </c>
      <c r="E10">
        <v>125</v>
      </c>
      <c r="F10" s="6">
        <f t="shared" si="0"/>
        <v>3125</v>
      </c>
    </row>
    <row r="11" spans="1:11" x14ac:dyDescent="0.25">
      <c r="A11" t="s">
        <v>8</v>
      </c>
      <c r="B11" t="s">
        <v>20</v>
      </c>
      <c r="C11" t="s">
        <v>38</v>
      </c>
      <c r="D11" s="5">
        <v>45</v>
      </c>
      <c r="E11">
        <v>60</v>
      </c>
      <c r="F11" s="6">
        <f t="shared" si="0"/>
        <v>2700</v>
      </c>
      <c r="I11" s="7" t="s">
        <v>50</v>
      </c>
      <c r="J11" t="s">
        <v>51</v>
      </c>
      <c r="K11" t="s">
        <v>52</v>
      </c>
    </row>
    <row r="12" spans="1:11" x14ac:dyDescent="0.25">
      <c r="A12" t="s">
        <v>8</v>
      </c>
      <c r="B12" t="s">
        <v>21</v>
      </c>
      <c r="C12" t="s">
        <v>39</v>
      </c>
      <c r="D12" s="5">
        <v>33</v>
      </c>
      <c r="E12">
        <v>210</v>
      </c>
      <c r="F12" s="6">
        <f t="shared" si="0"/>
        <v>6930</v>
      </c>
      <c r="I12" s="8" t="s">
        <v>8</v>
      </c>
      <c r="J12" s="9">
        <v>144</v>
      </c>
      <c r="K12" s="9">
        <v>12</v>
      </c>
    </row>
    <row r="13" spans="1:11" x14ac:dyDescent="0.25">
      <c r="A13" t="s">
        <v>8</v>
      </c>
      <c r="B13" t="s">
        <v>41</v>
      </c>
      <c r="C13" t="s">
        <v>40</v>
      </c>
      <c r="D13" s="5">
        <v>129</v>
      </c>
      <c r="E13">
        <v>160</v>
      </c>
      <c r="F13" s="6">
        <f t="shared" si="0"/>
        <v>20640</v>
      </c>
      <c r="I13" s="8" t="s">
        <v>9</v>
      </c>
      <c r="J13" s="9">
        <v>4410</v>
      </c>
      <c r="K13" s="9">
        <v>8</v>
      </c>
    </row>
    <row r="14" spans="1:11" x14ac:dyDescent="0.25">
      <c r="A14" t="s">
        <v>8</v>
      </c>
      <c r="B14" t="s">
        <v>22</v>
      </c>
      <c r="C14" t="s">
        <v>40</v>
      </c>
      <c r="D14" s="5">
        <v>450</v>
      </c>
      <c r="E14">
        <v>36</v>
      </c>
      <c r="F14" s="6">
        <f t="shared" si="0"/>
        <v>16200</v>
      </c>
      <c r="I14" s="8" t="s">
        <v>10</v>
      </c>
      <c r="J14" s="9">
        <v>1850</v>
      </c>
      <c r="K14" s="9">
        <v>13</v>
      </c>
    </row>
    <row r="15" spans="1:11" x14ac:dyDescent="0.25">
      <c r="A15" t="s">
        <v>8</v>
      </c>
      <c r="B15" t="s">
        <v>43</v>
      </c>
      <c r="C15" t="s">
        <v>42</v>
      </c>
      <c r="D15" s="5">
        <v>49</v>
      </c>
      <c r="E15">
        <v>50</v>
      </c>
      <c r="F15" s="6">
        <f t="shared" si="0"/>
        <v>2450</v>
      </c>
      <c r="I15" s="8" t="s">
        <v>11</v>
      </c>
      <c r="J15" s="9">
        <v>1875</v>
      </c>
      <c r="K15" s="9">
        <v>6</v>
      </c>
    </row>
    <row r="16" spans="1:11" x14ac:dyDescent="0.25">
      <c r="A16" t="s">
        <v>8</v>
      </c>
      <c r="B16" t="s">
        <v>19</v>
      </c>
      <c r="C16" t="s">
        <v>38</v>
      </c>
      <c r="D16" s="5">
        <v>25</v>
      </c>
      <c r="E16">
        <v>120</v>
      </c>
      <c r="F16" s="6">
        <f t="shared" si="0"/>
        <v>3000</v>
      </c>
      <c r="I16" s="8" t="s">
        <v>12</v>
      </c>
      <c r="J16" s="9">
        <v>3135</v>
      </c>
      <c r="K16" s="9">
        <v>3</v>
      </c>
    </row>
    <row r="17" spans="1:6" x14ac:dyDescent="0.25">
      <c r="A17" t="s">
        <v>8</v>
      </c>
      <c r="B17" t="s">
        <v>17</v>
      </c>
      <c r="C17" t="s">
        <v>37</v>
      </c>
      <c r="D17" s="5">
        <v>1890</v>
      </c>
      <c r="E17">
        <v>5</v>
      </c>
      <c r="F17" s="6">
        <f t="shared" si="0"/>
        <v>9450</v>
      </c>
    </row>
    <row r="18" spans="1:6" x14ac:dyDescent="0.25">
      <c r="A18" t="s">
        <v>8</v>
      </c>
      <c r="B18" t="s">
        <v>23</v>
      </c>
      <c r="C18" t="s">
        <v>38</v>
      </c>
      <c r="D18" s="5">
        <v>13</v>
      </c>
      <c r="E18">
        <v>45</v>
      </c>
      <c r="F18" s="6">
        <f t="shared" si="0"/>
        <v>585</v>
      </c>
    </row>
    <row r="19" spans="1:6" x14ac:dyDescent="0.25">
      <c r="A19" t="s">
        <v>8</v>
      </c>
      <c r="B19" t="s">
        <v>21</v>
      </c>
      <c r="C19" t="s">
        <v>39</v>
      </c>
      <c r="D19" s="5">
        <v>33</v>
      </c>
      <c r="E19">
        <v>80</v>
      </c>
      <c r="F19" s="6">
        <f t="shared" si="0"/>
        <v>2640</v>
      </c>
    </row>
    <row r="20" spans="1:6" x14ac:dyDescent="0.25">
      <c r="A20" t="s">
        <v>8</v>
      </c>
      <c r="B20" t="s">
        <v>28</v>
      </c>
      <c r="C20" t="s">
        <v>39</v>
      </c>
      <c r="D20" s="5">
        <v>45</v>
      </c>
      <c r="E20">
        <v>125</v>
      </c>
      <c r="F20" s="6">
        <f t="shared" si="0"/>
        <v>5625</v>
      </c>
    </row>
    <row r="21" spans="1:6" x14ac:dyDescent="0.25">
      <c r="A21" t="s">
        <v>8</v>
      </c>
      <c r="B21" t="s">
        <v>24</v>
      </c>
      <c r="C21" t="s">
        <v>37</v>
      </c>
      <c r="D21" s="5">
        <v>350</v>
      </c>
      <c r="E21">
        <v>260</v>
      </c>
      <c r="F21" s="6">
        <f t="shared" si="0"/>
        <v>91000</v>
      </c>
    </row>
    <row r="22" spans="1:6" x14ac:dyDescent="0.25">
      <c r="A22" t="s">
        <v>8</v>
      </c>
      <c r="B22" t="s">
        <v>25</v>
      </c>
      <c r="C22" t="s">
        <v>37</v>
      </c>
      <c r="D22" s="5">
        <v>175</v>
      </c>
      <c r="E22">
        <v>250</v>
      </c>
      <c r="F22" s="6">
        <f t="shared" si="0"/>
        <v>43750</v>
      </c>
    </row>
    <row r="23" spans="1:6" x14ac:dyDescent="0.25">
      <c r="A23" t="s">
        <v>8</v>
      </c>
      <c r="B23" t="s">
        <v>17</v>
      </c>
      <c r="C23" t="s">
        <v>37</v>
      </c>
      <c r="D23" s="5">
        <v>1890</v>
      </c>
      <c r="E23">
        <v>45</v>
      </c>
      <c r="F23" s="6">
        <f t="shared" si="0"/>
        <v>85050</v>
      </c>
    </row>
    <row r="24" spans="1:6" x14ac:dyDescent="0.25">
      <c r="A24" t="s">
        <v>8</v>
      </c>
      <c r="B24" t="s">
        <v>26</v>
      </c>
      <c r="C24" t="s">
        <v>38</v>
      </c>
      <c r="D24" s="5">
        <v>4</v>
      </c>
      <c r="E24">
        <v>36</v>
      </c>
      <c r="F24" s="6">
        <f t="shared" si="0"/>
        <v>144</v>
      </c>
    </row>
    <row r="25" spans="1:6" x14ac:dyDescent="0.25">
      <c r="A25" t="s">
        <v>8</v>
      </c>
      <c r="B25" t="s">
        <v>27</v>
      </c>
      <c r="C25" t="s">
        <v>38</v>
      </c>
      <c r="D25" s="5">
        <v>7.4</v>
      </c>
      <c r="E25">
        <v>100</v>
      </c>
      <c r="F25" s="6">
        <f t="shared" si="0"/>
        <v>740</v>
      </c>
    </row>
    <row r="26" spans="1:6" x14ac:dyDescent="0.25">
      <c r="A26" t="s">
        <v>9</v>
      </c>
      <c r="B26" t="s">
        <v>44</v>
      </c>
      <c r="C26" t="s">
        <v>39</v>
      </c>
      <c r="D26" s="5">
        <v>15</v>
      </c>
      <c r="E26">
        <v>450</v>
      </c>
      <c r="F26" s="6">
        <f t="shared" si="0"/>
        <v>6750</v>
      </c>
    </row>
    <row r="27" spans="1:6" x14ac:dyDescent="0.25">
      <c r="A27" t="s">
        <v>9</v>
      </c>
      <c r="B27" t="s">
        <v>28</v>
      </c>
      <c r="C27" t="s">
        <v>39</v>
      </c>
      <c r="D27" s="5">
        <v>45</v>
      </c>
      <c r="E27">
        <v>98</v>
      </c>
      <c r="F27" s="6">
        <f t="shared" si="0"/>
        <v>4410</v>
      </c>
    </row>
    <row r="28" spans="1:6" x14ac:dyDescent="0.25">
      <c r="A28" t="s">
        <v>9</v>
      </c>
      <c r="B28" t="s">
        <v>48</v>
      </c>
      <c r="C28" t="s">
        <v>39</v>
      </c>
      <c r="D28" s="5">
        <v>390</v>
      </c>
      <c r="E28">
        <v>130</v>
      </c>
      <c r="F28" s="6">
        <f t="shared" si="0"/>
        <v>50700</v>
      </c>
    </row>
    <row r="29" spans="1:6" x14ac:dyDescent="0.25">
      <c r="A29" t="s">
        <v>9</v>
      </c>
      <c r="B29" t="s">
        <v>47</v>
      </c>
      <c r="C29" t="s">
        <v>39</v>
      </c>
      <c r="D29" s="5">
        <v>295</v>
      </c>
      <c r="E29">
        <v>200</v>
      </c>
      <c r="F29" s="6">
        <f t="shared" si="0"/>
        <v>59000</v>
      </c>
    </row>
    <row r="30" spans="1:6" x14ac:dyDescent="0.25">
      <c r="A30" t="s">
        <v>9</v>
      </c>
      <c r="B30" t="s">
        <v>29</v>
      </c>
      <c r="C30" t="s">
        <v>39</v>
      </c>
      <c r="D30" s="5">
        <v>39</v>
      </c>
      <c r="E30">
        <v>120</v>
      </c>
      <c r="F30" s="6">
        <f t="shared" si="0"/>
        <v>4680</v>
      </c>
    </row>
    <row r="31" spans="1:6" x14ac:dyDescent="0.25">
      <c r="A31" t="s">
        <v>9</v>
      </c>
      <c r="B31" t="s">
        <v>17</v>
      </c>
      <c r="C31" t="s">
        <v>37</v>
      </c>
      <c r="D31" s="5">
        <v>1890</v>
      </c>
      <c r="E31">
        <v>5</v>
      </c>
      <c r="F31" s="6">
        <f t="shared" si="0"/>
        <v>9450</v>
      </c>
    </row>
    <row r="32" spans="1:6" x14ac:dyDescent="0.25">
      <c r="A32" t="s">
        <v>9</v>
      </c>
      <c r="B32" t="s">
        <v>15</v>
      </c>
      <c r="C32" t="s">
        <v>37</v>
      </c>
      <c r="D32" s="5">
        <v>995</v>
      </c>
      <c r="E32">
        <v>45</v>
      </c>
      <c r="F32" s="6">
        <f t="shared" si="0"/>
        <v>44775</v>
      </c>
    </row>
    <row r="33" spans="1:6" x14ac:dyDescent="0.25">
      <c r="A33" t="s">
        <v>9</v>
      </c>
      <c r="B33" t="s">
        <v>30</v>
      </c>
      <c r="C33" t="s">
        <v>37</v>
      </c>
      <c r="D33" s="5">
        <v>350</v>
      </c>
      <c r="E33">
        <v>80</v>
      </c>
      <c r="F33" s="6">
        <f t="shared" si="0"/>
        <v>28000</v>
      </c>
    </row>
    <row r="34" spans="1:6" x14ac:dyDescent="0.25">
      <c r="A34" t="s">
        <v>9</v>
      </c>
      <c r="B34" t="s">
        <v>20</v>
      </c>
      <c r="C34" t="s">
        <v>38</v>
      </c>
      <c r="D34" s="5">
        <v>45</v>
      </c>
      <c r="E34">
        <v>125</v>
      </c>
      <c r="F34" s="6">
        <f t="shared" si="0"/>
        <v>5625</v>
      </c>
    </row>
    <row r="35" spans="1:6" x14ac:dyDescent="0.25">
      <c r="A35" t="s">
        <v>9</v>
      </c>
      <c r="B35" t="s">
        <v>31</v>
      </c>
      <c r="C35" t="s">
        <v>38</v>
      </c>
      <c r="D35" s="5">
        <v>45</v>
      </c>
      <c r="E35">
        <v>260</v>
      </c>
      <c r="F35" s="6">
        <f t="shared" si="0"/>
        <v>11700</v>
      </c>
    </row>
    <row r="36" spans="1:6" x14ac:dyDescent="0.25">
      <c r="A36" t="s">
        <v>9</v>
      </c>
      <c r="B36" t="s">
        <v>20</v>
      </c>
      <c r="C36" t="s">
        <v>38</v>
      </c>
      <c r="D36" s="5">
        <v>45</v>
      </c>
      <c r="E36">
        <v>250</v>
      </c>
      <c r="F36" s="6">
        <f t="shared" si="0"/>
        <v>11250</v>
      </c>
    </row>
    <row r="37" spans="1:6" x14ac:dyDescent="0.25">
      <c r="A37" t="s">
        <v>10</v>
      </c>
      <c r="B37" t="s">
        <v>28</v>
      </c>
      <c r="C37" t="s">
        <v>39</v>
      </c>
      <c r="D37" s="5">
        <v>45</v>
      </c>
      <c r="E37">
        <v>45</v>
      </c>
      <c r="F37" s="6">
        <f t="shared" si="0"/>
        <v>2025</v>
      </c>
    </row>
    <row r="38" spans="1:6" x14ac:dyDescent="0.25">
      <c r="A38" t="s">
        <v>10</v>
      </c>
      <c r="B38" t="s">
        <v>46</v>
      </c>
      <c r="C38" t="s">
        <v>39</v>
      </c>
      <c r="D38" s="5">
        <v>150</v>
      </c>
      <c r="E38">
        <v>36</v>
      </c>
      <c r="F38" s="6">
        <f t="shared" si="0"/>
        <v>5400</v>
      </c>
    </row>
    <row r="39" spans="1:6" x14ac:dyDescent="0.25">
      <c r="A39" t="s">
        <v>10</v>
      </c>
      <c r="B39" t="s">
        <v>47</v>
      </c>
      <c r="C39" t="s">
        <v>39</v>
      </c>
      <c r="D39" s="5">
        <v>295</v>
      </c>
      <c r="E39">
        <v>100</v>
      </c>
      <c r="F39" s="6">
        <f t="shared" si="0"/>
        <v>29500</v>
      </c>
    </row>
    <row r="40" spans="1:6" x14ac:dyDescent="0.25">
      <c r="A40" t="s">
        <v>10</v>
      </c>
      <c r="B40" t="s">
        <v>43</v>
      </c>
      <c r="C40" t="s">
        <v>42</v>
      </c>
      <c r="D40" s="5">
        <v>49</v>
      </c>
      <c r="E40">
        <v>450</v>
      </c>
      <c r="F40" s="6">
        <f t="shared" si="0"/>
        <v>22050</v>
      </c>
    </row>
    <row r="41" spans="1:6" x14ac:dyDescent="0.25">
      <c r="A41" t="s">
        <v>10</v>
      </c>
      <c r="B41" t="s">
        <v>32</v>
      </c>
      <c r="C41" t="s">
        <v>42</v>
      </c>
      <c r="D41" s="5">
        <v>62</v>
      </c>
      <c r="E41">
        <v>98</v>
      </c>
      <c r="F41" s="6">
        <f t="shared" si="0"/>
        <v>6076</v>
      </c>
    </row>
    <row r="42" spans="1:6" x14ac:dyDescent="0.25">
      <c r="A42" t="s">
        <v>10</v>
      </c>
      <c r="B42" t="s">
        <v>33</v>
      </c>
      <c r="C42" t="s">
        <v>45</v>
      </c>
      <c r="D42" s="5">
        <v>24</v>
      </c>
      <c r="E42">
        <v>130</v>
      </c>
      <c r="F42" s="6">
        <f t="shared" si="0"/>
        <v>3120</v>
      </c>
    </row>
    <row r="43" spans="1:6" x14ac:dyDescent="0.25">
      <c r="A43" t="s">
        <v>10</v>
      </c>
      <c r="B43" t="s">
        <v>34</v>
      </c>
      <c r="C43" t="s">
        <v>45</v>
      </c>
      <c r="D43" s="5">
        <v>19</v>
      </c>
      <c r="E43">
        <v>200</v>
      </c>
      <c r="F43" s="6">
        <f t="shared" si="0"/>
        <v>3800</v>
      </c>
    </row>
    <row r="44" spans="1:6" x14ac:dyDescent="0.25">
      <c r="A44" t="s">
        <v>10</v>
      </c>
      <c r="B44" t="s">
        <v>19</v>
      </c>
      <c r="C44" t="s">
        <v>38</v>
      </c>
      <c r="D44" s="5">
        <v>25</v>
      </c>
      <c r="E44">
        <v>90</v>
      </c>
      <c r="F44" s="6">
        <f t="shared" si="0"/>
        <v>2250</v>
      </c>
    </row>
    <row r="45" spans="1:6" x14ac:dyDescent="0.25">
      <c r="A45" t="s">
        <v>10</v>
      </c>
      <c r="B45" t="s">
        <v>35</v>
      </c>
      <c r="C45" t="s">
        <v>37</v>
      </c>
      <c r="D45" s="5">
        <v>275</v>
      </c>
      <c r="E45">
        <v>50</v>
      </c>
      <c r="F45" s="6">
        <f t="shared" si="0"/>
        <v>13750</v>
      </c>
    </row>
    <row r="46" spans="1:6" x14ac:dyDescent="0.25">
      <c r="A46" t="s">
        <v>10</v>
      </c>
      <c r="B46" t="s">
        <v>24</v>
      </c>
      <c r="C46" t="s">
        <v>37</v>
      </c>
      <c r="D46" s="5">
        <v>350</v>
      </c>
      <c r="E46">
        <v>60</v>
      </c>
      <c r="F46" s="6">
        <f t="shared" si="0"/>
        <v>21000</v>
      </c>
    </row>
    <row r="47" spans="1:6" x14ac:dyDescent="0.25">
      <c r="A47" t="s">
        <v>10</v>
      </c>
      <c r="B47" t="s">
        <v>25</v>
      </c>
      <c r="C47" t="s">
        <v>37</v>
      </c>
      <c r="D47" s="5">
        <v>175</v>
      </c>
      <c r="E47">
        <v>89</v>
      </c>
      <c r="F47" s="6">
        <f t="shared" si="0"/>
        <v>15575</v>
      </c>
    </row>
    <row r="48" spans="1:6" x14ac:dyDescent="0.25">
      <c r="A48" t="s">
        <v>10</v>
      </c>
      <c r="B48" t="s">
        <v>17</v>
      </c>
      <c r="C48" t="s">
        <v>37</v>
      </c>
      <c r="D48" s="5">
        <v>1890</v>
      </c>
      <c r="E48">
        <v>26</v>
      </c>
      <c r="F48" s="6">
        <f t="shared" si="0"/>
        <v>49140</v>
      </c>
    </row>
    <row r="49" spans="1:6" x14ac:dyDescent="0.25">
      <c r="A49" t="s">
        <v>10</v>
      </c>
      <c r="B49" t="s">
        <v>26</v>
      </c>
      <c r="C49" t="s">
        <v>38</v>
      </c>
      <c r="D49" s="5">
        <v>4</v>
      </c>
      <c r="E49">
        <v>500</v>
      </c>
      <c r="F49" s="6">
        <f t="shared" si="0"/>
        <v>2000</v>
      </c>
    </row>
    <row r="50" spans="1:6" x14ac:dyDescent="0.25">
      <c r="A50" t="s">
        <v>10</v>
      </c>
      <c r="B50" t="s">
        <v>27</v>
      </c>
      <c r="C50" t="s">
        <v>38</v>
      </c>
      <c r="D50" s="5">
        <v>7.4</v>
      </c>
      <c r="E50">
        <v>250</v>
      </c>
      <c r="F50" s="6">
        <f t="shared" si="0"/>
        <v>1850</v>
      </c>
    </row>
    <row r="51" spans="1:6" x14ac:dyDescent="0.25">
      <c r="A51" t="s">
        <v>10</v>
      </c>
      <c r="B51" t="s">
        <v>36</v>
      </c>
      <c r="C51" t="s">
        <v>38</v>
      </c>
      <c r="D51" s="5">
        <v>7.4</v>
      </c>
      <c r="E51">
        <v>360</v>
      </c>
      <c r="F51" s="6">
        <f t="shared" si="0"/>
        <v>2664</v>
      </c>
    </row>
    <row r="52" spans="1:6" x14ac:dyDescent="0.25">
      <c r="A52" t="s">
        <v>10</v>
      </c>
      <c r="B52" t="s">
        <v>23</v>
      </c>
      <c r="C52" t="s">
        <v>38</v>
      </c>
      <c r="D52" s="5">
        <v>13</v>
      </c>
      <c r="E52">
        <v>560</v>
      </c>
      <c r="F52" s="6">
        <f t="shared" si="0"/>
        <v>7280</v>
      </c>
    </row>
    <row r="53" spans="1:6" x14ac:dyDescent="0.25">
      <c r="A53" t="s">
        <v>10</v>
      </c>
      <c r="B53" t="s">
        <v>20</v>
      </c>
      <c r="C53" t="s">
        <v>38</v>
      </c>
      <c r="D53" s="5">
        <v>45</v>
      </c>
      <c r="E53">
        <v>189</v>
      </c>
      <c r="F53" s="6">
        <f t="shared" si="0"/>
        <v>8505</v>
      </c>
    </row>
    <row r="54" spans="1:6" x14ac:dyDescent="0.25">
      <c r="A54" t="s">
        <v>11</v>
      </c>
      <c r="B54" t="s">
        <v>21</v>
      </c>
      <c r="C54" t="s">
        <v>39</v>
      </c>
      <c r="D54" s="5">
        <v>33</v>
      </c>
      <c r="E54">
        <v>200</v>
      </c>
      <c r="F54" s="6">
        <f t="shared" si="0"/>
        <v>6600</v>
      </c>
    </row>
    <row r="55" spans="1:6" x14ac:dyDescent="0.25">
      <c r="A55" t="s">
        <v>11</v>
      </c>
      <c r="B55" t="s">
        <v>41</v>
      </c>
      <c r="C55" t="s">
        <v>40</v>
      </c>
      <c r="D55" s="5">
        <v>129</v>
      </c>
      <c r="E55">
        <v>89</v>
      </c>
      <c r="F55" s="6">
        <f t="shared" si="0"/>
        <v>11481</v>
      </c>
    </row>
    <row r="56" spans="1:6" x14ac:dyDescent="0.25">
      <c r="A56" t="s">
        <v>11</v>
      </c>
      <c r="B56" t="s">
        <v>22</v>
      </c>
      <c r="C56" t="s">
        <v>40</v>
      </c>
      <c r="D56" s="5">
        <v>450</v>
      </c>
      <c r="E56">
        <v>56</v>
      </c>
      <c r="F56" s="6">
        <f t="shared" si="0"/>
        <v>25200</v>
      </c>
    </row>
    <row r="57" spans="1:6" x14ac:dyDescent="0.25">
      <c r="A57" t="s">
        <v>11</v>
      </c>
      <c r="B57" t="s">
        <v>43</v>
      </c>
      <c r="C57" t="s">
        <v>42</v>
      </c>
      <c r="D57" s="5">
        <v>49</v>
      </c>
      <c r="E57">
        <v>175</v>
      </c>
      <c r="F57" s="6">
        <f t="shared" si="0"/>
        <v>8575</v>
      </c>
    </row>
    <row r="58" spans="1:6" x14ac:dyDescent="0.25">
      <c r="A58" t="s">
        <v>11</v>
      </c>
      <c r="B58" t="s">
        <v>19</v>
      </c>
      <c r="C58" t="s">
        <v>38</v>
      </c>
      <c r="D58" s="5">
        <v>25</v>
      </c>
      <c r="E58">
        <v>75</v>
      </c>
      <c r="F58" s="6">
        <f t="shared" si="0"/>
        <v>1875</v>
      </c>
    </row>
    <row r="59" spans="1:6" x14ac:dyDescent="0.25">
      <c r="A59" t="s">
        <v>11</v>
      </c>
      <c r="B59" t="s">
        <v>17</v>
      </c>
      <c r="C59" t="s">
        <v>37</v>
      </c>
      <c r="D59" s="5">
        <v>1890</v>
      </c>
      <c r="E59">
        <v>40</v>
      </c>
      <c r="F59" s="6">
        <f t="shared" si="0"/>
        <v>75600</v>
      </c>
    </row>
    <row r="60" spans="1:6" x14ac:dyDescent="0.25">
      <c r="A60" t="s">
        <v>11</v>
      </c>
      <c r="B60" t="s">
        <v>23</v>
      </c>
      <c r="C60" t="s">
        <v>38</v>
      </c>
      <c r="D60" s="5">
        <v>13</v>
      </c>
      <c r="E60">
        <v>250</v>
      </c>
      <c r="F60" s="6">
        <f t="shared" si="0"/>
        <v>3250</v>
      </c>
    </row>
    <row r="61" spans="1:6" x14ac:dyDescent="0.25">
      <c r="A61" t="s">
        <v>12</v>
      </c>
      <c r="B61" t="s">
        <v>21</v>
      </c>
      <c r="C61" t="s">
        <v>39</v>
      </c>
      <c r="D61" s="5">
        <v>33</v>
      </c>
      <c r="E61">
        <v>95</v>
      </c>
      <c r="F61" s="6">
        <f t="shared" si="0"/>
        <v>3135</v>
      </c>
    </row>
    <row r="62" spans="1:6" x14ac:dyDescent="0.25">
      <c r="A62" t="s">
        <v>12</v>
      </c>
      <c r="B62" t="s">
        <v>28</v>
      </c>
      <c r="C62" t="s">
        <v>39</v>
      </c>
      <c r="D62" s="5">
        <v>45</v>
      </c>
      <c r="E62">
        <v>95</v>
      </c>
      <c r="F62" s="6">
        <f t="shared" si="0"/>
        <v>4275</v>
      </c>
    </row>
    <row r="63" spans="1:6" x14ac:dyDescent="0.25">
      <c r="A63" t="s">
        <v>12</v>
      </c>
      <c r="B63" t="s">
        <v>43</v>
      </c>
      <c r="C63" t="s">
        <v>42</v>
      </c>
      <c r="D63" s="5">
        <v>49</v>
      </c>
      <c r="E63">
        <v>75</v>
      </c>
      <c r="F63" s="6">
        <f t="shared" si="0"/>
        <v>3675</v>
      </c>
    </row>
    <row r="64" spans="1:6" x14ac:dyDescent="0.25">
      <c r="A64" t="s">
        <v>12</v>
      </c>
      <c r="B64" t="s">
        <v>17</v>
      </c>
      <c r="C64" t="s">
        <v>37</v>
      </c>
      <c r="D64" s="5">
        <v>1890</v>
      </c>
      <c r="E64">
        <v>25</v>
      </c>
      <c r="F64" s="6">
        <f t="shared" si="0"/>
        <v>47250</v>
      </c>
    </row>
    <row r="65" spans="1:6" x14ac:dyDescent="0.25">
      <c r="A65" t="s">
        <v>12</v>
      </c>
      <c r="B65" t="s">
        <v>30</v>
      </c>
      <c r="C65" t="s">
        <v>37</v>
      </c>
      <c r="D65" s="5">
        <v>350</v>
      </c>
      <c r="E65">
        <v>15</v>
      </c>
      <c r="F65" s="6">
        <f t="shared" si="0"/>
        <v>5250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C1C3E-1C9A-4993-850C-EBD1CA6D319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Daigle</dc:creator>
  <cp:lastModifiedBy>JB_</cp:lastModifiedBy>
  <dcterms:created xsi:type="dcterms:W3CDTF">2019-06-18T16:05:37Z</dcterms:created>
  <dcterms:modified xsi:type="dcterms:W3CDTF">2023-12-31T08:51:53Z</dcterms:modified>
</cp:coreProperties>
</file>