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9B70A723-C65E-45FF-828B-CEB76EFE6738}" xr6:coauthVersionLast="47" xr6:coauthVersionMax="47" xr10:uidLastSave="{00000000-0000-0000-0000-000000000000}"/>
  <bookViews>
    <workbookView xWindow="-120" yWindow="-120" windowWidth="29040" windowHeight="15840" xr2:uid="{26C2E56D-361F-4A4F-B286-5E597409451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7" i="1" l="1" a="1"/>
  <c r="K7" i="1" s="1"/>
  <c r="C20" i="1" a="1"/>
  <c r="C20" i="1" s="1"/>
  <c r="B20" i="1" a="1"/>
  <c r="B20" i="1" s="1"/>
  <c r="A20" i="1" a="1"/>
  <c r="A20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<sst xmlns="http://schemas.openxmlformats.org/spreadsheetml/2006/main" count="137" uniqueCount="71">
  <si>
    <t>Type d'acte</t>
  </si>
  <si>
    <t>Nom</t>
  </si>
  <si>
    <t>Prénom</t>
  </si>
  <si>
    <t>Nom père</t>
  </si>
  <si>
    <t>Prénom père</t>
  </si>
  <si>
    <t>Nom mère</t>
  </si>
  <si>
    <t>Prénom mère</t>
  </si>
  <si>
    <t>Date</t>
  </si>
  <si>
    <t>Baptême</t>
  </si>
  <si>
    <t>GUERINAU</t>
  </si>
  <si>
    <t>Françoise</t>
  </si>
  <si>
    <t>Jean</t>
  </si>
  <si>
    <t>LEBLANC</t>
  </si>
  <si>
    <t>Jeanne</t>
  </si>
  <si>
    <t>29/04/1736</t>
  </si>
  <si>
    <t>GUERINAUD</t>
  </si>
  <si>
    <t>Jacques</t>
  </si>
  <si>
    <t>GUIET</t>
  </si>
  <si>
    <t>22/02/1775</t>
  </si>
  <si>
    <t>Joseph</t>
  </si>
  <si>
    <t>MALET</t>
  </si>
  <si>
    <t>Catherine</t>
  </si>
  <si>
    <t>30/12/1748</t>
  </si>
  <si>
    <t>MALLET</t>
  </si>
  <si>
    <t>03/09/1755</t>
  </si>
  <si>
    <t>Marie Marguerite Rose</t>
  </si>
  <si>
    <t>Louis</t>
  </si>
  <si>
    <t>FRADET</t>
  </si>
  <si>
    <t>Jacquette</t>
  </si>
  <si>
    <t>00/00/1766</t>
  </si>
  <si>
    <t>GUERINEAU</t>
  </si>
  <si>
    <t>?</t>
  </si>
  <si>
    <t>Nicolas</t>
  </si>
  <si>
    <t>Marie</t>
  </si>
  <si>
    <t>00/01/1754</t>
  </si>
  <si>
    <t>Naissance</t>
  </si>
  <si>
    <t>Abel</t>
  </si>
  <si>
    <t>Pierre</t>
  </si>
  <si>
    <t>CHARIER</t>
  </si>
  <si>
    <t>Madelaine</t>
  </si>
  <si>
    <t>09/BRUM/13</t>
  </si>
  <si>
    <t>Adélaïde Julie</t>
  </si>
  <si>
    <t>Pierre Armand</t>
  </si>
  <si>
    <t>09/02/1815</t>
  </si>
  <si>
    <t>Pierre Jean</t>
  </si>
  <si>
    <t>BOUNAUD</t>
  </si>
  <si>
    <t>Marie Jeanne</t>
  </si>
  <si>
    <t>15/11/1795</t>
  </si>
  <si>
    <t>Adélaïde Placide</t>
  </si>
  <si>
    <t>Marie Louise</t>
  </si>
  <si>
    <t>04/03/1813</t>
  </si>
  <si>
    <t>Adélaïde Véronique</t>
  </si>
  <si>
    <t>René François</t>
  </si>
  <si>
    <t>Marie Claire</t>
  </si>
  <si>
    <t>09/03/1818</t>
  </si>
  <si>
    <t>GUÉRINEAU</t>
  </si>
  <si>
    <t>Adèle</t>
  </si>
  <si>
    <t>Auguste</t>
  </si>
  <si>
    <t>GANDEMER</t>
  </si>
  <si>
    <t>25/03/1862</t>
  </si>
  <si>
    <t>Adèle Pauline</t>
  </si>
  <si>
    <t>LONGÉPÉE</t>
  </si>
  <si>
    <t>12/09/1814</t>
  </si>
  <si>
    <t>Aimé</t>
  </si>
  <si>
    <t>Marie Rose</t>
  </si>
  <si>
    <t>19/02/1868</t>
  </si>
  <si>
    <t>Nom mére</t>
  </si>
  <si>
    <t>Prénom pére</t>
  </si>
  <si>
    <t>Résultat</t>
  </si>
  <si>
    <t>Extract pour listes déroulantes</t>
  </si>
  <si>
    <t>Critére facultatif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</si>
</sst>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onsolas"/>
      <family val="3"/>
    </font>
    <font>
      <sz val="11"/>
      <color theme="1"/>
      <name val="Consolas"/>
      <family val="3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0" fontId="2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83820</xdr:colOff>
      <xdr:row>0</xdr:row>
      <xdr:rowOff>45720</xdr:rowOff>
    </xdr:to>
    <xdr:pic>
      <xdr:nvPicPr>
        <xdr:cNvPr id="2" name="Image 1" descr="^">
          <a:extLst>
            <a:ext uri="{FF2B5EF4-FFF2-40B4-BE49-F238E27FC236}">
              <a16:creationId xmlns:a16="http://schemas.microsoft.com/office/drawing/2014/main" id="{6E7AE3C3-3324-43AF-BA3A-33B6CF045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8740" y="0"/>
          <a:ext cx="83820" cy="457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934D75-65C1-4409-B1A2-27FC36FC143A}">
  <dimension ref="A1:R30"/>
  <sheetViews>
    <sheetView tabSelected="1" workbookViewId="0">
      <selection activeCell="L10" sqref="L10"/>
    </sheetView>
  </sheetViews>
  <sheetFormatPr baseColWidth="10" defaultRowHeight="15" x14ac:dyDescent="0.25"/>
  <cols>
    <col min="1" max="1" width="11.42578125" style="5"/>
    <col min="2" max="2" width="15.7109375" style="5" customWidth="1"/>
    <col min="3" max="3" width="21.140625" style="5" customWidth="1"/>
    <col min="4" max="4" width="11.42578125" style="5"/>
    <col min="5" max="5" width="17.5703125" style="5" customWidth="1"/>
    <col min="6" max="6" width="11.42578125" style="5"/>
    <col min="7" max="7" width="17.42578125" style="5" customWidth="1"/>
    <col min="8" max="8" width="17.7109375" style="7" customWidth="1"/>
    <col min="9" max="9" width="15.5703125" style="5" customWidth="1"/>
    <col min="10" max="10" width="18.85546875" style="5" customWidth="1"/>
    <col min="11" max="16" width="11.42578125" style="5"/>
    <col min="17" max="17" width="14.7109375" style="5" customWidth="1"/>
    <col min="18" max="16384" width="11.42578125" style="5"/>
  </cols>
  <sheetData>
    <row r="1" spans="1:18" ht="19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</row>
    <row r="2" spans="1:18" ht="19.5" customHeight="1" x14ac:dyDescent="0.25">
      <c r="A2" s="2" t="s">
        <v>8</v>
      </c>
      <c r="B2" s="3" t="s">
        <v>9</v>
      </c>
      <c r="C2" s="2" t="s">
        <v>10</v>
      </c>
      <c r="D2" s="2" t="s">
        <v>9</v>
      </c>
      <c r="E2" s="2" t="s">
        <v>11</v>
      </c>
      <c r="F2" s="2" t="s">
        <v>12</v>
      </c>
      <c r="G2" s="2" t="s">
        <v>13</v>
      </c>
      <c r="H2" s="1" t="s">
        <v>14</v>
      </c>
      <c r="J2" s="4" t="s">
        <v>1</v>
      </c>
      <c r="K2" s="6" t="s">
        <v>15</v>
      </c>
    </row>
    <row r="3" spans="1:18" ht="19.5" customHeight="1" x14ac:dyDescent="0.25">
      <c r="A3" s="2" t="s">
        <v>8</v>
      </c>
      <c r="B3" s="3" t="s">
        <v>15</v>
      </c>
      <c r="C3" s="2" t="s">
        <v>16</v>
      </c>
      <c r="D3" s="2" t="s">
        <v>15</v>
      </c>
      <c r="E3" s="2" t="s">
        <v>16</v>
      </c>
      <c r="F3" s="2" t="s">
        <v>17</v>
      </c>
      <c r="G3" s="2" t="s">
        <v>13</v>
      </c>
      <c r="H3" s="1" t="s">
        <v>18</v>
      </c>
      <c r="J3" s="4" t="s">
        <v>66</v>
      </c>
      <c r="K3" s="6" t="s">
        <v>23</v>
      </c>
    </row>
    <row r="4" spans="1:18" ht="19.5" customHeight="1" x14ac:dyDescent="0.25">
      <c r="A4" s="2" t="s">
        <v>8</v>
      </c>
      <c r="B4" s="3" t="s">
        <v>15</v>
      </c>
      <c r="C4" s="2" t="s">
        <v>11</v>
      </c>
      <c r="D4" s="2" t="s">
        <v>15</v>
      </c>
      <c r="E4" s="2" t="s">
        <v>19</v>
      </c>
      <c r="F4" s="2" t="s">
        <v>20</v>
      </c>
      <c r="G4" s="2" t="s">
        <v>21</v>
      </c>
      <c r="H4" s="1" t="s">
        <v>22</v>
      </c>
      <c r="J4" s="4" t="s">
        <v>67</v>
      </c>
      <c r="K4" s="6" t="s">
        <v>19</v>
      </c>
      <c r="L4" s="5" t="s">
        <v>70</v>
      </c>
    </row>
    <row r="5" spans="1:18" ht="19.5" customHeight="1" x14ac:dyDescent="0.25">
      <c r="A5" s="2" t="s">
        <v>8</v>
      </c>
      <c r="B5" s="3" t="s">
        <v>15</v>
      </c>
      <c r="C5" s="2" t="s">
        <v>19</v>
      </c>
      <c r="D5" s="2" t="s">
        <v>15</v>
      </c>
      <c r="E5" s="2" t="s">
        <v>19</v>
      </c>
      <c r="F5" s="2" t="s">
        <v>23</v>
      </c>
      <c r="G5" s="2" t="s">
        <v>21</v>
      </c>
      <c r="H5" s="1" t="s">
        <v>24</v>
      </c>
    </row>
    <row r="6" spans="1:18" ht="19.5" customHeight="1" x14ac:dyDescent="0.25">
      <c r="A6" s="2" t="s">
        <v>8</v>
      </c>
      <c r="B6" s="3" t="s">
        <v>15</v>
      </c>
      <c r="C6" s="2" t="s">
        <v>25</v>
      </c>
      <c r="D6" s="2" t="s">
        <v>15</v>
      </c>
      <c r="E6" s="2" t="s">
        <v>26</v>
      </c>
      <c r="F6" s="2" t="s">
        <v>27</v>
      </c>
      <c r="G6" s="2" t="s">
        <v>28</v>
      </c>
      <c r="H6" s="1" t="s">
        <v>29</v>
      </c>
      <c r="K6" s="8" t="s">
        <v>0</v>
      </c>
      <c r="L6" s="8" t="s">
        <v>1</v>
      </c>
      <c r="M6" s="8" t="s">
        <v>2</v>
      </c>
      <c r="N6" s="8" t="s">
        <v>3</v>
      </c>
      <c r="O6" s="8" t="s">
        <v>4</v>
      </c>
      <c r="P6" s="8" t="s">
        <v>5</v>
      </c>
      <c r="Q6" s="8" t="s">
        <v>6</v>
      </c>
      <c r="R6" s="8" t="s">
        <v>7</v>
      </c>
    </row>
    <row r="7" spans="1:18" ht="19.5" customHeight="1" x14ac:dyDescent="0.25">
      <c r="A7" s="2" t="s">
        <v>8</v>
      </c>
      <c r="B7" s="3" t="s">
        <v>30</v>
      </c>
      <c r="C7" s="2" t="s">
        <v>31</v>
      </c>
      <c r="D7" s="2" t="s">
        <v>30</v>
      </c>
      <c r="E7" s="2" t="s">
        <v>32</v>
      </c>
      <c r="F7" s="2" t="s">
        <v>31</v>
      </c>
      <c r="G7" s="2" t="s">
        <v>33</v>
      </c>
      <c r="H7" s="1" t="s">
        <v>34</v>
      </c>
      <c r="J7" s="4" t="s">
        <v>68</v>
      </c>
      <c r="K7" s="5" t="str" cm="1">
        <f t="array" ref="K7:R7">IFERROR(_xlfn._xlws.FILTER(A2:H15,(B2:B15=K2)*(F2:F15=K3)*(E2:E15=IF(K4="",E2:E15,K4))),"")</f>
        <v>Baptême</v>
      </c>
      <c r="L7" s="5" t="str">
        <v>GUERINAUD</v>
      </c>
      <c r="M7" s="5" t="str">
        <v>Joseph</v>
      </c>
      <c r="N7" s="5" t="str">
        <v>GUERINAUD</v>
      </c>
      <c r="O7" s="5" t="str">
        <v>Joseph</v>
      </c>
      <c r="P7" s="5" t="str">
        <v>MALLET</v>
      </c>
      <c r="Q7" s="5" t="str">
        <v>Catherine</v>
      </c>
      <c r="R7" s="5" t="str">
        <v>03/09/1755</v>
      </c>
    </row>
    <row r="8" spans="1:18" ht="19.5" customHeight="1" x14ac:dyDescent="0.25">
      <c r="A8" s="2" t="s">
        <v>35</v>
      </c>
      <c r="B8" s="3" t="s">
        <v>30</v>
      </c>
      <c r="C8" s="2" t="s">
        <v>36</v>
      </c>
      <c r="D8" s="2" t="s">
        <v>30</v>
      </c>
      <c r="E8" s="2" t="s">
        <v>37</v>
      </c>
      <c r="F8" s="2" t="s">
        <v>38</v>
      </c>
      <c r="G8" s="2" t="s">
        <v>39</v>
      </c>
      <c r="H8" s="1" t="s">
        <v>40</v>
      </c>
    </row>
    <row r="9" spans="1:18" ht="19.5" customHeight="1" x14ac:dyDescent="0.25">
      <c r="A9" s="2" t="s">
        <v>35</v>
      </c>
      <c r="B9" s="3" t="s">
        <v>30</v>
      </c>
      <c r="C9" s="2" t="s">
        <v>41</v>
      </c>
      <c r="D9" s="2" t="s">
        <v>30</v>
      </c>
      <c r="E9" s="2" t="s">
        <v>42</v>
      </c>
      <c r="F9" s="2" t="s">
        <v>30</v>
      </c>
      <c r="G9" s="2" t="s">
        <v>33</v>
      </c>
      <c r="H9" s="1" t="s">
        <v>43</v>
      </c>
    </row>
    <row r="10" spans="1:18" ht="19.5" customHeight="1" x14ac:dyDescent="0.25">
      <c r="A10" s="2" t="s">
        <v>35</v>
      </c>
      <c r="B10" s="3" t="s">
        <v>30</v>
      </c>
      <c r="C10" s="2" t="s">
        <v>41</v>
      </c>
      <c r="D10" s="2" t="s">
        <v>30</v>
      </c>
      <c r="E10" s="2" t="s">
        <v>44</v>
      </c>
      <c r="F10" s="2" t="s">
        <v>45</v>
      </c>
      <c r="G10" s="2" t="s">
        <v>46</v>
      </c>
      <c r="H10" s="1" t="s">
        <v>47</v>
      </c>
    </row>
    <row r="11" spans="1:18" ht="19.5" customHeight="1" x14ac:dyDescent="0.25">
      <c r="A11" s="2" t="s">
        <v>35</v>
      </c>
      <c r="B11" s="3" t="s">
        <v>30</v>
      </c>
      <c r="C11" s="2" t="s">
        <v>48</v>
      </c>
      <c r="D11" s="2" t="s">
        <v>30</v>
      </c>
      <c r="E11" s="2" t="s">
        <v>42</v>
      </c>
      <c r="F11" s="2" t="s">
        <v>30</v>
      </c>
      <c r="G11" s="2" t="s">
        <v>49</v>
      </c>
      <c r="H11" s="1" t="s">
        <v>50</v>
      </c>
    </row>
    <row r="12" spans="1:18" ht="19.5" customHeight="1" x14ac:dyDescent="0.25">
      <c r="A12" s="2" t="s">
        <v>35</v>
      </c>
      <c r="B12" s="3" t="s">
        <v>30</v>
      </c>
      <c r="C12" s="2" t="s">
        <v>51</v>
      </c>
      <c r="D12" s="2" t="s">
        <v>30</v>
      </c>
      <c r="E12" s="2" t="s">
        <v>52</v>
      </c>
      <c r="F12" s="2" t="s">
        <v>30</v>
      </c>
      <c r="G12" s="2" t="s">
        <v>53</v>
      </c>
      <c r="H12" s="1" t="s">
        <v>54</v>
      </c>
    </row>
    <row r="13" spans="1:18" ht="19.5" customHeight="1" x14ac:dyDescent="0.25">
      <c r="A13" s="2" t="s">
        <v>35</v>
      </c>
      <c r="B13" s="3" t="s">
        <v>55</v>
      </c>
      <c r="C13" s="2" t="s">
        <v>56</v>
      </c>
      <c r="D13" s="2" t="s">
        <v>55</v>
      </c>
      <c r="E13" s="2" t="s">
        <v>57</v>
      </c>
      <c r="F13" s="2" t="s">
        <v>58</v>
      </c>
      <c r="G13" s="2" t="s">
        <v>33</v>
      </c>
      <c r="H13" s="1" t="s">
        <v>59</v>
      </c>
    </row>
    <row r="14" spans="1:18" ht="19.5" customHeight="1" x14ac:dyDescent="0.25">
      <c r="A14" s="2" t="s">
        <v>35</v>
      </c>
      <c r="B14" s="3" t="s">
        <v>55</v>
      </c>
      <c r="C14" s="2" t="s">
        <v>60</v>
      </c>
      <c r="D14" s="2" t="s">
        <v>55</v>
      </c>
      <c r="E14" s="2" t="s">
        <v>37</v>
      </c>
      <c r="F14" s="2" t="s">
        <v>61</v>
      </c>
      <c r="G14" s="2" t="s">
        <v>13</v>
      </c>
      <c r="H14" s="1" t="s">
        <v>62</v>
      </c>
    </row>
    <row r="15" spans="1:18" ht="19.5" customHeight="1" x14ac:dyDescent="0.25">
      <c r="A15" s="2" t="s">
        <v>35</v>
      </c>
      <c r="B15" s="3" t="s">
        <v>55</v>
      </c>
      <c r="C15" s="2" t="s">
        <v>63</v>
      </c>
      <c r="D15" s="2" t="s">
        <v>55</v>
      </c>
      <c r="E15" s="2" t="s">
        <v>57</v>
      </c>
      <c r="F15" s="2" t="s">
        <v>58</v>
      </c>
      <c r="G15" s="2" t="s">
        <v>64</v>
      </c>
      <c r="H15" s="1" t="s">
        <v>65</v>
      </c>
    </row>
    <row r="19" spans="1:3" x14ac:dyDescent="0.25">
      <c r="A19" s="5" t="s">
        <v>69</v>
      </c>
    </row>
    <row r="20" spans="1:3" x14ac:dyDescent="0.25">
      <c r="A20" s="5" t="str" cm="1">
        <f t="array" ref="A20:A23">_xlfn._xlws.SORT(_xlfn.UNIQUE(B2:B15))</f>
        <v>GUERINAU</v>
      </c>
      <c r="B20" s="5" t="str" cm="1">
        <f t="array" ref="B20:B30">_xlfn._xlws.SORT(_xlfn.UNIQUE(F2:F15))</f>
        <v>?</v>
      </c>
      <c r="C20" s="5" t="str" cm="1">
        <f t="array" ref="C20:C29">_xlfn._xlws.SORT(_xlfn.UNIQUE(E2:E15))</f>
        <v>Auguste</v>
      </c>
    </row>
    <row r="21" spans="1:3" x14ac:dyDescent="0.25">
      <c r="A21" s="5" t="str">
        <v>GUERINAUD</v>
      </c>
      <c r="B21" s="5" t="str">
        <v>BOUNAUD</v>
      </c>
      <c r="C21" s="5" t="str">
        <v>Jacques</v>
      </c>
    </row>
    <row r="22" spans="1:3" x14ac:dyDescent="0.25">
      <c r="A22" s="5" t="str">
        <v>GUERINEAU</v>
      </c>
      <c r="B22" s="5" t="str">
        <v>CHARIER</v>
      </c>
      <c r="C22" s="5" t="str">
        <v>Jean</v>
      </c>
    </row>
    <row r="23" spans="1:3" x14ac:dyDescent="0.25">
      <c r="A23" s="5" t="str">
        <v>GUÉRINEAU</v>
      </c>
      <c r="B23" s="5" t="str">
        <v>FRADET</v>
      </c>
      <c r="C23" s="5" t="str">
        <v>Joseph</v>
      </c>
    </row>
    <row r="24" spans="1:3" x14ac:dyDescent="0.25">
      <c r="B24" s="5" t="str">
        <v>GANDEMER</v>
      </c>
      <c r="C24" s="5" t="str">
        <v>Louis</v>
      </c>
    </row>
    <row r="25" spans="1:3" x14ac:dyDescent="0.25">
      <c r="B25" s="5" t="str">
        <v>GUERINEAU</v>
      </c>
      <c r="C25" s="5" t="str">
        <v>Nicolas</v>
      </c>
    </row>
    <row r="26" spans="1:3" x14ac:dyDescent="0.25">
      <c r="B26" s="5" t="str">
        <v>GUIET</v>
      </c>
      <c r="C26" s="5" t="str">
        <v>Pierre</v>
      </c>
    </row>
    <row r="27" spans="1:3" x14ac:dyDescent="0.25">
      <c r="B27" s="5" t="str">
        <v>LEBLANC</v>
      </c>
      <c r="C27" s="5" t="str">
        <v>Pierre Armand</v>
      </c>
    </row>
    <row r="28" spans="1:3" x14ac:dyDescent="0.25">
      <c r="B28" s="5" t="str">
        <v>LONGÉPÉE</v>
      </c>
      <c r="C28" s="5" t="str">
        <v>Pierre Jean</v>
      </c>
    </row>
    <row r="29" spans="1:3" x14ac:dyDescent="0.25">
      <c r="B29" s="5" t="str">
        <v>MALET</v>
      </c>
      <c r="C29" s="5" t="str">
        <v>René François</v>
      </c>
    </row>
    <row r="30" spans="1:3" x14ac:dyDescent="0.25">
      <c r="B30" s="5" t="str">
        <v>MALLET</v>
      </c>
    </row>
  </sheetData>
  <dataValidations count="3">
    <dataValidation type="list" allowBlank="1" showInputMessage="1" showErrorMessage="1" sqref="K2" xr:uid="{F51474CF-66D0-4A2E-8B98-68A5E232D07E}">
      <formula1>$A$20:$A$23</formula1>
    </dataValidation>
    <dataValidation type="list" allowBlank="1" showInputMessage="1" showErrorMessage="1" sqref="K3" xr:uid="{466EE858-5B71-43A6-9E04-FF3E70A5C268}">
      <formula1>$B$20:$B$30</formula1>
    </dataValidation>
    <dataValidation type="list" allowBlank="1" showInputMessage="1" showErrorMessage="1" sqref="K4" xr:uid="{F332402F-A85E-4381-ACAE-9564A1283A17}">
      <formula1>$C$20:$C$29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</dc:creator>
  <cp:lastModifiedBy>JB_</cp:lastModifiedBy>
  <dcterms:created xsi:type="dcterms:W3CDTF">2022-08-22T16:10:35Z</dcterms:created>
  <dcterms:modified xsi:type="dcterms:W3CDTF">2022-08-27T14:52:45Z</dcterms:modified>
</cp:coreProperties>
</file>