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34" documentId="8_{E3445E97-3F5F-48A3-82ED-060CA5A2E097}" xr6:coauthVersionLast="47" xr6:coauthVersionMax="47" xr10:uidLastSave="{286820A2-5A0A-4B4F-8EE7-5BEB56E1B38C}"/>
  <bookViews>
    <workbookView xWindow="-120" yWindow="-120" windowWidth="29040" windowHeight="15840" xr2:uid="{A935CA23-043E-402B-9FBA-53C19B20E08B}"/>
  </bookViews>
  <sheets>
    <sheet name="Feuil1" sheetId="1" r:id="rId1"/>
  </sheets>
  <definedNames>
    <definedName name="B">Feuil1!$D$2:$G$5</definedName>
    <definedName name="u">Feuil1!$B$2:$B$5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VAL_U_1942d3ef-d9ba-4369-b772-4c97e054849e" name="VAL_U" connection="Requête - VAL_U"/>
          <x15:modelTable id="VAL_B_3c2e3240-a980-43c2-b34e-96402bfacb6e" name="VAL_B" connection="Requête - VAL_B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2" i="1" l="1"/>
  <c r="D15" i="1"/>
  <c r="F15" i="1" s="1"/>
  <c r="D14" i="1"/>
  <c r="F14" i="1" s="1"/>
  <c r="D13" i="1"/>
  <c r="F13" i="1" s="1"/>
  <c r="D12" i="1"/>
  <c r="D8" i="1" a="1"/>
  <c r="D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3D81AE8-9551-497E-9748-8BCD1779F690}" name="Requête - VAL_B" description="Connexion à la requête « VAL_B » dans le classeur." type="100" refreshedVersion="8" minRefreshableVersion="5">
    <extLst>
      <ext xmlns:x15="http://schemas.microsoft.com/office/spreadsheetml/2010/11/main" uri="{DE250136-89BD-433C-8126-D09CA5730AF9}">
        <x15:connection id="b2c3e4b7-6fd8-441f-92dd-7765338f1660"/>
      </ext>
    </extLst>
  </connection>
  <connection id="2" xr16:uid="{19C15FEE-8092-47A9-AA9F-72807151B9B0}" name="Requête - VAL_U" description="Connexion à la requête « VAL_U » dans le classeur." type="100" refreshedVersion="8" minRefreshableVersion="5">
    <extLst>
      <ext xmlns:x15="http://schemas.microsoft.com/office/spreadsheetml/2010/11/main" uri="{DE250136-89BD-433C-8126-D09CA5730AF9}">
        <x15:connection id="79a5750f-2fc9-453d-9bf5-78c8b9f7a5c7"/>
      </ext>
    </extLst>
  </connection>
  <connection id="3" xr16:uid="{CDC344E1-4E67-4FFD-B8A2-2FDB79BD0B02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<sst xmlns="http://schemas.openxmlformats.org/spreadsheetml/2006/main" count="11" uniqueCount="11">
  <si>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u=</t>
  </si>
  <si>
    <t>B=</t>
  </si>
  <si>
    <t>Objectif</t>
  </si>
  <si>
    <t>u'Bu=</t>
  </si>
  <si>
    <t>=(B2*D2+B3*D3+B4*D4+B5*D5)*B2+(B2*E2+B3*E3+B4*E4+B5*E5)*B3+(B2*F2+B3*F3+B4*F4+B5*F5)*B4+(B2*G2+B3*G3+B4*G4+B5*G5)*B5</t>
  </si>
  <si>
    <t>Le calcul réalisé:</t>
  </si>
  <si>
    <t>Val_U</t>
  </si>
  <si>
    <t>B1</t>
  </si>
  <si>
    <t>B2</t>
  </si>
  <si>
    <t>B3</t>
  </si>
  <si>
    <t>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</si>
</sst>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right"/>
    </xf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theme" Target="theme/theme1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styles" Target="style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56C0E0-A2CA-4A59-B9B5-C8195349BA57}" name="VAL_U" displayName="VAL_U" ref="O1:O5" totalsRowShown="0" tableBorderDxfId="4">
  <autoFilter ref="O1:O5" xr:uid="{4456C0E0-A2CA-4A59-B9B5-C8195349BA57}"/>
  <tableColumns count="1">
    <tableColumn id="1" xr3:uid="{148CDAC5-3798-4863-811D-8FF00055F736}" name="Val_U" data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2DE951-ACE8-4FA3-B195-1FF0E2FD83AF}" name="VAL_B" displayName="VAL_B" ref="R1:U5" totalsRowShown="0" tableBorderDxfId="2">
  <autoFilter ref="R1:U5" xr:uid="{5D2DE951-ACE8-4FA3-B195-1FF0E2FD83AF}"/>
  <tableColumns count="4">
    <tableColumn id="1" xr3:uid="{09695F0E-FD74-4489-8DF4-551D630C8A07}" name="B1" dataDxfId="1"/>
    <tableColumn id="2" xr3:uid="{967A77F7-0D25-4F0D-8197-E97CA2E88309}" name="B2"/>
    <tableColumn id="3" xr3:uid="{A300E98C-E76D-453D-B719-C022AFB7DDDA}" name="B3"/>
    <tableColumn id="4" xr3:uid="{C80BDD24-4A56-4274-BACC-AF7A569D3AAF}" name="B4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2845A-FCE5-4A5A-AFD1-B070BA1721D5}">
  <dimension ref="A1:U15"/>
  <sheetViews>
    <sheetView tabSelected="1" workbookViewId="0">
      <selection activeCell="O6" sqref="O6"/>
    </sheetView>
  </sheetViews>
  <sheetFormatPr baseColWidth="10" defaultRowHeight="15" x14ac:dyDescent="0.25"/>
  <sheetData>
    <row r="1" spans="1:21" x14ac:dyDescent="0.25">
      <c r="B1" s="15"/>
      <c r="C1" s="15"/>
      <c r="D1" s="15"/>
      <c r="E1" s="15"/>
      <c r="F1" s="15"/>
      <c r="G1" s="15"/>
      <c r="O1" t="s">
        <v>6</v>
      </c>
      <c r="R1" t="s">
        <v>7</v>
      </c>
      <c r="S1" t="s">
        <v>8</v>
      </c>
      <c r="T1" t="s">
        <v>9</v>
      </c>
      <c r="U1" t="s">
        <v>10</v>
      </c>
    </row>
    <row r="2" spans="1:21" x14ac:dyDescent="0.25">
      <c r="A2" s="13" t="s">
        <v>0</v>
      </c>
      <c r="B2" s="1">
        <v>1</v>
      </c>
      <c r="C2" s="13" t="s">
        <v>1</v>
      </c>
      <c r="D2" s="4">
        <v>1</v>
      </c>
      <c r="E2" s="5">
        <v>0.8</v>
      </c>
      <c r="F2" s="5">
        <v>-0.33</v>
      </c>
      <c r="G2" s="6">
        <v>0.7</v>
      </c>
      <c r="O2" s="1">
        <v>1</v>
      </c>
      <c r="R2" s="4">
        <v>1</v>
      </c>
      <c r="S2" s="5">
        <v>0.8</v>
      </c>
      <c r="T2" s="5">
        <v>-0.33</v>
      </c>
      <c r="U2" s="6">
        <v>0.7</v>
      </c>
    </row>
    <row r="3" spans="1:21" x14ac:dyDescent="0.25">
      <c r="B3" s="2">
        <v>2</v>
      </c>
      <c r="D3" s="7">
        <v>0.8</v>
      </c>
      <c r="E3" s="8">
        <v>1</v>
      </c>
      <c r="F3" s="8">
        <v>0.4</v>
      </c>
      <c r="G3" s="9">
        <v>-0.5</v>
      </c>
      <c r="O3" s="2">
        <v>2</v>
      </c>
      <c r="R3" s="7">
        <v>0.8</v>
      </c>
      <c r="S3" s="8">
        <v>1</v>
      </c>
      <c r="T3" s="8">
        <v>0.4</v>
      </c>
      <c r="U3" s="9">
        <v>-0.5</v>
      </c>
    </row>
    <row r="4" spans="1:21" x14ac:dyDescent="0.25">
      <c r="B4" s="2">
        <v>3</v>
      </c>
      <c r="D4" s="7">
        <v>-0.33</v>
      </c>
      <c r="E4" s="8">
        <v>0.4</v>
      </c>
      <c r="F4" s="8">
        <v>1</v>
      </c>
      <c r="G4" s="9">
        <v>0</v>
      </c>
      <c r="O4" s="2">
        <v>3</v>
      </c>
      <c r="R4" s="7">
        <v>-0.33</v>
      </c>
      <c r="S4" s="8">
        <v>0.4</v>
      </c>
      <c r="T4" s="8">
        <v>1</v>
      </c>
      <c r="U4" s="9">
        <v>0</v>
      </c>
    </row>
    <row r="5" spans="1:21" x14ac:dyDescent="0.25">
      <c r="B5" s="3">
        <v>4</v>
      </c>
      <c r="D5" s="10">
        <v>0.7</v>
      </c>
      <c r="E5" s="11">
        <v>-0.5</v>
      </c>
      <c r="F5" s="11">
        <v>0</v>
      </c>
      <c r="G5" s="12">
        <v>1</v>
      </c>
      <c r="O5" s="2">
        <v>4</v>
      </c>
      <c r="R5" s="7">
        <v>0.7</v>
      </c>
      <c r="S5" s="8">
        <v>-0.5</v>
      </c>
      <c r="T5" s="8">
        <v>0</v>
      </c>
      <c r="U5" s="9">
        <v>1</v>
      </c>
    </row>
    <row r="7" spans="1:21" x14ac:dyDescent="0.25">
      <c r="B7" s="15" t="s">
        <v>2</v>
      </c>
      <c r="C7" s="15"/>
      <c r="D7" s="15"/>
      <c r="E7" s="15"/>
      <c r="F7" s="15"/>
      <c r="G7" s="15"/>
    </row>
    <row r="8" spans="1:21" x14ac:dyDescent="0.25">
      <c r="C8" s="13" t="s">
        <v>3</v>
      </c>
      <c r="D8" cm="1">
        <f t="array" ref="D8">MMULT(TRANSPOSE(u),MMULT(B,u))</f>
        <v>33.620000000000005</v>
      </c>
    </row>
    <row r="10" spans="1:21" x14ac:dyDescent="0.25">
      <c r="C10" s="13" t="s">
        <v>5</v>
      </c>
      <c r="D10" s="14" t="s">
        <v>4</v>
      </c>
    </row>
    <row r="12" spans="1:21" x14ac:dyDescent="0.25">
      <c r="D12">
        <f>(B2*D2+B3*D3+B4*D4+B5*D5)</f>
        <v>4.41</v>
      </c>
      <c r="E12">
        <v>1</v>
      </c>
      <c r="F12">
        <f>D12*E12</f>
        <v>4.41</v>
      </c>
    </row>
    <row r="13" spans="1:21" x14ac:dyDescent="0.25">
      <c r="D13">
        <f>(B2*E2+B3*E3+B4*E4+B5*E5)</f>
        <v>2</v>
      </c>
      <c r="E13">
        <v>2</v>
      </c>
      <c r="F13">
        <f t="shared" ref="F13:F15" si="0">D13*E13</f>
        <v>4</v>
      </c>
    </row>
    <row r="14" spans="1:21" x14ac:dyDescent="0.25">
      <c r="D14">
        <f>(B2*F2+B3*F3+B4*F4+B5*F5)</f>
        <v>3.47</v>
      </c>
      <c r="E14">
        <v>3</v>
      </c>
      <c r="F14">
        <f t="shared" si="0"/>
        <v>10.41</v>
      </c>
    </row>
    <row r="15" spans="1:21" x14ac:dyDescent="0.25">
      <c r="D15">
        <f>(B2*G2+B3*G3+B4*G4+B5*G5)</f>
        <v>3.7</v>
      </c>
      <c r="E15">
        <v>4</v>
      </c>
      <c r="F15">
        <f t="shared" si="0"/>
        <v>14.8</v>
      </c>
    </row>
  </sheetData>
  <mergeCells count="2">
    <mergeCell ref="B1:G1"/>
    <mergeCell ref="B7:G7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C08F80AB-3BE9-4604-A048-335C5562FA49}">
  <ds:schemaRefs>
    <ds:schemaRef ds:uri="urn:schemas-microsoft-com.SixFinancial.FinXL"/>
  </ds:schemaRefs>
</ds:datastoreItem>
</file>

<file path=customXml/itemProps2.xml><?xml version="1.0" encoding="utf-8"?>
<ds:datastoreItem xmlns:ds="http://schemas.openxmlformats.org/officeDocument/2006/customXml" ds:itemID="{BE7D5BB2-AA9F-4A99-9E55-42F86C9DB900}">
  <ds:schemaRefs/>
</ds:datastoreItem>
</file>

<file path=customXml/itemProps3.xml><?xml version="1.0" encoding="utf-8"?>
<ds:datastoreItem xmlns:ds="http://schemas.openxmlformats.org/officeDocument/2006/customXml" ds:itemID="{D5FBAD9C-C986-4BA1-9557-950CAEE5F4C1}">
  <ds:schemaRefs/>
</ds:datastoreItem>
</file>

<file path=customXml/itemProps4.xml><?xml version="1.0" encoding="utf-8"?>
<ds:datastoreItem xmlns:ds="http://schemas.openxmlformats.org/officeDocument/2006/customXml" ds:itemID="{0F43DF67-519F-43C8-A91C-C3700516D739}">
  <ds:schemaRefs/>
</ds:datastoreItem>
</file>

<file path=customXml/itemProps5.xml><?xml version="1.0" encoding="utf-8"?>
<ds:datastoreItem xmlns:ds="http://schemas.openxmlformats.org/officeDocument/2006/customXml" ds:itemID="{8FBECC65-F4DF-454D-BCC7-0FED14599FDA}">
  <ds:schemaRefs/>
</ds:datastoreItem>
</file>

<file path=customXml/itemProps6.xml><?xml version="1.0" encoding="utf-8"?>
<ds:datastoreItem xmlns:ds="http://schemas.openxmlformats.org/officeDocument/2006/customXml" ds:itemID="{CCB84574-734D-4A0D-96C5-288E23C32CE0}">
  <ds:schemaRefs/>
</ds:datastoreItem>
</file>

<file path=customXml/itemProps7.xml><?xml version="1.0" encoding="utf-8"?>
<ds:datastoreItem xmlns:ds="http://schemas.openxmlformats.org/officeDocument/2006/customXml" ds:itemID="{C52E0949-351D-4281-B1C0-84430081E3B0}">
  <ds:schemaRefs/>
</ds:datastoreItem>
</file>

<file path=customXml/itemProps8.xml><?xml version="1.0" encoding="utf-8"?>
<ds:datastoreItem xmlns:ds="http://schemas.openxmlformats.org/officeDocument/2006/customXml" ds:itemID="{867086B0-F913-4583-93D3-0D8C100333F1}">
  <ds:schemaRefs/>
</ds:datastoreItem>
</file>

<file path=customXml/itemProps9.xml><?xml version="1.0" encoding="utf-8"?>
<ds:datastoreItem xmlns:ds="http://schemas.openxmlformats.org/officeDocument/2006/customXml" ds:itemID="{FE1B5B15-1A18-499D-B22B-816C0934B702}">
  <ds:schemaRefs/>
</ds:datastoreItem>
</file>

<file path=customXml/itemProps10.xml><?xml version="1.0" encoding="utf-8"?>
<ds:datastoreItem xmlns:ds="http://schemas.openxmlformats.org/officeDocument/2006/customXml" ds:itemID="{D5EC5779-37D1-43F7-A843-CA72D065102F}">
  <ds:schemaRefs/>
</ds:datastoreItem>
</file>

<file path=customXml/itemProps11.xml><?xml version="1.0" encoding="utf-8"?>
<ds:datastoreItem xmlns:ds="http://schemas.openxmlformats.org/officeDocument/2006/customXml" ds:itemID="{39C436AE-E589-424D-994F-F66F773AAAC4}">
  <ds:schemaRefs/>
</ds:datastoreItem>
</file>

<file path=customXml/itemProps12.xml><?xml version="1.0" encoding="utf-8"?>
<ds:datastoreItem xmlns:ds="http://schemas.openxmlformats.org/officeDocument/2006/customXml" ds:itemID="{4FFF5D33-95EE-48BC-BA65-A9C7E9038E32}">
  <ds:schemaRefs/>
</ds:datastoreItem>
</file>

<file path=customXml/itemProps13.xml><?xml version="1.0" encoding="utf-8"?>
<ds:datastoreItem xmlns:ds="http://schemas.openxmlformats.org/officeDocument/2006/customXml" ds:itemID="{FD350D88-DBA4-4FFB-B7BF-A860D3A69569}">
  <ds:schemaRefs>
    <ds:schemaRef ds:uri="http://schemas.microsoft.com/DataMashup"/>
  </ds:schemaRefs>
</ds:datastoreItem>
</file>

<file path=customXml/itemProps14.xml><?xml version="1.0" encoding="utf-8"?>
<ds:datastoreItem xmlns:ds="http://schemas.openxmlformats.org/officeDocument/2006/customXml" ds:itemID="{2700F8AE-F0C8-4C77-913E-8496C95BEE21}">
  <ds:schemaRefs/>
</ds:datastoreItem>
</file>

<file path=customXml/itemProps15.xml><?xml version="1.0" encoding="utf-8"?>
<ds:datastoreItem xmlns:ds="http://schemas.openxmlformats.org/officeDocument/2006/customXml" ds:itemID="{3A060D8A-3305-4AB4-A3E4-A97B9489D7B3}">
  <ds:schemaRefs/>
</ds:datastoreItem>
</file>

<file path=customXml/itemProps16.xml><?xml version="1.0" encoding="utf-8"?>
<ds:datastoreItem xmlns:ds="http://schemas.openxmlformats.org/officeDocument/2006/customXml" ds:itemID="{9B9B4F96-BCCF-4E89-B09E-81077A869B44}">
  <ds:schemaRefs/>
</ds:datastoreItem>
</file>

<file path=customXml/itemProps17.xml><?xml version="1.0" encoding="utf-8"?>
<ds:datastoreItem xmlns:ds="http://schemas.openxmlformats.org/officeDocument/2006/customXml" ds:itemID="{566DED96-BD70-4B1E-8866-A0B61701BB2A}">
  <ds:schemaRefs/>
</ds:datastoreItem>
</file>

<file path=customXml/itemProps18.xml><?xml version="1.0" encoding="utf-8"?>
<ds:datastoreItem xmlns:ds="http://schemas.openxmlformats.org/officeDocument/2006/customXml" ds:itemID="{04F1BFAD-9496-481A-8205-9621AA275AE5}">
  <ds:schemaRefs/>
</ds:datastoreItem>
</file>

<file path=customXml/itemProps19.xml><?xml version="1.0" encoding="utf-8"?>
<ds:datastoreItem xmlns:ds="http://schemas.openxmlformats.org/officeDocument/2006/customXml" ds:itemID="{6EFD4A1C-F58C-44B5-9B8B-CA0F8B9F698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</vt:lpstr>
      <vt:lpstr>u</vt:lpstr>
    </vt:vector>
  </TitlesOfParts>
  <Company>Groupe Burrus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HALTER Nicolas</dc:creator>
  <cp:lastModifiedBy>JB_</cp:lastModifiedBy>
  <dcterms:created xsi:type="dcterms:W3CDTF">2022-07-22T12:22:47Z</dcterms:created>
  <dcterms:modified xsi:type="dcterms:W3CDTF">2022-07-22T20:59:24Z</dcterms:modified>
</cp:coreProperties>
</file>