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13_ncr:1_{2D380F84-2703-447A-8071-3D208FD886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_xlnm._FilterDatabase" localSheetId="0" hidden="1">Feuil1!$A$1:$L$1</definedName>
    <definedName name="DonnéesExternes_1" localSheetId="0" hidden="1">Feuil1!$A$47:$L$48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1" l="1"/>
  <c r="G28" i="1"/>
  <c r="H28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H27" i="1"/>
  <c r="G27" i="1"/>
  <c r="A31" i="1" l="1"/>
  <c r="A40" i="1"/>
  <c r="A29" i="1"/>
  <c r="A38" i="1"/>
  <c r="A34" i="1"/>
  <c r="A32" i="1"/>
  <c r="A43" i="1"/>
  <c r="A37" i="1"/>
  <c r="A39" i="1"/>
  <c r="A44" i="1"/>
  <c r="A42" i="1"/>
  <c r="A36" i="1"/>
  <c r="A30" i="1"/>
  <c r="A41" i="1"/>
  <c r="A35" i="1"/>
  <c r="A27" i="1"/>
  <c r="A28" i="1"/>
  <c r="A3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777207D-F5B6-4C59-B10D-E25EEE97135A}" keepAlive="1" name="Requête - Tableau7" description="Connexion à la requête « Tableau7 » dans le classeur." type="5" refreshedVersion="7" background="1" saveData="1">
    <dbPr connection="Provider=Microsoft.Mashup.OleDb.1;Data Source=$Workbook$;Location=Tableau7;Extended Properties=&quot;&quot;" command="SELECT * FROM [Tableau7]"/>
  </connection>
</connections>
</file>

<file path=xl/sharedStrings.xml><?xml version="1.0" encoding="utf-8"?>
<sst xmlns="http://schemas.openxmlformats.org/spreadsheetml/2006/main" count="99" uniqueCount="58">
  <si>
    <t>Raison sociale</t>
  </si>
  <si>
    <t>Adresse</t>
  </si>
  <si>
    <t>Code postal</t>
  </si>
  <si>
    <t>Ville</t>
  </si>
  <si>
    <t>Pays départ</t>
  </si>
  <si>
    <t>Pays arrivée</t>
  </si>
  <si>
    <t>CP Départ</t>
  </si>
  <si>
    <t>CP Arrivée</t>
  </si>
  <si>
    <t>Types</t>
  </si>
  <si>
    <t>Transporteur 1</t>
  </si>
  <si>
    <t>Transporteur 2</t>
  </si>
  <si>
    <t>Transporteur 3</t>
  </si>
  <si>
    <t>Transporteur 4</t>
  </si>
  <si>
    <t>Transporteur 5</t>
  </si>
  <si>
    <t>Transporteur 6</t>
  </si>
  <si>
    <t>Transporteur 7</t>
  </si>
  <si>
    <t>Transporteur 8</t>
  </si>
  <si>
    <t>Transporteur 9</t>
  </si>
  <si>
    <t>Transporteur 10</t>
  </si>
  <si>
    <t>Transporteur 11</t>
  </si>
  <si>
    <t>Transporteur 12</t>
  </si>
  <si>
    <t>Transporteur 13</t>
  </si>
  <si>
    <t>Transporteur 14</t>
  </si>
  <si>
    <t>Transporteur 15</t>
  </si>
  <si>
    <t>Transporteur 16</t>
  </si>
  <si>
    <t>Transporteur 17</t>
  </si>
  <si>
    <t>Transporteur 18</t>
  </si>
  <si>
    <t>ADR; Plateau</t>
  </si>
  <si>
    <t>Taut liner</t>
  </si>
  <si>
    <t>Taut liner; VL</t>
  </si>
  <si>
    <t>Taut liner; ADR</t>
  </si>
  <si>
    <t>Porteur, 20m3</t>
  </si>
  <si>
    <t>ADR; Plateau; porteur</t>
  </si>
  <si>
    <t>Taut liner; 20m3</t>
  </si>
  <si>
    <t>France</t>
  </si>
  <si>
    <t>France; Allemagne</t>
  </si>
  <si>
    <t>FRA76;FRA27;FRA14</t>
  </si>
  <si>
    <t>FRA50;FRA76; DE88; DE54</t>
  </si>
  <si>
    <t>Contact</t>
  </si>
  <si>
    <t>Numéro</t>
  </si>
  <si>
    <t>adresse@email.com</t>
  </si>
  <si>
    <t>Nom</t>
  </si>
  <si>
    <t>1 route …</t>
  </si>
  <si>
    <t>Grenoble</t>
  </si>
  <si>
    <t>France; Pologne; Italie</t>
  </si>
  <si>
    <t>FRA27; POL34; POL21; IT78</t>
  </si>
  <si>
    <t>FRA93; FRA94; FRA92</t>
  </si>
  <si>
    <t>FRA20</t>
  </si>
  <si>
    <t>FRA10</t>
  </si>
  <si>
    <t>CP départ :</t>
  </si>
  <si>
    <t>CP d'arrivée :</t>
  </si>
  <si>
    <t>fra76</t>
  </si>
  <si>
    <t>&lt;- à entrer manuellement</t>
  </si>
  <si>
    <t>IT30</t>
  </si>
  <si>
    <t>IT50</t>
  </si>
  <si>
    <t>Une fois les données entrées, clic droit sur tableau vert puis actualiser</t>
  </si>
  <si>
    <t>FRA50; fra11</t>
  </si>
  <si>
    <t>de88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</si>
</sst>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2" fillId="0" borderId="1" xfId="1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NumberFormat="1"/>
    <xf numFmtId="0" fontId="3" fillId="0" borderId="1" xfId="0" applyFont="1" applyBorder="1"/>
    <xf numFmtId="0" fontId="0" fillId="0" borderId="0" xfId="0" applyBorder="1"/>
  </cellXfs>
  <cellStyles count="2">
    <cellStyle name="Lien hypertexte" xfId="1" builtinId="8"/>
    <cellStyle name="Normal" xfId="0" builtinId="0"/>
  </cellStyles>
  <dxfs count="21"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88385842-2F96-4280-9BD7-137278B9B732}" autoFormatId="16" applyNumberFormats="0" applyBorderFormats="0" applyFontFormats="0" applyPatternFormats="0" applyAlignmentFormats="0" applyWidthHeightFormats="0">
  <queryTableRefresh nextId="13">
    <queryTableFields count="12">
      <queryTableField id="1" name="Raison sociale" tableColumnId="1"/>
      <queryTableField id="2" name="Adresse" tableColumnId="2"/>
      <queryTableField id="3" name="Code postal" tableColumnId="3"/>
      <queryTableField id="4" name="Ville" tableColumnId="4"/>
      <queryTableField id="5" name="Pays départ" tableColumnId="5"/>
      <queryTableField id="6" name="Pays arrivée" tableColumnId="6"/>
      <queryTableField id="7" name="CP Départ" tableColumnId="7"/>
      <queryTableField id="8" name="CP Arrivée" tableColumnId="8"/>
      <queryTableField id="9" name="Types" tableColumnId="9"/>
      <queryTableField id="10" name="Contact" tableColumnId="10"/>
      <queryTableField id="11" name="Numéro" tableColumnId="11"/>
      <queryTableField id="12" name="Nom" tableColumnId="1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L19" totalsRowShown="0" headerRowDxfId="20" headerRowBorderDxfId="19" tableBorderDxfId="18" totalsRowBorderDxfId="17">
  <autoFilter ref="A1:L19" xr:uid="{00000000-0009-0000-0100-000001000000}"/>
  <tableColumns count="12">
    <tableColumn id="1" xr3:uid="{00000000-0010-0000-0000-000001000000}" name="Raison sociale" dataDxfId="16"/>
    <tableColumn id="2" xr3:uid="{00000000-0010-0000-0000-000002000000}" name="Adresse" dataDxfId="15"/>
    <tableColumn id="3" xr3:uid="{00000000-0010-0000-0000-000003000000}" name="Code postal" dataDxfId="14"/>
    <tableColumn id="4" xr3:uid="{00000000-0010-0000-0000-000004000000}" name="Ville" dataDxfId="13"/>
    <tableColumn id="5" xr3:uid="{00000000-0010-0000-0000-000005000000}" name="Pays départ" dataDxfId="12"/>
    <tableColumn id="6" xr3:uid="{00000000-0010-0000-0000-000006000000}" name="Pays arrivée" dataDxfId="11"/>
    <tableColumn id="7" xr3:uid="{00000000-0010-0000-0000-000007000000}" name="CP Départ" dataDxfId="10"/>
    <tableColumn id="8" xr3:uid="{00000000-0010-0000-0000-000008000000}" name="CP Arrivée" dataDxfId="9"/>
    <tableColumn id="9" xr3:uid="{00000000-0010-0000-0000-000009000000}" name="Types" dataDxfId="8"/>
    <tableColumn id="10" xr3:uid="{00000000-0010-0000-0000-00000A000000}" name="Contact" dataDxfId="7"/>
    <tableColumn id="11" xr3:uid="{00000000-0010-0000-0000-00000B000000}" name="Numéro" dataDxfId="6"/>
    <tableColumn id="12" xr3:uid="{00000000-0010-0000-0000-00000C000000}" name="Nom" dataDxfId="5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4813D73-08F6-4293-8015-C3075B3FC4F2}" name="Tableau7" displayName="Tableau7" ref="A26:L44" totalsRowShown="0" headerRowDxfId="3" headerRowBorderDxfId="4">
  <autoFilter ref="A26:L44" xr:uid="{F4813D73-08F6-4293-8015-C3075B3FC4F2}"/>
  <tableColumns count="12">
    <tableColumn id="1" xr3:uid="{5B6D2F16-EA3F-4268-AC91-4EDFEB05C842}" name="Raison sociale">
      <calculatedColumnFormula>IF(AND(G27&lt;&gt;"",H27&lt;&gt;""),A2,"")</calculatedColumnFormula>
    </tableColumn>
    <tableColumn id="2" xr3:uid="{C070EE00-28BE-4AC3-8014-D9A15C21C25B}" name="Adresse"/>
    <tableColumn id="3" xr3:uid="{8878EA80-AAF2-4630-B840-B9658B05E978}" name="Code postal"/>
    <tableColumn id="4" xr3:uid="{4465194A-35D8-4F5D-82B4-3D554194C518}" name="Ville"/>
    <tableColumn id="5" xr3:uid="{C4E73489-7031-4100-A87A-A42D9F5D8E78}" name="Pays départ"/>
    <tableColumn id="6" xr3:uid="{CE4F9DC8-8F8F-4F3F-AAAA-77F65806A481}" name="Pays arrivée"/>
    <tableColumn id="7" xr3:uid="{6527D4B5-4D3A-4C9A-94F4-623D983A4779}" name="CP Départ">
      <calculatedColumnFormula>IFERROR(IF(VALUE(SEARCH($B$23,G2)),G2,""),"")</calculatedColumnFormula>
    </tableColumn>
    <tableColumn id="8" xr3:uid="{647989AC-71E8-4071-9DD2-AA584A1BD201}" name="CP Arrivée">
      <calculatedColumnFormula>IFERROR(IF(VALUE(SEARCH($B$24,H2)),H2,""),"")</calculatedColumnFormula>
    </tableColumn>
    <tableColumn id="9" xr3:uid="{38543CD0-330A-4871-B589-122AADC1C06A}" name="Types"/>
    <tableColumn id="10" xr3:uid="{1B641454-D9B8-4F91-9395-8BE05BBEBDE6}" name="Contact"/>
    <tableColumn id="11" xr3:uid="{58AF8ED0-E9FA-4BC6-A478-746A71AA6877}" name="Numéro"/>
    <tableColumn id="12" xr3:uid="{8F11A91D-4136-4535-9182-89C49826E1B1}" name="Nom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6E559C80-28E7-4367-9905-D4FCA06B902E}" name="Tableau7_2" displayName="Tableau7_2" ref="A47:L48" tableType="queryTable" totalsRowShown="0">
  <autoFilter ref="A47:L48" xr:uid="{6E559C80-28E7-4367-9905-D4FCA06B902E}"/>
  <tableColumns count="12">
    <tableColumn id="1" xr3:uid="{B89E5557-625D-490A-A326-E04657454972}" uniqueName="1" name="Raison sociale" queryTableFieldId="1" dataDxfId="2"/>
    <tableColumn id="2" xr3:uid="{298C2E72-576D-4959-B491-EAD1EC505F77}" uniqueName="2" name="Adresse" queryTableFieldId="2"/>
    <tableColumn id="3" xr3:uid="{6B4596BD-EEF2-483D-9F6E-D87B0E761301}" uniqueName="3" name="Code postal" queryTableFieldId="3"/>
    <tableColumn id="4" xr3:uid="{A77BF3CF-5B55-47BF-94B9-0F38CF9C5C82}" uniqueName="4" name="Ville" queryTableFieldId="4"/>
    <tableColumn id="5" xr3:uid="{E0960FE7-8664-4005-8841-0AEAC3EC426B}" uniqueName="5" name="Pays départ" queryTableFieldId="5"/>
    <tableColumn id="6" xr3:uid="{0B8668AB-670B-4452-84FD-F4D99B8444DD}" uniqueName="6" name="Pays arrivée" queryTableFieldId="6"/>
    <tableColumn id="7" xr3:uid="{A12FAEA2-DBD2-49FD-A773-2362E59F4B1C}" uniqueName="7" name="CP Départ" queryTableFieldId="7" dataDxfId="1"/>
    <tableColumn id="8" xr3:uid="{647C397F-2E97-44E4-A398-78D1A1D1276A}" uniqueName="8" name="CP Arrivée" queryTableFieldId="8" dataDxfId="0"/>
    <tableColumn id="9" xr3:uid="{DA9E07EE-3927-4EED-83CB-76993E6B1536}" uniqueName="9" name="Types" queryTableFieldId="9"/>
    <tableColumn id="10" xr3:uid="{B84AD610-AB34-4304-9926-108506CB05E2}" uniqueName="10" name="Contact" queryTableFieldId="10"/>
    <tableColumn id="11" xr3:uid="{00751340-1D80-4AD5-8523-D67ACD6EAC82}" uniqueName="11" name="Numéro" queryTableFieldId="11"/>
    <tableColumn id="12" xr3:uid="{D33B4528-8C10-4DC7-BB4F-2C7C7E851B6C}" uniqueName="12" name="Nom" queryTableFieldId="1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resse@email.com" TargetMode="Externa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48"/>
  <sheetViews>
    <sheetView tabSelected="1" workbookViewId="0">
      <selection activeCell="G17" sqref="G17"/>
    </sheetView>
  </sheetViews>
  <sheetFormatPr baseColWidth="10" defaultRowHeight="15" x14ac:dyDescent="0.25"/>
  <cols>
    <col min="1" max="6" width="16.7109375" customWidth="1"/>
    <col min="7" max="8" width="29.85546875" customWidth="1"/>
    <col min="9" max="12" width="16.7109375" customWidth="1"/>
  </cols>
  <sheetData>
    <row r="1" spans="1:12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38</v>
      </c>
      <c r="K1" s="6" t="s">
        <v>39</v>
      </c>
      <c r="L1" s="7" t="s">
        <v>41</v>
      </c>
    </row>
    <row r="2" spans="1:12" x14ac:dyDescent="0.25">
      <c r="A2" s="3" t="s">
        <v>9</v>
      </c>
      <c r="B2" s="1" t="s">
        <v>42</v>
      </c>
      <c r="C2" s="1">
        <v>38000</v>
      </c>
      <c r="D2" s="1" t="s">
        <v>43</v>
      </c>
      <c r="E2" s="1" t="s">
        <v>34</v>
      </c>
      <c r="F2" s="1" t="s">
        <v>35</v>
      </c>
      <c r="G2" s="1" t="s">
        <v>36</v>
      </c>
      <c r="H2" s="1" t="s">
        <v>37</v>
      </c>
      <c r="I2" s="1" t="s">
        <v>32</v>
      </c>
      <c r="J2" s="2" t="s">
        <v>40</v>
      </c>
      <c r="K2" s="1"/>
      <c r="L2" s="4"/>
    </row>
    <row r="3" spans="1:12" x14ac:dyDescent="0.25">
      <c r="A3" s="3" t="s">
        <v>10</v>
      </c>
      <c r="B3" s="1"/>
      <c r="C3" s="1"/>
      <c r="D3" s="1"/>
      <c r="E3" s="1" t="s">
        <v>44</v>
      </c>
      <c r="F3" s="1" t="s">
        <v>34</v>
      </c>
      <c r="G3" s="1" t="s">
        <v>45</v>
      </c>
      <c r="H3" s="1" t="s">
        <v>46</v>
      </c>
      <c r="I3" s="1" t="s">
        <v>28</v>
      </c>
      <c r="J3" s="1"/>
      <c r="K3" s="1"/>
      <c r="L3" s="4"/>
    </row>
    <row r="4" spans="1:12" x14ac:dyDescent="0.25">
      <c r="A4" s="3" t="s">
        <v>11</v>
      </c>
      <c r="B4" s="1"/>
      <c r="C4" s="1"/>
      <c r="D4" s="1"/>
      <c r="E4" s="1"/>
      <c r="F4" s="1"/>
      <c r="G4" s="1"/>
      <c r="H4" s="1"/>
      <c r="I4" s="1" t="s">
        <v>28</v>
      </c>
      <c r="J4" s="1"/>
      <c r="K4" s="1"/>
      <c r="L4" s="4"/>
    </row>
    <row r="5" spans="1:12" x14ac:dyDescent="0.25">
      <c r="A5" s="3" t="s">
        <v>12</v>
      </c>
      <c r="B5" s="1"/>
      <c r="C5" s="1"/>
      <c r="D5" s="1"/>
      <c r="E5" s="1"/>
      <c r="F5" s="1"/>
      <c r="G5" s="1"/>
      <c r="H5" s="1"/>
      <c r="I5" s="1" t="s">
        <v>29</v>
      </c>
      <c r="J5" s="1"/>
      <c r="K5" s="1"/>
      <c r="L5" s="4"/>
    </row>
    <row r="6" spans="1:12" x14ac:dyDescent="0.25">
      <c r="A6" s="3" t="s">
        <v>13</v>
      </c>
      <c r="B6" s="1"/>
      <c r="C6" s="1"/>
      <c r="D6" s="1"/>
      <c r="E6" s="1"/>
      <c r="F6" s="1"/>
      <c r="G6" s="1"/>
      <c r="H6" s="1"/>
      <c r="I6" s="1" t="s">
        <v>30</v>
      </c>
      <c r="J6" s="1"/>
      <c r="K6" s="1"/>
      <c r="L6" s="4"/>
    </row>
    <row r="7" spans="1:12" x14ac:dyDescent="0.25">
      <c r="A7" s="3" t="s">
        <v>14</v>
      </c>
      <c r="B7" s="1"/>
      <c r="C7" s="1"/>
      <c r="D7" s="1"/>
      <c r="E7" s="1"/>
      <c r="F7" s="1"/>
      <c r="G7" s="1"/>
      <c r="H7" s="1"/>
      <c r="I7" s="1" t="s">
        <v>27</v>
      </c>
      <c r="J7" s="1"/>
      <c r="K7" s="1"/>
      <c r="L7" s="4"/>
    </row>
    <row r="8" spans="1:12" x14ac:dyDescent="0.25">
      <c r="A8" s="3" t="s">
        <v>15</v>
      </c>
      <c r="B8" s="1"/>
      <c r="C8" s="1"/>
      <c r="D8" s="1"/>
      <c r="E8" s="1"/>
      <c r="F8" s="1"/>
      <c r="G8" s="1" t="s">
        <v>53</v>
      </c>
      <c r="H8" s="1" t="s">
        <v>54</v>
      </c>
      <c r="I8" s="1" t="s">
        <v>33</v>
      </c>
      <c r="J8" s="1"/>
      <c r="K8" s="1"/>
      <c r="L8" s="4"/>
    </row>
    <row r="9" spans="1:12" x14ac:dyDescent="0.25">
      <c r="A9" s="3" t="s">
        <v>16</v>
      </c>
      <c r="B9" s="1"/>
      <c r="C9" s="1"/>
      <c r="D9" s="1"/>
      <c r="E9" s="1"/>
      <c r="F9" s="1"/>
      <c r="G9" s="1"/>
      <c r="H9" s="1"/>
      <c r="I9" s="1" t="s">
        <v>28</v>
      </c>
      <c r="J9" s="1"/>
      <c r="K9" s="1"/>
      <c r="L9" s="4"/>
    </row>
    <row r="10" spans="1:12" x14ac:dyDescent="0.25">
      <c r="A10" s="3" t="s">
        <v>17</v>
      </c>
      <c r="B10" s="1"/>
      <c r="C10" s="1"/>
      <c r="D10" s="1"/>
      <c r="E10" s="1"/>
      <c r="F10" s="1"/>
      <c r="G10" s="1"/>
      <c r="H10" s="1"/>
      <c r="I10" s="1" t="s">
        <v>29</v>
      </c>
      <c r="J10" s="1"/>
      <c r="K10" s="1"/>
      <c r="L10" s="4"/>
    </row>
    <row r="11" spans="1:12" x14ac:dyDescent="0.25">
      <c r="A11" s="3" t="s">
        <v>18</v>
      </c>
      <c r="B11" s="1"/>
      <c r="C11" s="1"/>
      <c r="D11" s="1"/>
      <c r="E11" s="1"/>
      <c r="F11" s="1"/>
      <c r="G11" s="1" t="s">
        <v>56</v>
      </c>
      <c r="H11" s="1" t="s">
        <v>47</v>
      </c>
      <c r="I11" s="1" t="s">
        <v>30</v>
      </c>
      <c r="J11" s="1"/>
      <c r="K11" s="1"/>
      <c r="L11" s="4"/>
    </row>
    <row r="12" spans="1:12" x14ac:dyDescent="0.25">
      <c r="A12" s="3" t="s">
        <v>19</v>
      </c>
      <c r="B12" s="1"/>
      <c r="C12" s="1"/>
      <c r="D12" s="1"/>
      <c r="E12" s="1"/>
      <c r="F12" s="1"/>
      <c r="G12" s="1"/>
      <c r="H12" s="1"/>
      <c r="I12" s="1" t="s">
        <v>31</v>
      </c>
      <c r="J12" s="1"/>
      <c r="K12" s="1"/>
      <c r="L12" s="4"/>
    </row>
    <row r="13" spans="1:12" x14ac:dyDescent="0.25">
      <c r="A13" s="3" t="s">
        <v>20</v>
      </c>
      <c r="B13" s="1"/>
      <c r="C13" s="1"/>
      <c r="D13" s="1"/>
      <c r="E13" s="1"/>
      <c r="F13" s="1"/>
      <c r="G13" s="1"/>
      <c r="H13" s="1"/>
      <c r="I13" s="1" t="s">
        <v>30</v>
      </c>
      <c r="J13" s="1"/>
      <c r="K13" s="1"/>
      <c r="L13" s="4"/>
    </row>
    <row r="14" spans="1:12" x14ac:dyDescent="0.25">
      <c r="A14" s="3" t="s">
        <v>21</v>
      </c>
      <c r="B14" s="1"/>
      <c r="C14" s="1"/>
      <c r="D14" s="1"/>
      <c r="E14" s="1"/>
      <c r="F14" s="1"/>
      <c r="G14" s="1"/>
      <c r="H14" s="1"/>
      <c r="I14" s="1" t="s">
        <v>27</v>
      </c>
      <c r="J14" s="1"/>
      <c r="K14" s="1"/>
      <c r="L14" s="4"/>
    </row>
    <row r="15" spans="1:12" x14ac:dyDescent="0.25">
      <c r="A15" s="3" t="s">
        <v>22</v>
      </c>
      <c r="B15" s="1"/>
      <c r="C15" s="1"/>
      <c r="D15" s="1"/>
      <c r="E15" s="1"/>
      <c r="F15" s="1"/>
      <c r="G15" s="1"/>
      <c r="H15" s="1"/>
      <c r="I15" s="1" t="s">
        <v>33</v>
      </c>
      <c r="J15" s="1"/>
      <c r="K15" s="1"/>
      <c r="L15" s="4"/>
    </row>
    <row r="16" spans="1:12" x14ac:dyDescent="0.25">
      <c r="A16" s="3" t="s">
        <v>23</v>
      </c>
      <c r="B16" s="1"/>
      <c r="C16" s="1"/>
      <c r="D16" s="1"/>
      <c r="E16" s="1"/>
      <c r="F16" s="1"/>
      <c r="G16" s="1"/>
      <c r="H16" s="1"/>
      <c r="I16" s="1" t="s">
        <v>28</v>
      </c>
      <c r="J16" s="1"/>
      <c r="K16" s="1"/>
      <c r="L16" s="4"/>
    </row>
    <row r="17" spans="1:12" x14ac:dyDescent="0.25">
      <c r="A17" s="3" t="s">
        <v>24</v>
      </c>
      <c r="B17" s="1"/>
      <c r="C17" s="1"/>
      <c r="D17" s="1"/>
      <c r="E17" s="1"/>
      <c r="F17" s="1"/>
      <c r="G17" s="1"/>
      <c r="H17" s="1"/>
      <c r="I17" s="1" t="s">
        <v>30</v>
      </c>
      <c r="J17" s="1"/>
      <c r="K17" s="1"/>
      <c r="L17" s="4"/>
    </row>
    <row r="18" spans="1:12" x14ac:dyDescent="0.25">
      <c r="A18" s="3" t="s">
        <v>25</v>
      </c>
      <c r="B18" s="1"/>
      <c r="C18" s="1"/>
      <c r="D18" s="1"/>
      <c r="E18" s="1"/>
      <c r="F18" s="1"/>
      <c r="G18" s="1"/>
      <c r="H18" s="1"/>
      <c r="I18" s="1" t="s">
        <v>27</v>
      </c>
      <c r="J18" s="1"/>
      <c r="K18" s="1"/>
      <c r="L18" s="4"/>
    </row>
    <row r="19" spans="1:12" x14ac:dyDescent="0.25">
      <c r="A19" s="8" t="s">
        <v>26</v>
      </c>
      <c r="B19" s="9"/>
      <c r="C19" s="9"/>
      <c r="D19" s="9"/>
      <c r="E19" s="9"/>
      <c r="F19" s="9"/>
      <c r="G19" s="9" t="s">
        <v>47</v>
      </c>
      <c r="H19" s="9" t="s">
        <v>48</v>
      </c>
      <c r="I19" s="9" t="s">
        <v>33</v>
      </c>
      <c r="J19" s="9"/>
      <c r="K19" s="9"/>
      <c r="L19" s="10"/>
    </row>
    <row r="20" spans="1:12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</row>
    <row r="21" spans="1:12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</row>
    <row r="23" spans="1:12" x14ac:dyDescent="0.25">
      <c r="A23" s="12" t="s">
        <v>49</v>
      </c>
      <c r="B23" s="12" t="s">
        <v>51</v>
      </c>
      <c r="C23" t="s">
        <v>52</v>
      </c>
    </row>
    <row r="24" spans="1:12" x14ac:dyDescent="0.25">
      <c r="A24" s="12" t="s">
        <v>50</v>
      </c>
      <c r="B24" s="12" t="s">
        <v>57</v>
      </c>
      <c r="C24" t="s">
        <v>52</v>
      </c>
    </row>
    <row r="26" spans="1:12" hidden="1" x14ac:dyDescent="0.25">
      <c r="A26" s="5" t="s">
        <v>0</v>
      </c>
      <c r="B26" s="6" t="s">
        <v>1</v>
      </c>
      <c r="C26" s="6" t="s">
        <v>2</v>
      </c>
      <c r="D26" s="6" t="s">
        <v>3</v>
      </c>
      <c r="E26" s="6" t="s">
        <v>4</v>
      </c>
      <c r="F26" s="6" t="s">
        <v>5</v>
      </c>
      <c r="G26" s="6" t="s">
        <v>6</v>
      </c>
      <c r="H26" s="6" t="s">
        <v>7</v>
      </c>
      <c r="I26" s="6" t="s">
        <v>8</v>
      </c>
      <c r="J26" s="6" t="s">
        <v>38</v>
      </c>
      <c r="K26" s="6" t="s">
        <v>39</v>
      </c>
      <c r="L26" s="7" t="s">
        <v>41</v>
      </c>
    </row>
    <row r="27" spans="1:12" hidden="1" x14ac:dyDescent="0.25">
      <c r="A27" t="str">
        <f>IF(AND(G27&lt;&gt;"",H27&lt;&gt;""),A2,"")</f>
        <v>Transporteur 1</v>
      </c>
      <c r="G27" t="str">
        <f>IFERROR(IF(VALUE(SEARCH($B$23,G2)),G2,""),"")</f>
        <v>FRA76;FRA27;FRA14</v>
      </c>
      <c r="H27" t="str">
        <f>IFERROR(IF(VALUE(SEARCH($B$24,H2)),H2,""),"")</f>
        <v>FRA50;FRA76; DE88; DE54</v>
      </c>
    </row>
    <row r="28" spans="1:12" hidden="1" x14ac:dyDescent="0.25">
      <c r="A28" t="str">
        <f>IF(AND(G28&lt;&gt;"",H28&lt;&gt;""),A3,"")</f>
        <v/>
      </c>
      <c r="G28" t="str">
        <f>IFERROR(IF(VALUE(SEARCH($B$23,G3)),G3,""),"")</f>
        <v/>
      </c>
      <c r="H28" t="str">
        <f>IFERROR(IF(VALUE(SEARCH($B$24,H3)),H3,""),"")</f>
        <v/>
      </c>
    </row>
    <row r="29" spans="1:12" hidden="1" x14ac:dyDescent="0.25">
      <c r="A29" t="str">
        <f>IF(AND(G29&lt;&gt;"",H29&lt;&gt;""),A4,"")</f>
        <v/>
      </c>
      <c r="G29" t="str">
        <f>IFERROR(IF(VALUE(SEARCH($B$23,G4)),G4,""),"")</f>
        <v/>
      </c>
      <c r="H29" t="str">
        <f>IFERROR(IF(VALUE(SEARCH($B$24,H4)),H4,""),"")</f>
        <v/>
      </c>
    </row>
    <row r="30" spans="1:12" hidden="1" x14ac:dyDescent="0.25">
      <c r="A30" t="str">
        <f>IF(AND(G30&lt;&gt;"",H30&lt;&gt;""),A5,"")</f>
        <v/>
      </c>
      <c r="G30" t="str">
        <f>IFERROR(IF(VALUE(SEARCH($B$23,G5)),G5,""),"")</f>
        <v/>
      </c>
      <c r="H30" t="str">
        <f>IFERROR(IF(VALUE(SEARCH($B$24,H5)),H5,""),"")</f>
        <v/>
      </c>
    </row>
    <row r="31" spans="1:12" hidden="1" x14ac:dyDescent="0.25">
      <c r="A31" t="str">
        <f>IF(AND(G31&lt;&gt;"",H31&lt;&gt;""),A6,"")</f>
        <v/>
      </c>
      <c r="G31" t="str">
        <f>IFERROR(IF(VALUE(SEARCH($B$23,G6)),G6,""),"")</f>
        <v/>
      </c>
      <c r="H31" t="str">
        <f>IFERROR(IF(VALUE(SEARCH($B$24,H6)),H6,""),"")</f>
        <v/>
      </c>
    </row>
    <row r="32" spans="1:12" hidden="1" x14ac:dyDescent="0.25">
      <c r="A32" t="str">
        <f>IF(AND(G32&lt;&gt;"",H32&lt;&gt;""),A7,"")</f>
        <v/>
      </c>
      <c r="G32" t="str">
        <f>IFERROR(IF(VALUE(SEARCH($B$23,G7)),G7,""),"")</f>
        <v/>
      </c>
      <c r="H32" t="str">
        <f>IFERROR(IF(VALUE(SEARCH($B$24,H7)),H7,""),"")</f>
        <v/>
      </c>
    </row>
    <row r="33" spans="1:12" hidden="1" x14ac:dyDescent="0.25">
      <c r="A33" t="str">
        <f>IF(AND(G33&lt;&gt;"",H33&lt;&gt;""),A8,"")</f>
        <v/>
      </c>
      <c r="G33" t="str">
        <f>IFERROR(IF(VALUE(SEARCH($B$23,G8)),G8,""),"")</f>
        <v/>
      </c>
      <c r="H33" t="str">
        <f>IFERROR(IF(VALUE(SEARCH($B$24,H8)),H8,""),"")</f>
        <v/>
      </c>
    </row>
    <row r="34" spans="1:12" hidden="1" x14ac:dyDescent="0.25">
      <c r="A34" t="str">
        <f>IF(AND(G34&lt;&gt;"",H34&lt;&gt;""),A9,"")</f>
        <v/>
      </c>
      <c r="G34" t="str">
        <f>IFERROR(IF(VALUE(SEARCH($B$23,G9)),G9,""),"")</f>
        <v/>
      </c>
      <c r="H34" t="str">
        <f>IFERROR(IF(VALUE(SEARCH($B$24,H9)),H9,""),"")</f>
        <v/>
      </c>
    </row>
    <row r="35" spans="1:12" hidden="1" x14ac:dyDescent="0.25">
      <c r="A35" t="str">
        <f>IF(AND(G35&lt;&gt;"",H35&lt;&gt;""),A10,"")</f>
        <v/>
      </c>
      <c r="G35" t="str">
        <f>IFERROR(IF(VALUE(SEARCH($B$23,G10)),G10,""),"")</f>
        <v/>
      </c>
      <c r="H35" t="str">
        <f>IFERROR(IF(VALUE(SEARCH($B$24,H10)),H10,""),"")</f>
        <v/>
      </c>
    </row>
    <row r="36" spans="1:12" hidden="1" x14ac:dyDescent="0.25">
      <c r="A36" t="str">
        <f>IF(AND(G36&lt;&gt;"",H36&lt;&gt;""),A11,"")</f>
        <v/>
      </c>
      <c r="G36" t="str">
        <f>IFERROR(IF(VALUE(SEARCH($B$23,G11)),G11,""),"")</f>
        <v/>
      </c>
      <c r="H36" t="str">
        <f>IFERROR(IF(VALUE(SEARCH($B$24,H11)),H11,""),"")</f>
        <v/>
      </c>
    </row>
    <row r="37" spans="1:12" hidden="1" x14ac:dyDescent="0.25">
      <c r="A37" t="str">
        <f>IF(AND(G37&lt;&gt;"",H37&lt;&gt;""),A12,"")</f>
        <v/>
      </c>
      <c r="G37" t="str">
        <f>IFERROR(IF(VALUE(SEARCH($B$23,G12)),G12,""),"")</f>
        <v/>
      </c>
      <c r="H37" t="str">
        <f>IFERROR(IF(VALUE(SEARCH($B$24,H12)),H12,""),"")</f>
        <v/>
      </c>
    </row>
    <row r="38" spans="1:12" hidden="1" x14ac:dyDescent="0.25">
      <c r="A38" t="str">
        <f>IF(AND(G38&lt;&gt;"",H38&lt;&gt;""),A13,"")</f>
        <v/>
      </c>
      <c r="G38" t="str">
        <f>IFERROR(IF(VALUE(SEARCH($B$23,G13)),G13,""),"")</f>
        <v/>
      </c>
      <c r="H38" t="str">
        <f>IFERROR(IF(VALUE(SEARCH($B$24,H13)),H13,""),"")</f>
        <v/>
      </c>
    </row>
    <row r="39" spans="1:12" hidden="1" x14ac:dyDescent="0.25">
      <c r="A39" t="str">
        <f>IF(AND(G39&lt;&gt;"",H39&lt;&gt;""),A14,"")</f>
        <v/>
      </c>
      <c r="G39" t="str">
        <f>IFERROR(IF(VALUE(SEARCH($B$23,G14)),G14,""),"")</f>
        <v/>
      </c>
      <c r="H39" t="str">
        <f>IFERROR(IF(VALUE(SEARCH($B$24,H14)),H14,""),"")</f>
        <v/>
      </c>
    </row>
    <row r="40" spans="1:12" hidden="1" x14ac:dyDescent="0.25">
      <c r="A40" t="str">
        <f>IF(AND(G40&lt;&gt;"",H40&lt;&gt;""),A15,"")</f>
        <v/>
      </c>
      <c r="G40" t="str">
        <f>IFERROR(IF(VALUE(SEARCH($B$23,G15)),G15,""),"")</f>
        <v/>
      </c>
      <c r="H40" t="str">
        <f>IFERROR(IF(VALUE(SEARCH($B$24,H15)),H15,""),"")</f>
        <v/>
      </c>
    </row>
    <row r="41" spans="1:12" hidden="1" x14ac:dyDescent="0.25">
      <c r="A41" t="str">
        <f>IF(AND(G41&lt;&gt;"",H41&lt;&gt;""),A16,"")</f>
        <v/>
      </c>
      <c r="G41" t="str">
        <f>IFERROR(IF(VALUE(SEARCH($B$23,G16)),G16,""),"")</f>
        <v/>
      </c>
      <c r="H41" t="str">
        <f>IFERROR(IF(VALUE(SEARCH($B$24,H16)),H16,""),"")</f>
        <v/>
      </c>
    </row>
    <row r="42" spans="1:12" hidden="1" x14ac:dyDescent="0.25">
      <c r="A42" t="str">
        <f>IF(AND(G42&lt;&gt;"",H42&lt;&gt;""),A17,"")</f>
        <v/>
      </c>
      <c r="G42" t="str">
        <f>IFERROR(IF(VALUE(SEARCH($B$23,G17)),G17,""),"")</f>
        <v/>
      </c>
      <c r="H42" t="str">
        <f>IFERROR(IF(VALUE(SEARCH($B$24,H17)),H17,""),"")</f>
        <v/>
      </c>
    </row>
    <row r="43" spans="1:12" hidden="1" x14ac:dyDescent="0.25">
      <c r="A43" t="str">
        <f>IF(AND(G43&lt;&gt;"",H43&lt;&gt;""),A18,"")</f>
        <v/>
      </c>
      <c r="G43" t="str">
        <f>IFERROR(IF(VALUE(SEARCH($B$23,G18)),G18,""),"")</f>
        <v/>
      </c>
      <c r="H43" t="str">
        <f>IFERROR(IF(VALUE(SEARCH($B$24,H18)),H18,""),"")</f>
        <v/>
      </c>
    </row>
    <row r="44" spans="1:12" hidden="1" x14ac:dyDescent="0.25">
      <c r="A44" t="str">
        <f>IF(AND(G44&lt;&gt;"",H44&lt;&gt;""),A19,"")</f>
        <v/>
      </c>
      <c r="G44" t="str">
        <f>IFERROR(IF(VALUE(SEARCH($B$23,G19)),G19,""),"")</f>
        <v/>
      </c>
      <c r="H44" t="str">
        <f>IFERROR(IF(VALUE(SEARCH($B$24,H19)),H19,""),"")</f>
        <v/>
      </c>
    </row>
    <row r="45" spans="1:12" x14ac:dyDescent="0.25">
      <c r="A45" t="s">
        <v>55</v>
      </c>
      <c r="G45" t="str">
        <f>IFERROR(IF(VALUE(SEARCH($B$23,#REF!)),#REF!,""),"")</f>
        <v/>
      </c>
      <c r="H45" t="str">
        <f>IFERROR(IF(VALUE(SEARCH($B$24,#REF!)),#REF!,""),"")</f>
        <v/>
      </c>
    </row>
    <row r="47" spans="1:12" x14ac:dyDescent="0.25">
      <c r="A47" t="s">
        <v>0</v>
      </c>
      <c r="B47" t="s">
        <v>1</v>
      </c>
      <c r="C47" t="s">
        <v>2</v>
      </c>
      <c r="D47" t="s">
        <v>3</v>
      </c>
      <c r="E47" t="s">
        <v>4</v>
      </c>
      <c r="F47" t="s">
        <v>5</v>
      </c>
      <c r="G47" t="s">
        <v>6</v>
      </c>
      <c r="H47" t="s">
        <v>7</v>
      </c>
      <c r="I47" t="s">
        <v>8</v>
      </c>
      <c r="J47" t="s">
        <v>38</v>
      </c>
      <c r="K47" t="s">
        <v>39</v>
      </c>
      <c r="L47" t="s">
        <v>41</v>
      </c>
    </row>
    <row r="48" spans="1:12" x14ac:dyDescent="0.25">
      <c r="A48" s="11" t="s">
        <v>9</v>
      </c>
      <c r="G48" s="11" t="s">
        <v>36</v>
      </c>
      <c r="H48" s="11" t="s">
        <v>37</v>
      </c>
    </row>
  </sheetData>
  <phoneticPr fontId="1" type="noConversion"/>
  <hyperlinks>
    <hyperlink ref="J2" r:id="rId1" xr:uid="{00000000-0004-0000-0000-000000000000}"/>
  </hyperlinks>
  <pageMargins left="0.7" right="0.7" top="0.75" bottom="0.75" header="0.3" footer="0.3"/>
  <pageSetup paperSize="9" orientation="portrait"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7E843F2-FCA2-4480-B257-AB838C1D611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Mounier</dc:creator>
  <cp:lastModifiedBy>jean-baptiste thomas</cp:lastModifiedBy>
  <dcterms:created xsi:type="dcterms:W3CDTF">2021-11-30T13:36:14Z</dcterms:created>
  <dcterms:modified xsi:type="dcterms:W3CDTF">2021-11-30T21:16:54Z</dcterms:modified>
</cp:coreProperties>
</file>