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515E729B-16A4-4C0C-B17E-AE6BBB3EC99E}" xr6:coauthVersionLast="47" xr6:coauthVersionMax="47" xr10:uidLastSave="{00000000-0000-0000-0000-000000000000}"/>
  <bookViews>
    <workbookView xWindow="-120" yWindow="-120" windowWidth="29040" windowHeight="15840"/>
  </bookViews>
  <sheets>
    <sheet name="Feuil1" sheetId="1" r:id="rId1"/>
  </sheets>
  <definedNames>
    <definedName name="DonnéesExternes_1" localSheetId="0" hidden="1">Feuil1!$L$21:$M$25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14" i="1" a="1"/>
  <c r="H14" i="1" s="1"/>
  <c r="H8" i="1" a="1"/>
  <c r="H8" i="1" s="1"/>
  <c r="H23" i="1" a="1"/>
  <c r="H23" i="1" s="1"/>
  <c r="H2" i="1" a="1"/>
  <c r="H2" i="1" s="1"/>
  <c r="F6" i="1" a="1"/>
  <c r="F47" i="1" a="1"/>
  <c r="F45" i="1" a="1"/>
  <c r="E8" i="1" a="1"/>
  <c r="E14" i="1" a="1"/>
  <c r="E26" i="1" a="1"/>
  <c r="E32" i="1" a="1"/>
  <c r="E44" i="1" a="1"/>
  <c r="F12" i="1" a="1"/>
  <c r="F8" i="1" a="1"/>
  <c r="F5" i="1" a="1"/>
  <c r="F3" i="1" a="1"/>
  <c r="F16" i="1" a="1"/>
  <c r="F10" i="1" a="1"/>
  <c r="F11" i="1" a="1"/>
  <c r="F7" i="1" a="1"/>
  <c r="E3" i="1" a="1"/>
  <c r="E9" i="1" a="1"/>
  <c r="E15" i="1" a="1"/>
  <c r="E21" i="1" a="1"/>
  <c r="E27" i="1" a="1"/>
  <c r="E33" i="1" a="1"/>
  <c r="E39" i="1" a="1"/>
  <c r="E45" i="1" a="1"/>
  <c r="F20" i="1" a="1"/>
  <c r="F14" i="1" a="1"/>
  <c r="F15" i="1" a="1"/>
  <c r="F9" i="1" a="1"/>
  <c r="F24" i="1" a="1"/>
  <c r="F18" i="1" a="1"/>
  <c r="F19" i="1" a="1"/>
  <c r="F13" i="1" a="1"/>
  <c r="E4" i="1" a="1"/>
  <c r="E10" i="1" a="1"/>
  <c r="E16" i="1" a="1"/>
  <c r="E22" i="1" a="1"/>
  <c r="E28" i="1" a="1"/>
  <c r="E34" i="1" a="1"/>
  <c r="E40" i="1" a="1"/>
  <c r="F28" i="1" a="1"/>
  <c r="F22" i="1" a="1"/>
  <c r="F23" i="1" a="1"/>
  <c r="F17" i="1" a="1"/>
  <c r="F32" i="1" a="1"/>
  <c r="F27" i="1" a="1"/>
  <c r="F21" i="1" a="1"/>
  <c r="E11" i="1" a="1"/>
  <c r="E17" i="1" a="1"/>
  <c r="E29" i="1" a="1"/>
  <c r="E41" i="1" a="1"/>
  <c r="F26" i="1" a="1"/>
  <c r="E5" i="1" a="1"/>
  <c r="E23" i="1" a="1"/>
  <c r="E35" i="1" a="1"/>
  <c r="E47" i="1" a="1"/>
  <c r="E46" i="1" a="1"/>
  <c r="F36" i="1" a="1"/>
  <c r="F30" i="1" a="1"/>
  <c r="F31" i="1" a="1"/>
  <c r="F25" i="1" a="1"/>
  <c r="F34" i="1" a="1"/>
  <c r="F35" i="1" a="1"/>
  <c r="F29" i="1" a="1"/>
  <c r="E6" i="1" a="1"/>
  <c r="E12" i="1" a="1"/>
  <c r="E18" i="1" a="1"/>
  <c r="E30" i="1" a="1"/>
  <c r="E36" i="1" a="1"/>
  <c r="E48" i="1" a="1"/>
  <c r="F40" i="1" a="1"/>
  <c r="E24" i="1" a="1"/>
  <c r="E42" i="1" a="1"/>
  <c r="F44" i="1" a="1"/>
  <c r="F38" i="1" a="1"/>
  <c r="F39" i="1" a="1"/>
  <c r="F33" i="1" a="1"/>
  <c r="F42" i="1" a="1"/>
  <c r="F41" i="1" a="1"/>
  <c r="E7" i="1" a="1"/>
  <c r="E19" i="1" a="1"/>
  <c r="E31" i="1" a="1"/>
  <c r="E43" i="1" a="1"/>
  <c r="F48" i="1" a="1"/>
  <c r="F37" i="1" a="1"/>
  <c r="E13" i="1" a="1"/>
  <c r="E25" i="1" a="1"/>
  <c r="E37" i="1" a="1"/>
  <c r="E49" i="1" a="1"/>
  <c r="F49" i="1" a="1"/>
  <c r="F46" i="1" a="1"/>
  <c r="F43" i="1" a="1"/>
  <c r="F2" i="1" a="1"/>
  <c r="F4" i="1" a="1"/>
  <c r="E2" i="1" a="1"/>
  <c r="E20" i="1" a="1"/>
  <c r="E38" i="1" a="1"/>
  <c r="E38" i="1" l="1"/>
  <c r="E20" i="1"/>
  <c r="E2" i="1"/>
  <c r="F4" i="1"/>
  <c r="F2" i="1"/>
  <c r="F43" i="1"/>
  <c r="F46" i="1"/>
  <c r="F49" i="1"/>
  <c r="E49" i="1"/>
  <c r="E37" i="1"/>
  <c r="E25" i="1"/>
  <c r="E13" i="1"/>
  <c r="F37" i="1"/>
  <c r="F48" i="1"/>
  <c r="E43" i="1"/>
  <c r="E31" i="1"/>
  <c r="E19" i="1"/>
  <c r="E7" i="1"/>
  <c r="F41" i="1"/>
  <c r="F42" i="1"/>
  <c r="F33" i="1"/>
  <c r="F39" i="1"/>
  <c r="F38" i="1"/>
  <c r="F44" i="1"/>
  <c r="E42" i="1"/>
  <c r="E24" i="1"/>
  <c r="F40" i="1"/>
  <c r="E48" i="1"/>
  <c r="E36" i="1"/>
  <c r="E30" i="1"/>
  <c r="E18" i="1"/>
  <c r="E12" i="1"/>
  <c r="E6" i="1"/>
  <c r="F29" i="1"/>
  <c r="F35" i="1"/>
  <c r="F34" i="1"/>
  <c r="F25" i="1"/>
  <c r="F31" i="1"/>
  <c r="F30" i="1"/>
  <c r="F36" i="1"/>
  <c r="E46" i="1"/>
  <c r="E47" i="1"/>
  <c r="E35" i="1"/>
  <c r="E23" i="1"/>
  <c r="E5" i="1"/>
  <c r="F26" i="1"/>
  <c r="E41" i="1"/>
  <c r="E29" i="1"/>
  <c r="E17" i="1"/>
  <c r="E11" i="1"/>
  <c r="F21" i="1"/>
  <c r="F27" i="1"/>
  <c r="F32" i="1"/>
  <c r="F17" i="1"/>
  <c r="F23" i="1"/>
  <c r="F22" i="1"/>
  <c r="F28" i="1"/>
  <c r="E40" i="1"/>
  <c r="E34" i="1"/>
  <c r="E28" i="1"/>
  <c r="E22" i="1"/>
  <c r="E16" i="1"/>
  <c r="E10" i="1"/>
  <c r="E4" i="1"/>
  <c r="F13" i="1"/>
  <c r="F19" i="1"/>
  <c r="F18" i="1"/>
  <c r="F24" i="1"/>
  <c r="F9" i="1"/>
  <c r="F15" i="1"/>
  <c r="F14" i="1"/>
  <c r="F20" i="1"/>
  <c r="E45" i="1"/>
  <c r="E39" i="1"/>
  <c r="E33" i="1"/>
  <c r="E27" i="1"/>
  <c r="E21" i="1"/>
  <c r="E15" i="1"/>
  <c r="E9" i="1"/>
  <c r="E3" i="1"/>
  <c r="F7" i="1"/>
  <c r="F11" i="1"/>
  <c r="F10" i="1"/>
  <c r="F16" i="1"/>
  <c r="F3" i="1"/>
  <c r="F5" i="1"/>
  <c r="F8" i="1"/>
  <c r="F12" i="1"/>
  <c r="E44" i="1"/>
  <c r="E32" i="1"/>
  <c r="E26" i="1"/>
  <c r="E14" i="1"/>
  <c r="E8" i="1"/>
  <c r="F45" i="1"/>
  <c r="F47" i="1"/>
  <c r="F6" i="1"/>
  <c r="G14" i="1" l="1" a="1"/>
  <c r="G14" i="1" s="1"/>
  <c r="G2" i="1" a="1"/>
  <c r="G2" i="1" s="1"/>
  <c r="G8" i="1" a="1"/>
  <c r="G8" i="1" s="1"/>
  <c r="G23" i="1" a="1"/>
  <c r="G23" i="1" s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<sst xmlns="http://schemas.openxmlformats.org/spreadsheetml/2006/main" count="66" uniqueCount="24">
  <si>
    <t>Alain</t>
  </si>
  <si>
    <t>Bernard</t>
  </si>
  <si>
    <t>Christophe</t>
  </si>
  <si>
    <t>d</t>
  </si>
  <si>
    <t>Daniel</t>
  </si>
  <si>
    <t>Nom</t>
  </si>
  <si>
    <t>Dossier</t>
  </si>
  <si>
    <t>Pièce</t>
  </si>
  <si>
    <t>a</t>
  </si>
  <si>
    <t>b</t>
  </si>
  <si>
    <t>c</t>
  </si>
  <si>
    <t>e</t>
  </si>
  <si>
    <t>f</t>
  </si>
  <si>
    <t>g</t>
  </si>
  <si>
    <t>h</t>
  </si>
  <si>
    <t>r</t>
  </si>
  <si>
    <t>j</t>
  </si>
  <si>
    <t>i</t>
  </si>
  <si>
    <t>Résultat voulu: nombre de valeur de pièces par dossier différent par nom.
Sur cet exemple, Alain = 4 mouvements ( dossie 1, 1 pièce, dossier 2, 1 pièce, dossier 3, 2 pièces)</t>
  </si>
  <si>
    <t>sans colonnes intermédiaires mais avec "morefunction"</t>
  </si>
  <si>
    <t xml:space="preserve">avec les colonnes intermédiaires E et F </t>
  </si>
  <si>
    <t>NB Pièces</t>
  </si>
  <si>
    <t>Avec Power Query, si ajout de données dans le tableau</t>
  </si>
  <si>
    <t>Clic droit sur le tableau ci contre, puis actualisé.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</si>
</sst>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0" xfId="0" applyFill="1"/>
    <xf numFmtId="0" fontId="0" fillId="7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/>
    <xf numFmtId="0" fontId="0" fillId="9" borderId="0" xfId="0" applyFill="1"/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2" tint="-0.2499465926084170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fill>
        <patternFill patternType="solid">
          <fgColor indexed="64"/>
          <bgColor theme="2" tint="-0.2499465926084170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4">
    <queryTableFields count="2">
      <queryTableField id="1" name="Nom" tableColumnId="1"/>
      <queryTableField id="3" name="NB Pièce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1:D49" totalsRowShown="0" headerRowDxfId="0" headerRowBorderDxfId="5" tableBorderDxfId="6" totalsRowBorderDxfId="4">
  <autoFilter ref="B1:D49"/>
  <tableColumns count="3">
    <tableColumn id="1" name="Nom" dataDxfId="3"/>
    <tableColumn id="2" name="Dossier" dataDxfId="2"/>
    <tableColumn id="3" name="Pièce" dataDxfId="1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3" name="Tableau1_2" displayName="Tableau1_2" ref="L21:M25" tableType="queryTable" totalsRowShown="0">
  <autoFilter ref="L21:M25"/>
  <tableColumns count="2">
    <tableColumn id="1" uniqueName="1" name="Nom" queryTableFieldId="1"/>
    <tableColumn id="3" uniqueName="3" name="NB Pièce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60"/>
  <sheetViews>
    <sheetView tabSelected="1" zoomScale="80" zoomScaleNormal="80" workbookViewId="0">
      <selection activeCell="L30" sqref="L30"/>
    </sheetView>
  </sheetViews>
  <sheetFormatPr baseColWidth="10" defaultRowHeight="15" x14ac:dyDescent="0.25"/>
  <cols>
    <col min="5" max="6" width="11.5703125" style="7" hidden="1" customWidth="1"/>
    <col min="7" max="7" width="11.5703125" style="7" customWidth="1"/>
    <col min="9" max="10" width="11.5703125" style="7" customWidth="1"/>
    <col min="12" max="12" width="11.85546875" bestFit="1" customWidth="1"/>
    <col min="13" max="13" width="12.85546875" bestFit="1" customWidth="1"/>
    <col min="14" max="14" width="11.28515625" bestFit="1" customWidth="1"/>
  </cols>
  <sheetData>
    <row r="1" spans="2:18" x14ac:dyDescent="0.25">
      <c r="B1" s="21" t="s">
        <v>5</v>
      </c>
      <c r="C1" s="22" t="s">
        <v>6</v>
      </c>
      <c r="D1" s="23" t="s">
        <v>7</v>
      </c>
      <c r="E1" s="8"/>
      <c r="F1" s="8"/>
      <c r="G1" s="8"/>
      <c r="H1" s="10"/>
    </row>
    <row r="2" spans="2:18" x14ac:dyDescent="0.25">
      <c r="B2" s="15" t="s">
        <v>0</v>
      </c>
      <c r="C2" s="3">
        <v>1</v>
      </c>
      <c r="D2" s="17" t="s">
        <v>8</v>
      </c>
      <c r="E2" s="8" t="str">
        <f t="array" aca="1" ref="E2" ca="1">IF(C2="","",INDIRECT("B"&amp;MAX(($B$1:$B2&lt;&gt;"")*ROW($1:2)))&amp;$C2&amp;$D2)</f>
        <v>Alain1a</v>
      </c>
      <c r="F2" s="8" t="str">
        <f t="array" aca="1" ref="F2" ca="1">IF(C2="","",INDIRECT("B"&amp;MAX(($B$1:$B2&lt;&gt;"")*ROW($1:2))))</f>
        <v>Alain</v>
      </c>
      <c r="G2" s="9">
        <f t="array" aca="1" ref="G2" ca="1">IF(B2="","",SUMPRODUCT(1/COUNTIF($E$2:$E$49,$E$2:$E$49)*($F$2:$F$49=B2)))</f>
        <v>4</v>
      </c>
      <c r="H2" s="10" t="e">
        <f t="array" aca="1" ref="H2" ca="1">IF(B2="","",_xll.NB.DIFF(OFFSET($C2,,,
IF(ISNA(MATCH("*",$B3:$B$49,0)),MATCH(1,ISBLANK(C3:C79)*1,0),MATCH("*",$B3:$B$49,0)))&amp;
OFFSET($D2,,,
IF(ISNA(MATCH("*",$B3:$B$49,0)),MATCH(1,ISBLANK(C3:C79)*1,0),MATCH("*",$B3:$B$49,0)))))</f>
        <v>#NAME?</v>
      </c>
      <c r="J2" s="11" t="s">
        <v>19</v>
      </c>
      <c r="K2" s="11"/>
      <c r="L2" s="11"/>
      <c r="M2" s="11"/>
      <c r="N2" s="11"/>
      <c r="O2" s="11"/>
    </row>
    <row r="3" spans="2:18" x14ac:dyDescent="0.25">
      <c r="B3" s="15"/>
      <c r="C3" s="3">
        <v>2</v>
      </c>
      <c r="D3" s="17" t="s">
        <v>9</v>
      </c>
      <c r="E3" s="8" t="str">
        <f t="array" aca="1" ref="E3" ca="1">IF(C3="","",INDIRECT("B"&amp;MAX(($B$1:$B3&lt;&gt;"")*ROW($1:3)))&amp;$C3&amp;$D3)</f>
        <v>Alain2b</v>
      </c>
      <c r="F3" s="8" t="str">
        <f t="array" aca="1" ref="F3" ca="1">IF(C3="","",INDIRECT("B"&amp;MAX(($B$1:$B3&lt;&gt;"")*ROW($1:3))))</f>
        <v>Alain</v>
      </c>
      <c r="G3" s="9" t="str">
        <f t="array" ref="G3">IF(B3="","",SUMPRODUCT(1/COUNTIF($E$2:$E$49,$E$2:$E$49)*($F$2:$F$49=B3)))</f>
        <v/>
      </c>
      <c r="H3" s="10" t="str">
        <f t="array" aca="1" ref="H3" ca="1">IF(B3="","",_xll.NB.DIFF(OFFSET($C3,,,
IF(ISNA(MATCH("*",$B4:$B$49,0)),MATCH(1,ISBLANK(C4:C80)*1,0),MATCH("*",$B4:$B$49,0)))&amp;
OFFSET($D3,,,
IF(ISNA(MATCH("*",$B4:$B$49,0)),MATCH(1,ISBLANK(C4:C80)*1,0),MATCH("*",$B4:$B$49,0)))))</f>
        <v/>
      </c>
    </row>
    <row r="4" spans="2:18" x14ac:dyDescent="0.25">
      <c r="B4" s="15"/>
      <c r="C4" s="1">
        <v>2</v>
      </c>
      <c r="D4" s="16" t="s">
        <v>9</v>
      </c>
      <c r="E4" s="8" t="str">
        <f t="array" aca="1" ref="E4" ca="1">IF(C4="","",INDIRECT("B"&amp;MAX(($B$1:$B4&lt;&gt;"")*ROW($1:4)))&amp;$C4&amp;$D4)</f>
        <v>Alain2b</v>
      </c>
      <c r="F4" s="8" t="str">
        <f t="array" aca="1" ref="F4" ca="1">IF(C4="","",INDIRECT("B"&amp;MAX(($B$1:$B4&lt;&gt;"")*ROW($1:4))))</f>
        <v>Alain</v>
      </c>
      <c r="G4" s="9" t="str">
        <f t="array" ref="G4">IF(B4="","",SUMPRODUCT(1/COUNTIF($E$2:$E$49,$E$2:$E$49)*($F$2:$F$49=B4)))</f>
        <v/>
      </c>
      <c r="H4" s="10" t="str">
        <f t="array" aca="1" ref="H4" ca="1">IF(B4="","",_xll.NB.DIFF(OFFSET($C4,,,
IF(ISNA(MATCH("*",$B5:$B$49,0)),MATCH(1,ISBLANK(C5:C81)*1,0),MATCH("*",$B5:$B$49,0)))&amp;
OFFSET($D4,,,
IF(ISNA(MATCH("*",$B5:$B$49,0)),MATCH(1,ISBLANK(C5:C81)*1,0),MATCH("*",$B5:$B$49,0)))))</f>
        <v/>
      </c>
      <c r="J4" s="12" t="s">
        <v>20</v>
      </c>
      <c r="K4" s="12"/>
      <c r="L4" s="12"/>
      <c r="M4" s="12"/>
    </row>
    <row r="5" spans="2:18" x14ac:dyDescent="0.25">
      <c r="B5" s="15"/>
      <c r="C5" s="1">
        <v>2</v>
      </c>
      <c r="D5" s="16" t="s">
        <v>9</v>
      </c>
      <c r="E5" s="8" t="str">
        <f t="array" aca="1" ref="E5" ca="1">IF(C5="","",INDIRECT("B"&amp;MAX(($B$1:$B5&lt;&gt;"")*ROW($1:5)))&amp;$C5&amp;$D5)</f>
        <v>Alain2b</v>
      </c>
      <c r="F5" s="8" t="str">
        <f t="array" aca="1" ref="F5" ca="1">IF(C5="","",INDIRECT("B"&amp;MAX(($B$1:$B5&lt;&gt;"")*ROW($1:5))))</f>
        <v>Alain</v>
      </c>
      <c r="G5" s="9" t="str">
        <f t="array" ref="G5">IF(B5="","",SUMPRODUCT(1/COUNTIF($E$2:$E$49,$E$2:$E$49)*($F$2:$F$49=B5)))</f>
        <v/>
      </c>
      <c r="H5" s="10" t="str">
        <f t="array" aca="1" ref="H5" ca="1">IF(B5="","",_xll.NB.DIFF(OFFSET($C5,,,
IF(ISNA(MATCH("*",$B6:$B$49,0)),MATCH(1,ISBLANK(C6:C82)*1,0),MATCH("*",$B6:$B$49,0)))&amp;
OFFSET($D5,,,
IF(ISNA(MATCH("*",$B6:$B$49,0)),MATCH(1,ISBLANK(C6:C82)*1,0),MATCH("*",$B6:$B$49,0)))))</f>
        <v/>
      </c>
      <c r="K5" s="2"/>
      <c r="L5" s="2"/>
      <c r="M5" s="2"/>
      <c r="N5" s="2"/>
      <c r="O5" s="2"/>
      <c r="P5" s="2"/>
    </row>
    <row r="6" spans="2:18" x14ac:dyDescent="0.25">
      <c r="B6" s="15"/>
      <c r="C6" s="3">
        <v>3</v>
      </c>
      <c r="D6" s="17" t="s">
        <v>8</v>
      </c>
      <c r="E6" s="8" t="str">
        <f t="array" aca="1" ref="E6" ca="1">IF(C6="","",INDIRECT("B"&amp;MAX(($B$1:$B6&lt;&gt;"")*ROW($1:6)))&amp;$C6&amp;$D6)</f>
        <v>Alain3a</v>
      </c>
      <c r="F6" s="8" t="str">
        <f t="array" aca="1" ref="F6" ca="1">IF(C6="","",INDIRECT("B"&amp;MAX(($B$1:$B6&lt;&gt;"")*ROW($1:6))))</f>
        <v>Alain</v>
      </c>
      <c r="G6" s="9" t="str">
        <f t="array" ref="G6">IF(B6="","",SUMPRODUCT(1/COUNTIF($E$2:$E$49,$E$2:$E$49)*($F$2:$F$49=B6)))</f>
        <v/>
      </c>
      <c r="H6" s="10" t="str">
        <f t="array" aca="1" ref="H6" ca="1">IF(B6="","",_xll.NB.DIFF(OFFSET($C6,,,
IF(ISNA(MATCH("*",$B7:$B$49,0)),MATCH(1,ISBLANK(C7:C83)*1,0),MATCH("*",$B7:$B$49,0)))&amp;
OFFSET($D6,,,
IF(ISNA(MATCH("*",$B7:$B$49,0)),MATCH(1,ISBLANK(C7:C83)*1,0),MATCH("*",$B7:$B$49,0)))))</f>
        <v/>
      </c>
    </row>
    <row r="7" spans="2:18" x14ac:dyDescent="0.25">
      <c r="B7" s="15"/>
      <c r="C7" s="3">
        <v>3</v>
      </c>
      <c r="D7" s="17" t="s">
        <v>10</v>
      </c>
      <c r="E7" s="8" t="str">
        <f t="array" aca="1" ref="E7" ca="1">IF(C7="","",INDIRECT("B"&amp;MAX(($B$1:$B7&lt;&gt;"")*ROW($1:7)))&amp;$C7&amp;$D7)</f>
        <v>Alain3c</v>
      </c>
      <c r="F7" s="8" t="str">
        <f t="array" aca="1" ref="F7" ca="1">IF(C7="","",INDIRECT("B"&amp;MAX(($B$1:$B7&lt;&gt;"")*ROW($1:7))))</f>
        <v>Alain</v>
      </c>
      <c r="G7" s="9" t="str">
        <f t="array" ref="G7">IF(B7="","",SUMPRODUCT(1/COUNTIF($E$2:$E$49,$E$2:$E$49)*($F$2:$F$49=B7)))</f>
        <v/>
      </c>
      <c r="H7" s="10" t="str">
        <f t="array" aca="1" ref="H7" ca="1">IF(B7="","",_xll.NB.DIFF(OFFSET($C7,,,
IF(ISNA(MATCH("*",$B8:$B$49,0)),MATCH(1,ISBLANK(C8:C84)*1,0),MATCH("*",$B8:$B$49,0)))&amp;
OFFSET($D7,,,
IF(ISNA(MATCH("*",$B8:$B$49,0)),MATCH(1,ISBLANK(C8:C84)*1,0),MATCH("*",$B8:$B$49,0)))))</f>
        <v/>
      </c>
    </row>
    <row r="8" spans="2:18" x14ac:dyDescent="0.25">
      <c r="B8" s="15" t="s">
        <v>1</v>
      </c>
      <c r="C8" s="4">
        <v>4</v>
      </c>
      <c r="D8" s="18" t="s">
        <v>8</v>
      </c>
      <c r="E8" s="8" t="str">
        <f t="array" aca="1" ref="E8" ca="1">IF(C8="","",INDIRECT("B"&amp;MAX(($B$1:$B8&lt;&gt;"")*ROW($1:8)))&amp;$C8&amp;$D8)</f>
        <v>Bernard4a</v>
      </c>
      <c r="F8" s="8" t="str">
        <f t="array" aca="1" ref="F8" ca="1">IF(C8="","",INDIRECT("B"&amp;MAX(($B$1:$B8&lt;&gt;"")*ROW($1:8))))</f>
        <v>Bernard</v>
      </c>
      <c r="G8" s="9">
        <f t="array" aca="1" ref="G8" ca="1">IF(B8="","",SUMPRODUCT(1/COUNTIF($E$2:$E$49,$E$2:$E$49)*($F$2:$F$49=B8)))</f>
        <v>6</v>
      </c>
      <c r="H8" s="10" t="e">
        <f t="array" aca="1" ref="H8" ca="1">IF(B8="","",_xll.NB.DIFF(OFFSET($C8,,,
IF(ISNA(MATCH("*",$B9:$B$49,0)),MATCH(1,ISBLANK(C9:C85)*1,0),MATCH("*",$B9:$B$49,0)))&amp;
OFFSET($D8,,,
IF(ISNA(MATCH("*",$B9:$B$49,0)),MATCH(1,ISBLANK(C9:C85)*1,0),MATCH("*",$B9:$B$49,0)))))</f>
        <v>#NAME?</v>
      </c>
    </row>
    <row r="9" spans="2:18" x14ac:dyDescent="0.25">
      <c r="B9" s="15"/>
      <c r="C9" s="4">
        <v>4</v>
      </c>
      <c r="D9" s="18" t="s">
        <v>9</v>
      </c>
      <c r="E9" s="8" t="str">
        <f t="array" aca="1" ref="E9" ca="1">IF(C9="","",INDIRECT("B"&amp;MAX(($B$1:$B9&lt;&gt;"")*ROW($1:9)))&amp;$C9&amp;$D9)</f>
        <v>Bernard4b</v>
      </c>
      <c r="F9" s="8" t="str">
        <f t="array" aca="1" ref="F9" ca="1">IF(C9="","",INDIRECT("B"&amp;MAX(($B$1:$B9&lt;&gt;"")*ROW($1:9))))</f>
        <v>Bernard</v>
      </c>
      <c r="G9" s="9" t="str">
        <f t="array" ref="G9">IF(B9="","",SUMPRODUCT(1/COUNTIF($E$2:$E$49,$E$2:$E$49)*($F$2:$F$49=B9)))</f>
        <v/>
      </c>
      <c r="H9" s="10" t="str">
        <f t="array" aca="1" ref="H9" ca="1">IF(B9="","",_xll.NB.DIFF(OFFSET($C9,,,
IF(ISNA(MATCH("*",$B10:$B$49,0)),MATCH(1,ISBLANK(C10:C86)*1,0),MATCH("*",$B10:$B$49,0)))&amp;
OFFSET($D9,,,
IF(ISNA(MATCH("*",$B10:$B$49,0)),MATCH(1,ISBLANK(C10:C86)*1,0),MATCH("*",$B10:$B$49,0)))))</f>
        <v/>
      </c>
    </row>
    <row r="10" spans="2:18" x14ac:dyDescent="0.25">
      <c r="B10" s="15"/>
      <c r="C10" s="4">
        <v>4</v>
      </c>
      <c r="D10" s="18" t="s">
        <v>3</v>
      </c>
      <c r="E10" s="8" t="str">
        <f t="array" aca="1" ref="E10" ca="1">IF(C10="","",INDIRECT("B"&amp;MAX(($B$1:$B10&lt;&gt;"")*ROW($1:10)))&amp;$C10&amp;$D10)</f>
        <v>Bernard4d</v>
      </c>
      <c r="F10" s="8" t="str">
        <f t="array" aca="1" ref="F10" ca="1">IF(C10="","",INDIRECT("B"&amp;MAX(($B$1:$B10&lt;&gt;"")*ROW($1:10))))</f>
        <v>Bernard</v>
      </c>
      <c r="G10" s="9" t="str">
        <f t="array" ref="G10">IF(B10="","",SUMPRODUCT(1/COUNTIF($E$2:$E$49,$E$2:$E$49)*($F$2:$F$49=B10)))</f>
        <v/>
      </c>
      <c r="H10" s="10" t="str">
        <f t="array" aca="1" ref="H10" ca="1">IF(B10="","",_xll.NB.DIFF(OFFSET($C10,,,
IF(ISNA(MATCH("*",$B11:$B$49,0)),MATCH(1,ISBLANK(C11:C87)*1,0),MATCH("*",$B11:$B$49,0)))&amp;
OFFSET($D10,,,
IF(ISNA(MATCH("*",$B11:$B$49,0)),MATCH(1,ISBLANK(C11:C87)*1,0),MATCH("*",$B11:$B$49,0)))))</f>
        <v/>
      </c>
    </row>
    <row r="11" spans="2:18" x14ac:dyDescent="0.25">
      <c r="B11" s="15"/>
      <c r="C11" s="4">
        <v>5</v>
      </c>
      <c r="D11" s="18" t="s">
        <v>11</v>
      </c>
      <c r="E11" s="8" t="str">
        <f t="array" aca="1" ref="E11" ca="1">IF(C11="","",INDIRECT("B"&amp;MAX(($B$1:$B11&lt;&gt;"")*ROW($1:11)))&amp;$C11&amp;$D11)</f>
        <v>Bernard5e</v>
      </c>
      <c r="F11" s="8" t="str">
        <f t="array" aca="1" ref="F11" ca="1">IF(C11="","",INDIRECT("B"&amp;MAX(($B$1:$B11&lt;&gt;"")*ROW($1:11))))</f>
        <v>Bernard</v>
      </c>
      <c r="G11" s="9" t="str">
        <f t="array" ref="G11">IF(B11="","",SUMPRODUCT(1/COUNTIF($E$2:$E$49,$E$2:$E$49)*($F$2:$F$49=B11)))</f>
        <v/>
      </c>
      <c r="H11" s="10" t="str">
        <f t="array" aca="1" ref="H11" ca="1">IF(B11="","",_xll.NB.DIFF(OFFSET($C11,,,
IF(ISNA(MATCH("*",$B12:$B$49,0)),MATCH(1,ISBLANK(C12:C88)*1,0),MATCH("*",$B12:$B$49,0)))&amp;
OFFSET($D11,,,
IF(ISNA(MATCH("*",$B12:$B$49,0)),MATCH(1,ISBLANK(C12:C88)*1,0),MATCH("*",$B12:$B$49,0)))))</f>
        <v/>
      </c>
    </row>
    <row r="12" spans="2:18" x14ac:dyDescent="0.25">
      <c r="B12" s="15"/>
      <c r="C12" s="4">
        <v>5</v>
      </c>
      <c r="D12" s="18" t="s">
        <v>12</v>
      </c>
      <c r="E12" s="8" t="str">
        <f t="array" aca="1" ref="E12" ca="1">IF(C12="","",INDIRECT("B"&amp;MAX(($B$1:$B12&lt;&gt;"")*ROW($1:12)))&amp;$C12&amp;$D12)</f>
        <v>Bernard5f</v>
      </c>
      <c r="F12" s="8" t="str">
        <f t="array" aca="1" ref="F12" ca="1">IF(C12="","",INDIRECT("B"&amp;MAX(($B$1:$B12&lt;&gt;"")*ROW($1:12))))</f>
        <v>Bernard</v>
      </c>
      <c r="G12" s="9" t="str">
        <f t="array" ref="G12">IF(B12="","",SUMPRODUCT(1/COUNTIF($E$2:$E$49,$E$2:$E$49)*($F$2:$F$49=B12)))</f>
        <v/>
      </c>
      <c r="H12" s="10" t="str">
        <f t="array" aca="1" ref="H12" ca="1">IF(B12="","",_xll.NB.DIFF(OFFSET($C12,,,
IF(ISNA(MATCH("*",$B13:$B$49,0)),MATCH(1,ISBLANK(C13:C89)*1,0),MATCH("*",$B13:$B$49,0)))&amp;
OFFSET($D12,,,
IF(ISNA(MATCH("*",$B13:$B$49,0)),MATCH(1,ISBLANK(C13:C89)*1,0),MATCH("*",$B13:$B$49,0)))))</f>
        <v/>
      </c>
    </row>
    <row r="13" spans="2:18" x14ac:dyDescent="0.25">
      <c r="B13" s="15"/>
      <c r="C13" s="4">
        <v>5</v>
      </c>
      <c r="D13" s="18" t="s">
        <v>13</v>
      </c>
      <c r="E13" s="8" t="str">
        <f t="array" aca="1" ref="E13" ca="1">IF(C13="","",INDIRECT("B"&amp;MAX(($B$1:$B13&lt;&gt;"")*ROW($1:13)))&amp;$C13&amp;$D13)</f>
        <v>Bernard5g</v>
      </c>
      <c r="F13" s="8" t="str">
        <f t="array" aca="1" ref="F13" ca="1">IF(C13="","",INDIRECT("B"&amp;MAX(($B$1:$B13&lt;&gt;"")*ROW($1:13))))</f>
        <v>Bernard</v>
      </c>
      <c r="G13" s="9" t="str">
        <f t="array" ref="G13">IF(B13="","",SUMPRODUCT(1/COUNTIF($E$2:$E$49,$E$2:$E$49)*($F$2:$F$49=B13)))</f>
        <v/>
      </c>
      <c r="H13" s="10" t="str">
        <f t="array" aca="1" ref="H13" ca="1">IF(B13="","",_xll.NB.DIFF(OFFSET($C13,,,
IF(ISNA(MATCH("*",$B14:$B$49,0)),MATCH(1,ISBLANK(C14:C90)*1,0),MATCH("*",$B14:$B$49,0)))&amp;
OFFSET($D13,,,
IF(ISNA(MATCH("*",$B14:$B$49,0)),MATCH(1,ISBLANK(C14:C90)*1,0),MATCH("*",$B14:$B$49,0)))))</f>
        <v/>
      </c>
    </row>
    <row r="14" spans="2:18" x14ac:dyDescent="0.25">
      <c r="B14" s="15" t="s">
        <v>2</v>
      </c>
      <c r="C14" s="5">
        <v>1</v>
      </c>
      <c r="D14" s="19" t="s">
        <v>8</v>
      </c>
      <c r="E14" s="8" t="str">
        <f t="array" aca="1" ref="E14" ca="1">IF(C14="","",INDIRECT("B"&amp;MAX(($B$1:$B14&lt;&gt;"")*ROW($1:14)))&amp;$C14&amp;$D14)</f>
        <v>Christophe1a</v>
      </c>
      <c r="F14" s="8" t="str">
        <f t="array" aca="1" ref="F14" ca="1">IF(C14="","",INDIRECT("B"&amp;MAX(($B$1:$B14&lt;&gt;"")*ROW($1:14))))</f>
        <v>Christophe</v>
      </c>
      <c r="G14" s="9">
        <f t="array" aca="1" ref="G14" ca="1">IF(B14="","",SUMPRODUCT(1/COUNTIF($E$2:$E$49,$E$2:$E$49)*($F$2:$F$49=B14)))</f>
        <v>8</v>
      </c>
      <c r="H14" s="10" t="e">
        <f t="array" aca="1" ref="H14" ca="1">IF(B14="","",_xll.NB.DIFF(OFFSET($C14,,,
IF(ISNA(MATCH("*",$B15:$B$49,0)),MATCH(1,ISBLANK(C15:C91)*1,0),MATCH("*",$B15:$B$49,0)))&amp;
OFFSET($D14,,,
IF(ISNA(MATCH("*",$B15:$B$49,0)),MATCH(1,ISBLANK(C15:C91)*1,0),MATCH("*",$B15:$B$49,0)))))</f>
        <v>#NAME?</v>
      </c>
    </row>
    <row r="15" spans="2:18" x14ac:dyDescent="0.25">
      <c r="B15" s="15"/>
      <c r="C15" s="1">
        <v>1</v>
      </c>
      <c r="D15" s="16" t="s">
        <v>8</v>
      </c>
      <c r="E15" s="8" t="str">
        <f t="array" aca="1" ref="E15" ca="1">IF(C15="","",INDIRECT("B"&amp;MAX(($B$1:$B15&lt;&gt;"")*ROW($1:15)))&amp;$C15&amp;$D15)</f>
        <v>Christophe1a</v>
      </c>
      <c r="F15" s="8" t="str">
        <f t="array" aca="1" ref="F15" ca="1">IF(C15="","",INDIRECT("B"&amp;MAX(($B$1:$B15&lt;&gt;"")*ROW($1:15))))</f>
        <v>Christophe</v>
      </c>
      <c r="G15" s="9" t="str">
        <f t="array" ref="G15">IF(B15="","",SUMPRODUCT(1/COUNTIF($E$2:$E$49,$E$2:$E$49)*($F$2:$F$49=B15)))</f>
        <v/>
      </c>
      <c r="H15" s="10" t="str">
        <f t="array" aca="1" ref="H15" ca="1">IF(B15="","",_xll.NB.DIFF(OFFSET($C15,,,
IF(ISNA(MATCH("*",$B16:$B$49,0)),MATCH(1,ISBLANK(C16:C92)*1,0),MATCH("*",$B16:$B$49,0)))&amp;
OFFSET($D15,,,
IF(ISNA(MATCH("*",$B16:$B$49,0)),MATCH(1,ISBLANK(C16:C92)*1,0),MATCH("*",$B16:$B$49,0)))))</f>
        <v/>
      </c>
      <c r="K15" s="13" t="s">
        <v>18</v>
      </c>
      <c r="L15" s="14"/>
      <c r="M15" s="14"/>
      <c r="N15" s="14"/>
      <c r="O15" s="14"/>
      <c r="P15" s="14"/>
      <c r="Q15" s="14"/>
      <c r="R15" s="14"/>
    </row>
    <row r="16" spans="2:18" x14ac:dyDescent="0.25">
      <c r="B16" s="15"/>
      <c r="C16" s="5">
        <v>1</v>
      </c>
      <c r="D16" s="19" t="s">
        <v>10</v>
      </c>
      <c r="E16" s="8" t="str">
        <f t="array" aca="1" ref="E16" ca="1">IF(C16="","",INDIRECT("B"&amp;MAX(($B$1:$B16&lt;&gt;"")*ROW($1:16)))&amp;$C16&amp;$D16)</f>
        <v>Christophe1c</v>
      </c>
      <c r="F16" s="8" t="str">
        <f t="array" aca="1" ref="F16" ca="1">IF(C16="","",INDIRECT("B"&amp;MAX(($B$1:$B16&lt;&gt;"")*ROW($1:16))))</f>
        <v>Christophe</v>
      </c>
      <c r="G16" s="9" t="str">
        <f t="array" ref="G16">IF(B16="","",SUMPRODUCT(1/COUNTIF($E$2:$E$49,$E$2:$E$49)*($F$2:$F$49=B16)))</f>
        <v/>
      </c>
      <c r="H16" s="10" t="str">
        <f t="array" aca="1" ref="H16" ca="1">IF(B16="","",_xll.NB.DIFF(OFFSET($C16,,,
IF(ISNA(MATCH("*",$B17:$B$49,0)),MATCH(1,ISBLANK(C17:C93)*1,0),MATCH("*",$B17:$B$49,0)))&amp;
OFFSET($D16,,,
IF(ISNA(MATCH("*",$B17:$B$49,0)),MATCH(1,ISBLANK(C17:C93)*1,0),MATCH("*",$B17:$B$49,0)))))</f>
        <v/>
      </c>
      <c r="K16" s="14"/>
      <c r="L16" s="14"/>
      <c r="M16" s="14"/>
      <c r="N16" s="14"/>
      <c r="O16" s="14"/>
      <c r="P16" s="14"/>
      <c r="Q16" s="14"/>
      <c r="R16" s="14"/>
    </row>
    <row r="17" spans="2:18" x14ac:dyDescent="0.25">
      <c r="B17" s="15"/>
      <c r="C17" s="5">
        <v>6</v>
      </c>
      <c r="D17" s="19" t="s">
        <v>14</v>
      </c>
      <c r="E17" s="8" t="str">
        <f t="array" aca="1" ref="E17" ca="1">IF(C17="","",INDIRECT("B"&amp;MAX(($B$1:$B17&lt;&gt;"")*ROW($1:17)))&amp;$C17&amp;$D17)</f>
        <v>Christophe6h</v>
      </c>
      <c r="F17" s="8" t="str">
        <f t="array" aca="1" ref="F17" ca="1">IF(C17="","",INDIRECT("B"&amp;MAX(($B$1:$B17&lt;&gt;"")*ROW($1:17))))</f>
        <v>Christophe</v>
      </c>
      <c r="G17" s="9" t="str">
        <f t="array" ref="G17">IF(B17="","",SUMPRODUCT(1/COUNTIF($E$2:$E$49,$E$2:$E$49)*($F$2:$F$49=B17)))</f>
        <v/>
      </c>
      <c r="H17" s="10" t="str">
        <f t="array" aca="1" ref="H17" ca="1">IF(B17="","",_xll.NB.DIFF(OFFSET($C17,,,
IF(ISNA(MATCH("*",$B18:$B$49,0)),MATCH(1,ISBLANK(C18:C94)*1,0),MATCH("*",$B18:$B$49,0)))&amp;
OFFSET($D17,,,
IF(ISNA(MATCH("*",$B18:$B$49,0)),MATCH(1,ISBLANK(C18:C94)*1,0),MATCH("*",$B18:$B$49,0)))))</f>
        <v/>
      </c>
      <c r="K17" s="14"/>
      <c r="L17" s="14"/>
      <c r="M17" s="14"/>
      <c r="N17" s="14"/>
      <c r="O17" s="14"/>
      <c r="P17" s="14"/>
      <c r="Q17" s="14"/>
      <c r="R17" s="14"/>
    </row>
    <row r="18" spans="2:18" x14ac:dyDescent="0.25">
      <c r="B18" s="15"/>
      <c r="C18" s="5">
        <v>6</v>
      </c>
      <c r="D18" s="19" t="s">
        <v>15</v>
      </c>
      <c r="E18" s="8" t="str">
        <f t="array" aca="1" ref="E18" ca="1">IF(C18="","",INDIRECT("B"&amp;MAX(($B$1:$B18&lt;&gt;"")*ROW($1:18)))&amp;$C18&amp;$D18)</f>
        <v>Christophe6r</v>
      </c>
      <c r="F18" s="8" t="str">
        <f t="array" aca="1" ref="F18" ca="1">IF(C18="","",INDIRECT("B"&amp;MAX(($B$1:$B18&lt;&gt;"")*ROW($1:18))))</f>
        <v>Christophe</v>
      </c>
      <c r="G18" s="9" t="str">
        <f t="array" ref="G18">IF(B18="","",SUMPRODUCT(1/COUNTIF($E$2:$E$49,$E$2:$E$49)*($F$2:$F$49=B18)))</f>
        <v/>
      </c>
      <c r="H18" s="10" t="str">
        <f t="array" aca="1" ref="H18" ca="1">IF(B18="","",_xll.NB.DIFF(OFFSET($C18,,,
IF(ISNA(MATCH("*",$B19:$B$49,0)),MATCH(1,ISBLANK(C19:C95)*1,0),MATCH("*",$B19:$B$49,0)))&amp;
OFFSET($D18,,,
IF(ISNA(MATCH("*",$B19:$B$49,0)),MATCH(1,ISBLANK(C19:C95)*1,0),MATCH("*",$B19:$B$49,0)))))</f>
        <v/>
      </c>
      <c r="K18" s="14"/>
      <c r="L18" s="14"/>
      <c r="M18" s="14"/>
      <c r="N18" s="14"/>
      <c r="O18" s="14"/>
      <c r="P18" s="14"/>
      <c r="Q18" s="14"/>
      <c r="R18" s="14"/>
    </row>
    <row r="19" spans="2:18" x14ac:dyDescent="0.25">
      <c r="B19" s="15"/>
      <c r="C19" s="5">
        <v>7</v>
      </c>
      <c r="D19" s="19" t="s">
        <v>8</v>
      </c>
      <c r="E19" s="8" t="str">
        <f t="array" aca="1" ref="E19" ca="1">IF(C19="","",INDIRECT("B"&amp;MAX(($B$1:$B19&lt;&gt;"")*ROW($1:19)))&amp;$C19&amp;$D19)</f>
        <v>Christophe7a</v>
      </c>
      <c r="F19" s="8" t="str">
        <f t="array" aca="1" ref="F19" ca="1">IF(C19="","",INDIRECT("B"&amp;MAX(($B$1:$B19&lt;&gt;"")*ROW($1:19))))</f>
        <v>Christophe</v>
      </c>
      <c r="G19" s="9" t="str">
        <f t="array" ref="G19">IF(B19="","",SUMPRODUCT(1/COUNTIF($E$2:$E$49,$E$2:$E$49)*($F$2:$F$49=B19)))</f>
        <v/>
      </c>
      <c r="H19" s="10" t="str">
        <f t="array" aca="1" ref="H19" ca="1">IF(B19="","",_xll.NB.DIFF(OFFSET($C19,,,
IF(ISNA(MATCH("*",$B20:$B$49,0)),MATCH(1,ISBLANK(C20:C96)*1,0),MATCH("*",$B20:$B$49,0)))&amp;
OFFSET($D19,,,
IF(ISNA(MATCH("*",$B20:$B$49,0)),MATCH(1,ISBLANK(C20:C96)*1,0),MATCH("*",$B20:$B$49,0)))))</f>
        <v/>
      </c>
    </row>
    <row r="20" spans="2:18" x14ac:dyDescent="0.25">
      <c r="B20" s="15"/>
      <c r="C20" s="5">
        <v>8</v>
      </c>
      <c r="D20" s="19" t="s">
        <v>8</v>
      </c>
      <c r="E20" s="8" t="str">
        <f t="array" aca="1" ref="E20" ca="1">IF(C20="","",INDIRECT("B"&amp;MAX(($B$1:$B20&lt;&gt;"")*ROW($1:20)))&amp;$C20&amp;$D20)</f>
        <v>Christophe8a</v>
      </c>
      <c r="F20" s="8" t="str">
        <f t="array" aca="1" ref="F20" ca="1">IF(C20="","",INDIRECT("B"&amp;MAX(($B$1:$B20&lt;&gt;"")*ROW($1:20))))</f>
        <v>Christophe</v>
      </c>
      <c r="G20" s="9" t="str">
        <f t="array" ref="G20">IF(B20="","",SUMPRODUCT(1/COUNTIF($E$2:$E$49,$E$2:$E$49)*($F$2:$F$49=B20)))</f>
        <v/>
      </c>
      <c r="H20" s="10" t="str">
        <f t="array" aca="1" ref="H20" ca="1">IF(B20="","",_xll.NB.DIFF(OFFSET($C20,,,
IF(ISNA(MATCH("*",$B21:$B$49,0)),MATCH(1,ISBLANK(C21:C97)*1,0),MATCH("*",$B21:$B$49,0)))&amp;
OFFSET($D20,,,
IF(ISNA(MATCH("*",$B21:$B$49,0)),MATCH(1,ISBLANK(C21:C97)*1,0),MATCH("*",$B21:$B$49,0)))))</f>
        <v/>
      </c>
    </row>
    <row r="21" spans="2:18" x14ac:dyDescent="0.25">
      <c r="B21" s="15"/>
      <c r="C21" s="5">
        <v>9</v>
      </c>
      <c r="D21" s="19" t="s">
        <v>8</v>
      </c>
      <c r="E21" s="8" t="str">
        <f t="array" aca="1" ref="E21" ca="1">IF(C21="","",INDIRECT("B"&amp;MAX(($B$1:$B21&lt;&gt;"")*ROW($1:21)))&amp;$C21&amp;$D21)</f>
        <v>Christophe9a</v>
      </c>
      <c r="F21" s="8" t="str">
        <f t="array" aca="1" ref="F21" ca="1">IF(C21="","",INDIRECT("B"&amp;MAX(($B$1:$B21&lt;&gt;"")*ROW($1:21))))</f>
        <v>Christophe</v>
      </c>
      <c r="G21" s="9" t="str">
        <f t="array" ref="G21">IF(B21="","",SUMPRODUCT(1/COUNTIF($E$2:$E$49,$E$2:$E$49)*($F$2:$F$49=B21)))</f>
        <v/>
      </c>
      <c r="H21" s="10" t="str">
        <f t="array" aca="1" ref="H21" ca="1">IF(B21="","",_xll.NB.DIFF(OFFSET($C21,,,
IF(ISNA(MATCH("*",$B22:$B$49,0)),MATCH(1,ISBLANK(C22:C98)*1,0),MATCH("*",$B22:$B$49,0)))&amp;
OFFSET($D21,,,
IF(ISNA(MATCH("*",$B22:$B$49,0)),MATCH(1,ISBLANK(C22:C98)*1,0),MATCH("*",$B22:$B$49,0)))))</f>
        <v/>
      </c>
      <c r="L21" t="s">
        <v>5</v>
      </c>
      <c r="M21" t="s">
        <v>21</v>
      </c>
    </row>
    <row r="22" spans="2:18" x14ac:dyDescent="0.25">
      <c r="B22" s="15"/>
      <c r="C22" s="5">
        <v>9</v>
      </c>
      <c r="D22" s="19" t="s">
        <v>9</v>
      </c>
      <c r="E22" s="8" t="str">
        <f t="array" aca="1" ref="E22" ca="1">IF(C22="","",INDIRECT("B"&amp;MAX(($B$1:$B22&lt;&gt;"")*ROW($1:22)))&amp;$C22&amp;$D22)</f>
        <v>Christophe9b</v>
      </c>
      <c r="F22" s="8" t="str">
        <f t="array" aca="1" ref="F22" ca="1">IF(C22="","",INDIRECT("B"&amp;MAX(($B$1:$B22&lt;&gt;"")*ROW($1:22))))</f>
        <v>Christophe</v>
      </c>
      <c r="G22" s="9" t="str">
        <f t="array" ref="G22">IF(B22="","",SUMPRODUCT(1/COUNTIF($E$2:$E$49,$E$2:$E$49)*($F$2:$F$49=B22)))</f>
        <v/>
      </c>
      <c r="H22" s="10" t="str">
        <f t="array" aca="1" ref="H22" ca="1">IF(B22="","",_xll.NB.DIFF(OFFSET($C22,,,
IF(ISNA(MATCH("*",$B23:$B$49,0)),MATCH(1,ISBLANK(C23:C99)*1,0),MATCH("*",$B23:$B$49,0)))&amp;
OFFSET($D22,,,
IF(ISNA(MATCH("*",$B23:$B$49,0)),MATCH(1,ISBLANK(C23:C99)*1,0),MATCH("*",$B23:$B$49,0)))))</f>
        <v/>
      </c>
      <c r="L22" t="s">
        <v>0</v>
      </c>
      <c r="M22">
        <v>4</v>
      </c>
      <c r="O22" t="s">
        <v>22</v>
      </c>
    </row>
    <row r="23" spans="2:18" x14ac:dyDescent="0.25">
      <c r="B23" s="15" t="s">
        <v>4</v>
      </c>
      <c r="C23" s="6">
        <v>10</v>
      </c>
      <c r="D23" s="20" t="s">
        <v>8</v>
      </c>
      <c r="E23" s="8" t="str">
        <f t="array" aca="1" ref="E23" ca="1">IF(C23="","",INDIRECT("B"&amp;MAX(($B$1:$B23&lt;&gt;"")*ROW($1:23)))&amp;$C23&amp;$D23)</f>
        <v>Daniel10a</v>
      </c>
      <c r="F23" s="8" t="str">
        <f t="array" aca="1" ref="F23" ca="1">IF(C23="","",INDIRECT("B"&amp;MAX(($B$1:$B23&lt;&gt;"")*ROW($1:23))))</f>
        <v>Daniel</v>
      </c>
      <c r="G23" s="9">
        <f t="array" aca="1" ref="G23" ca="1">IF(B23="","",SUMPRODUCT(1/COUNTIF($E$2:$E$49,$E$2:$E$49)*($F$2:$F$49=B23)))</f>
        <v>13</v>
      </c>
      <c r="H23" s="10" t="e">
        <f t="array" aca="1" ref="H23" ca="1">IF(B23="","",_xll.NB.DIFF(OFFSET($C23,,,
IF(ISNA(MATCH("*",$B24:$B$49,0)),MATCH(1,ISBLANK(C24:C100)*1,0),MATCH("*",$B24:$B$49,0)))&amp;
OFFSET($D23,,,
IF(ISNA(MATCH("*",$B24:$B$49,0)),MATCH(1,ISBLANK(C24:C100)*1,0),MATCH("*",$B24:$B$49,0)))))</f>
        <v>#NAME?</v>
      </c>
      <c r="L23" t="s">
        <v>1</v>
      </c>
      <c r="M23">
        <v>6</v>
      </c>
      <c r="O23" t="s">
        <v>23</v>
      </c>
    </row>
    <row r="24" spans="2:18" x14ac:dyDescent="0.25">
      <c r="B24" s="15"/>
      <c r="C24" s="1">
        <v>10</v>
      </c>
      <c r="D24" s="16" t="s">
        <v>8</v>
      </c>
      <c r="E24" s="8" t="str">
        <f t="array" aca="1" ref="E24" ca="1">IF(C24="","",INDIRECT("B"&amp;MAX(($B$1:$B24&lt;&gt;"")*ROW($1:24)))&amp;$C24&amp;$D24)</f>
        <v>Daniel10a</v>
      </c>
      <c r="F24" s="8" t="str">
        <f t="array" aca="1" ref="F24" ca="1">IF(C24="","",INDIRECT("B"&amp;MAX(($B$1:$B24&lt;&gt;"")*ROW($1:24))))</f>
        <v>Daniel</v>
      </c>
      <c r="G24" s="9" t="str">
        <f t="array" ref="G24">IF(B24="","",SUMPRODUCT(1/COUNTIF($E$2:$E$49,$E$2:$E$49)*($F$2:$F$49=B24)))</f>
        <v/>
      </c>
      <c r="H24" s="10" t="str">
        <f t="array" aca="1" ref="H24" ca="1">IF(B24="","",_xll.NB.DIFF(OFFSET($C24,,,
IF(ISNA(MATCH("*",$B25:$B$49,0)),MATCH(1,ISBLANK(C25:C101)*1,0),MATCH("*",$B25:$B$49,0)))&amp;
OFFSET($D24,,,
IF(ISNA(MATCH("*",$B25:$B$49,0)),MATCH(1,ISBLANK(C25:C101)*1,0),MATCH("*",$B25:$B$49,0)))))</f>
        <v/>
      </c>
      <c r="L24" t="s">
        <v>2</v>
      </c>
      <c r="M24">
        <v>8</v>
      </c>
    </row>
    <row r="25" spans="2:18" x14ac:dyDescent="0.25">
      <c r="B25" s="15"/>
      <c r="C25" s="1">
        <v>10</v>
      </c>
      <c r="D25" s="16" t="s">
        <v>8</v>
      </c>
      <c r="E25" s="8" t="str">
        <f t="array" aca="1" ref="E25" ca="1">IF(C25="","",INDIRECT("B"&amp;MAX(($B$1:$B25&lt;&gt;"")*ROW($1:25)))&amp;$C25&amp;$D25)</f>
        <v>Daniel10a</v>
      </c>
      <c r="F25" s="8" t="str">
        <f t="array" aca="1" ref="F25" ca="1">IF(C25="","",INDIRECT("B"&amp;MAX(($B$1:$B25&lt;&gt;"")*ROW($1:25))))</f>
        <v>Daniel</v>
      </c>
      <c r="G25" s="9" t="str">
        <f t="array" ref="G25">IF(B25="","",SUMPRODUCT(1/COUNTIF($E$2:$E$49,$E$2:$E$49)*($F$2:$F$49=B25)))</f>
        <v/>
      </c>
      <c r="H25" s="10" t="str">
        <f t="array" aca="1" ref="H25" ca="1">IF(B25="","",_xll.NB.DIFF(OFFSET($C25,,,
IF(ISNA(MATCH("*",$B26:$B$49,0)),MATCH(1,ISBLANK(C26:C102)*1,0),MATCH("*",$B26:$B$49,0)))&amp;
OFFSET($D25,,,
IF(ISNA(MATCH("*",$B26:$B$49,0)),MATCH(1,ISBLANK(C26:C102)*1,0),MATCH("*",$B26:$B$49,0)))))</f>
        <v/>
      </c>
      <c r="L25" t="s">
        <v>4</v>
      </c>
      <c r="M25">
        <v>13</v>
      </c>
    </row>
    <row r="26" spans="2:18" x14ac:dyDescent="0.25">
      <c r="B26" s="15"/>
      <c r="C26" s="1">
        <v>10</v>
      </c>
      <c r="D26" s="16" t="s">
        <v>8</v>
      </c>
      <c r="E26" s="8" t="str">
        <f t="array" aca="1" ref="E26" ca="1">IF(C26="","",INDIRECT("B"&amp;MAX(($B$1:$B26&lt;&gt;"")*ROW($1:26)))&amp;$C26&amp;$D26)</f>
        <v>Daniel10a</v>
      </c>
      <c r="F26" s="8" t="str">
        <f t="array" aca="1" ref="F26" ca="1">IF(C26="","",INDIRECT("B"&amp;MAX(($B$1:$B26&lt;&gt;"")*ROW($1:26))))</f>
        <v>Daniel</v>
      </c>
      <c r="G26" s="9" t="str">
        <f t="array" ref="G26">IF(B26="","",SUMPRODUCT(1/COUNTIF($E$2:$E$49,$E$2:$E$49)*($F$2:$F$49=B26)))</f>
        <v/>
      </c>
      <c r="H26" s="10" t="str">
        <f t="array" aca="1" ref="H26" ca="1">IF(B26="","",_xll.NB.DIFF(OFFSET($C26,,,
IF(ISNA(MATCH("*",$B27:$B$49,0)),MATCH(1,ISBLANK(C27:C103)*1,0),MATCH("*",$B27:$B$49,0)))&amp;
OFFSET($D26,,,
IF(ISNA(MATCH("*",$B27:$B$49,0)),MATCH(1,ISBLANK(C27:C103)*1,0),MATCH("*",$B27:$B$49,0)))))</f>
        <v/>
      </c>
    </row>
    <row r="27" spans="2:18" x14ac:dyDescent="0.25">
      <c r="B27" s="15"/>
      <c r="C27" s="1">
        <v>10</v>
      </c>
      <c r="D27" s="16" t="s">
        <v>8</v>
      </c>
      <c r="E27" s="8" t="str">
        <f t="array" aca="1" ref="E27" ca="1">IF(C27="","",INDIRECT("B"&amp;MAX(($B$1:$B27&lt;&gt;"")*ROW($1:27)))&amp;$C27&amp;$D27)</f>
        <v>Daniel10a</v>
      </c>
      <c r="F27" s="8" t="str">
        <f t="array" aca="1" ref="F27" ca="1">IF(C27="","",INDIRECT("B"&amp;MAX(($B$1:$B27&lt;&gt;"")*ROW($1:27))))</f>
        <v>Daniel</v>
      </c>
      <c r="G27" s="9" t="str">
        <f t="array" ref="G27">IF(B27="","",SUMPRODUCT(1/COUNTIF($E$2:$E$49,$E$2:$E$49)*($F$2:$F$49=B27)))</f>
        <v/>
      </c>
      <c r="H27" s="10" t="str">
        <f t="array" aca="1" ref="H27" ca="1">IF(B27="","",_xll.NB.DIFF(OFFSET($C27,,,
IF(ISNA(MATCH("*",$B28:$B$49,0)),MATCH(1,ISBLANK(C28:C104)*1,0),MATCH("*",$B28:$B$49,0)))&amp;
OFFSET($D27,,,
IF(ISNA(MATCH("*",$B28:$B$49,0)),MATCH(1,ISBLANK(C28:C104)*1,0),MATCH("*",$B28:$B$49,0)))))</f>
        <v/>
      </c>
    </row>
    <row r="28" spans="2:18" x14ac:dyDescent="0.25">
      <c r="B28" s="15"/>
      <c r="C28" s="6">
        <v>10</v>
      </c>
      <c r="D28" s="20" t="s">
        <v>16</v>
      </c>
      <c r="E28" s="8" t="str">
        <f t="array" aca="1" ref="E28" ca="1">IF(C28="","",INDIRECT("B"&amp;MAX(($B$1:$B28&lt;&gt;"")*ROW($1:28)))&amp;$C28&amp;$D28)</f>
        <v>Daniel10j</v>
      </c>
      <c r="F28" s="8" t="str">
        <f t="array" aca="1" ref="F28" ca="1">IF(C28="","",INDIRECT("B"&amp;MAX(($B$1:$B28&lt;&gt;"")*ROW($1:28))))</f>
        <v>Daniel</v>
      </c>
      <c r="G28" s="9" t="str">
        <f t="array" ref="G28">IF(B28="","",SUMPRODUCT(1/COUNTIF($E$2:$E$49,$E$2:$E$49)*($F$2:$F$49=B28)))</f>
        <v/>
      </c>
      <c r="H28" s="10" t="str">
        <f t="array" aca="1" ref="H28" ca="1">IF(B28="","",_xll.NB.DIFF(OFFSET($C28,,,
IF(ISNA(MATCH("*",$B29:$B$49,0)),MATCH(1,ISBLANK(C29:C105)*1,0),MATCH("*",$B29:$B$49,0)))&amp;
OFFSET($D28,,,
IF(ISNA(MATCH("*",$B29:$B$49,0)),MATCH(1,ISBLANK(C29:C105)*1,0),MATCH("*",$B29:$B$49,0)))))</f>
        <v/>
      </c>
    </row>
    <row r="29" spans="2:18" x14ac:dyDescent="0.25">
      <c r="B29" s="15"/>
      <c r="C29" s="1">
        <v>10</v>
      </c>
      <c r="D29" s="16" t="s">
        <v>16</v>
      </c>
      <c r="E29" s="8" t="str">
        <f t="array" aca="1" ref="E29" ca="1">IF(C29="","",INDIRECT("B"&amp;MAX(($B$1:$B29&lt;&gt;"")*ROW($1:29)))&amp;$C29&amp;$D29)</f>
        <v>Daniel10j</v>
      </c>
      <c r="F29" s="8" t="str">
        <f t="array" aca="1" ref="F29" ca="1">IF(C29="","",INDIRECT("B"&amp;MAX(($B$1:$B29&lt;&gt;"")*ROW($1:29))))</f>
        <v>Daniel</v>
      </c>
      <c r="G29" s="9" t="str">
        <f t="array" ref="G29">IF(B29="","",SUMPRODUCT(1/COUNTIF($E$2:$E$49,$E$2:$E$49)*($F$2:$F$49=B29)))</f>
        <v/>
      </c>
      <c r="H29" s="10" t="str">
        <f t="array" aca="1" ref="H29" ca="1">IF(B29="","",_xll.NB.DIFF(OFFSET($C29,,,
IF(ISNA(MATCH("*",$B30:$B$49,0)),MATCH(1,ISBLANK(C30:C106)*1,0),MATCH("*",$B30:$B$49,0)))&amp;
OFFSET($D29,,,
IF(ISNA(MATCH("*",$B30:$B$49,0)),MATCH(1,ISBLANK(C30:C106)*1,0),MATCH("*",$B30:$B$49,0)))))</f>
        <v/>
      </c>
    </row>
    <row r="30" spans="2:18" x14ac:dyDescent="0.25">
      <c r="B30" s="15"/>
      <c r="C30" s="1">
        <v>10</v>
      </c>
      <c r="D30" s="16" t="s">
        <v>16</v>
      </c>
      <c r="E30" s="8" t="str">
        <f t="array" aca="1" ref="E30" ca="1">IF(C30="","",INDIRECT("B"&amp;MAX(($B$1:$B30&lt;&gt;"")*ROW($1:30)))&amp;$C30&amp;$D30)</f>
        <v>Daniel10j</v>
      </c>
      <c r="F30" s="8" t="str">
        <f t="array" aca="1" ref="F30" ca="1">IF(C30="","",INDIRECT("B"&amp;MAX(($B$1:$B30&lt;&gt;"")*ROW($1:30))))</f>
        <v>Daniel</v>
      </c>
      <c r="G30" s="9" t="str">
        <f t="array" ref="G30">IF(B30="","",SUMPRODUCT(1/COUNTIF($E$2:$E$49,$E$2:$E$49)*($F$2:$F$49=B30)))</f>
        <v/>
      </c>
      <c r="H30" s="10" t="str">
        <f t="array" aca="1" ref="H30" ca="1">IF(B30="","",_xll.NB.DIFF(OFFSET($C30,,,
IF(ISNA(MATCH("*",$B31:$B$49,0)),MATCH(1,ISBLANK(C31:C107)*1,0),MATCH("*",$B31:$B$49,0)))&amp;
OFFSET($D30,,,
IF(ISNA(MATCH("*",$B31:$B$49,0)),MATCH(1,ISBLANK(C31:C107)*1,0),MATCH("*",$B31:$B$49,0)))))</f>
        <v/>
      </c>
    </row>
    <row r="31" spans="2:18" x14ac:dyDescent="0.25">
      <c r="B31" s="15"/>
      <c r="C31" s="1">
        <v>10</v>
      </c>
      <c r="D31" s="16" t="s">
        <v>16</v>
      </c>
      <c r="E31" s="8" t="str">
        <f t="array" aca="1" ref="E31" ca="1">IF(C31="","",INDIRECT("B"&amp;MAX(($B$1:$B31&lt;&gt;"")*ROW($1:31)))&amp;$C31&amp;$D31)</f>
        <v>Daniel10j</v>
      </c>
      <c r="F31" s="8" t="str">
        <f t="array" aca="1" ref="F31" ca="1">IF(C31="","",INDIRECT("B"&amp;MAX(($B$1:$B31&lt;&gt;"")*ROW($1:31))))</f>
        <v>Daniel</v>
      </c>
      <c r="G31" s="9" t="str">
        <f t="array" ref="G31">IF(B31="","",SUMPRODUCT(1/COUNTIF($E$2:$E$49,$E$2:$E$49)*($F$2:$F$49=B31)))</f>
        <v/>
      </c>
      <c r="H31" s="10" t="str">
        <f t="array" aca="1" ref="H31" ca="1">IF(B31="","",_xll.NB.DIFF(OFFSET($C31,,,
IF(ISNA(MATCH("*",$B32:$B$49,0)),MATCH(1,ISBLANK(C32:C108)*1,0),MATCH("*",$B32:$B$49,0)))&amp;
OFFSET($D31,,,
IF(ISNA(MATCH("*",$B32:$B$49,0)),MATCH(1,ISBLANK(C32:C108)*1,0),MATCH("*",$B32:$B$49,0)))))</f>
        <v/>
      </c>
    </row>
    <row r="32" spans="2:18" x14ac:dyDescent="0.25">
      <c r="B32" s="15"/>
      <c r="C32" s="1">
        <v>10</v>
      </c>
      <c r="D32" s="16" t="s">
        <v>16</v>
      </c>
      <c r="E32" s="8" t="str">
        <f t="array" aca="1" ref="E32" ca="1">IF(C32="","",INDIRECT("B"&amp;MAX(($B$1:$B32&lt;&gt;"")*ROW($1:32)))&amp;$C32&amp;$D32)</f>
        <v>Daniel10j</v>
      </c>
      <c r="F32" s="8" t="str">
        <f t="array" aca="1" ref="F32" ca="1">IF(C32="","",INDIRECT("B"&amp;MAX(($B$1:$B32&lt;&gt;"")*ROW($1:32))))</f>
        <v>Daniel</v>
      </c>
      <c r="G32" s="9" t="str">
        <f t="array" ref="G32">IF(B32="","",SUMPRODUCT(1/COUNTIF($E$2:$E$49,$E$2:$E$49)*($F$2:$F$49=B32)))</f>
        <v/>
      </c>
      <c r="H32" s="10" t="str">
        <f t="array" aca="1" ref="H32" ca="1">IF(B32="","",_xll.NB.DIFF(OFFSET($C32,,,
IF(ISNA(MATCH("*",$B33:$B$49,0)),MATCH(1,ISBLANK(C33:C109)*1,0),MATCH("*",$B33:$B$49,0)))&amp;
OFFSET($D32,,,
IF(ISNA(MATCH("*",$B33:$B$49,0)),MATCH(1,ISBLANK(C33:C109)*1,0),MATCH("*",$B33:$B$49,0)))))</f>
        <v/>
      </c>
    </row>
    <row r="33" spans="2:8" x14ac:dyDescent="0.25">
      <c r="B33" s="15"/>
      <c r="C33" s="6">
        <v>11</v>
      </c>
      <c r="D33" s="20" t="s">
        <v>3</v>
      </c>
      <c r="E33" s="8" t="str">
        <f t="array" aca="1" ref="E33" ca="1">IF(C33="","",INDIRECT("B"&amp;MAX(($B$1:$B33&lt;&gt;"")*ROW($1:33)))&amp;$C33&amp;$D33)</f>
        <v>Daniel11d</v>
      </c>
      <c r="F33" s="8" t="str">
        <f t="array" aca="1" ref="F33" ca="1">IF(C33="","",INDIRECT("B"&amp;MAX(($B$1:$B33&lt;&gt;"")*ROW($1:33))))</f>
        <v>Daniel</v>
      </c>
      <c r="G33" s="9" t="str">
        <f t="array" ref="G33">IF(B33="","",SUMPRODUCT(1/COUNTIF($E$2:$E$49,$E$2:$E$49)*($F$2:$F$49=B33)))</f>
        <v/>
      </c>
      <c r="H33" s="10" t="str">
        <f t="array" aca="1" ref="H33" ca="1">IF(B33="","",_xll.NB.DIFF(OFFSET($C33,,,
IF(ISNA(MATCH("*",$B34:$B$49,0)),MATCH(1,ISBLANK(C34:C110)*1,0),MATCH("*",$B34:$B$49,0)))&amp;
OFFSET($D33,,,
IF(ISNA(MATCH("*",$B34:$B$49,0)),MATCH(1,ISBLANK(C34:C110)*1,0),MATCH("*",$B34:$B$49,0)))))</f>
        <v/>
      </c>
    </row>
    <row r="34" spans="2:8" x14ac:dyDescent="0.25">
      <c r="B34" s="15"/>
      <c r="C34" s="1">
        <v>11</v>
      </c>
      <c r="D34" s="16" t="s">
        <v>3</v>
      </c>
      <c r="E34" s="8" t="str">
        <f t="array" aca="1" ref="E34" ca="1">IF(C34="","",INDIRECT("B"&amp;MAX(($B$1:$B34&lt;&gt;"")*ROW($1:34)))&amp;$C34&amp;$D34)</f>
        <v>Daniel11d</v>
      </c>
      <c r="F34" s="8" t="str">
        <f t="array" aca="1" ref="F34" ca="1">IF(C34="","",INDIRECT("B"&amp;MAX(($B$1:$B34&lt;&gt;"")*ROW($1:34))))</f>
        <v>Daniel</v>
      </c>
      <c r="G34" s="9" t="str">
        <f t="array" ref="G34">IF(B34="","",SUMPRODUCT(1/COUNTIF($E$2:$E$49,$E$2:$E$49)*($F$2:$F$49=B34)))</f>
        <v/>
      </c>
      <c r="H34" s="10" t="str">
        <f t="array" aca="1" ref="H34" ca="1">IF(B34="","",_xll.NB.DIFF(OFFSET($C34,,,
IF(ISNA(MATCH("*",$B35:$B$49,0)),MATCH(1,ISBLANK(C35:C111)*1,0),MATCH("*",$B35:$B$49,0)))&amp;
OFFSET($D34,,,
IF(ISNA(MATCH("*",$B35:$B$49,0)),MATCH(1,ISBLANK(C35:C111)*1,0),MATCH("*",$B35:$B$49,0)))))</f>
        <v/>
      </c>
    </row>
    <row r="35" spans="2:8" x14ac:dyDescent="0.25">
      <c r="B35" s="15"/>
      <c r="C35" s="6">
        <v>11</v>
      </c>
      <c r="D35" s="20" t="s">
        <v>12</v>
      </c>
      <c r="E35" s="8" t="str">
        <f t="array" aca="1" ref="E35" ca="1">IF(C35="","",INDIRECT("B"&amp;MAX(($B$1:$B35&lt;&gt;"")*ROW($1:35)))&amp;$C35&amp;$D35)</f>
        <v>Daniel11f</v>
      </c>
      <c r="F35" s="8" t="str">
        <f t="array" aca="1" ref="F35" ca="1">IF(C35="","",INDIRECT("B"&amp;MAX(($B$1:$B35&lt;&gt;"")*ROW($1:35))))</f>
        <v>Daniel</v>
      </c>
      <c r="G35" s="9" t="str">
        <f t="array" ref="G35">IF(B35="","",SUMPRODUCT(1/COUNTIF($E$2:$E$49,$E$2:$E$49)*($F$2:$F$49=B35)))</f>
        <v/>
      </c>
      <c r="H35" s="10" t="str">
        <f t="array" aca="1" ref="H35" ca="1">IF(B35="","",_xll.NB.DIFF(OFFSET($C35,,,
IF(ISNA(MATCH("*",$B36:$B$49,0)),MATCH(1,ISBLANK(C36:C112)*1,0),MATCH("*",$B36:$B$49,0)))&amp;
OFFSET($D35,,,
IF(ISNA(MATCH("*",$B36:$B$49,0)),MATCH(1,ISBLANK(C36:C112)*1,0),MATCH("*",$B36:$B$49,0)))))</f>
        <v/>
      </c>
    </row>
    <row r="36" spans="2:8" x14ac:dyDescent="0.25">
      <c r="B36" s="15"/>
      <c r="C36" s="6">
        <v>11</v>
      </c>
      <c r="D36" s="20" t="s">
        <v>13</v>
      </c>
      <c r="E36" s="8" t="str">
        <f t="array" aca="1" ref="E36" ca="1">IF(C36="","",INDIRECT("B"&amp;MAX(($B$1:$B36&lt;&gt;"")*ROW($1:36)))&amp;$C36&amp;$D36)</f>
        <v>Daniel11g</v>
      </c>
      <c r="F36" s="8" t="str">
        <f t="array" aca="1" ref="F36" ca="1">IF(C36="","",INDIRECT("B"&amp;MAX(($B$1:$B36&lt;&gt;"")*ROW($1:36))))</f>
        <v>Daniel</v>
      </c>
      <c r="G36" s="9" t="str">
        <f t="array" ref="G36">IF(B36="","",SUMPRODUCT(1/COUNTIF($E$2:$E$49,$E$2:$E$49)*($F$2:$F$49=B36)))</f>
        <v/>
      </c>
      <c r="H36" s="10" t="str">
        <f t="array" aca="1" ref="H36" ca="1">IF(B36="","",_xll.NB.DIFF(OFFSET($C36,,,
IF(ISNA(MATCH("*",$B37:$B$49,0)),MATCH(1,ISBLANK(C37:C113)*1,0),MATCH("*",$B37:$B$49,0)))&amp;
OFFSET($D36,,,
IF(ISNA(MATCH("*",$B37:$B$49,0)),MATCH(1,ISBLANK(C37:C113)*1,0),MATCH("*",$B37:$B$49,0)))))</f>
        <v/>
      </c>
    </row>
    <row r="37" spans="2:8" x14ac:dyDescent="0.25">
      <c r="B37" s="15"/>
      <c r="C37" s="6">
        <v>11</v>
      </c>
      <c r="D37" s="20" t="s">
        <v>14</v>
      </c>
      <c r="E37" s="8" t="str">
        <f t="array" aca="1" ref="E37" ca="1">IF(C37="","",INDIRECT("B"&amp;MAX(($B$1:$B37&lt;&gt;"")*ROW($1:37)))&amp;$C37&amp;$D37)</f>
        <v>Daniel11h</v>
      </c>
      <c r="F37" s="8" t="str">
        <f t="array" aca="1" ref="F37" ca="1">IF(C37="","",INDIRECT("B"&amp;MAX(($B$1:$B37&lt;&gt;"")*ROW($1:37))))</f>
        <v>Daniel</v>
      </c>
      <c r="G37" s="9" t="str">
        <f t="array" ref="G37">IF(B37="","",SUMPRODUCT(1/COUNTIF($E$2:$E$49,$E$2:$E$49)*($F$2:$F$49=B37)))</f>
        <v/>
      </c>
      <c r="H37" s="10" t="str">
        <f t="array" aca="1" ref="H37" ca="1">IF(B37="","",_xll.NB.DIFF(OFFSET($C37,,,
IF(ISNA(MATCH("*",$B38:$B$49,0)),MATCH(1,ISBLANK(C38:C114)*1,0),MATCH("*",$B38:$B$49,0)))&amp;
OFFSET($D37,,,
IF(ISNA(MATCH("*",$B38:$B$49,0)),MATCH(1,ISBLANK(C38:C114)*1,0),MATCH("*",$B38:$B$49,0)))))</f>
        <v/>
      </c>
    </row>
    <row r="38" spans="2:8" x14ac:dyDescent="0.25">
      <c r="B38" s="15"/>
      <c r="C38" s="6">
        <v>11</v>
      </c>
      <c r="D38" s="20" t="s">
        <v>17</v>
      </c>
      <c r="E38" s="8" t="str">
        <f t="array" aca="1" ref="E38" ca="1">IF(C38="","",INDIRECT("B"&amp;MAX(($B$1:$B38&lt;&gt;"")*ROW($1:38)))&amp;$C38&amp;$D38)</f>
        <v>Daniel11i</v>
      </c>
      <c r="F38" s="8" t="str">
        <f t="array" aca="1" ref="F38" ca="1">IF(C38="","",INDIRECT("B"&amp;MAX(($B$1:$B38&lt;&gt;"")*ROW($1:38))))</f>
        <v>Daniel</v>
      </c>
      <c r="G38" s="9" t="str">
        <f t="array" ref="G38">IF(B38="","",SUMPRODUCT(1/COUNTIF($E$2:$E$49,$E$2:$E$49)*($F$2:$F$49=B38)))</f>
        <v/>
      </c>
      <c r="H38" s="10" t="str">
        <f t="array" aca="1" ref="H38" ca="1">IF(B38="","",_xll.NB.DIFF(OFFSET($C38,,,
IF(ISNA(MATCH("*",$B39:$B$49,0)),MATCH(1,ISBLANK(C39:C115)*1,0),MATCH("*",$B39:$B$49,0)))&amp;
OFFSET($D38,,,
IF(ISNA(MATCH("*",$B39:$B$49,0)),MATCH(1,ISBLANK(C39:C115)*1,0),MATCH("*",$B39:$B$49,0)))))</f>
        <v/>
      </c>
    </row>
    <row r="39" spans="2:8" x14ac:dyDescent="0.25">
      <c r="B39" s="15"/>
      <c r="C39" s="1">
        <v>11</v>
      </c>
      <c r="D39" s="16" t="s">
        <v>17</v>
      </c>
      <c r="E39" s="8" t="str">
        <f t="array" aca="1" ref="E39" ca="1">IF(C39="","",INDIRECT("B"&amp;MAX(($B$1:$B39&lt;&gt;"")*ROW($1:39)))&amp;$C39&amp;$D39)</f>
        <v>Daniel11i</v>
      </c>
      <c r="F39" s="8" t="str">
        <f t="array" aca="1" ref="F39" ca="1">IF(C39="","",INDIRECT("B"&amp;MAX(($B$1:$B39&lt;&gt;"")*ROW($1:39))))</f>
        <v>Daniel</v>
      </c>
      <c r="G39" s="9" t="str">
        <f t="array" ref="G39">IF(B39="","",SUMPRODUCT(1/COUNTIF($E$2:$E$49,$E$2:$E$49)*($F$2:$F$49=B39)))</f>
        <v/>
      </c>
      <c r="H39" s="10" t="str">
        <f t="array" aca="1" ref="H39" ca="1">IF(B39="","",_xll.NB.DIFF(OFFSET($C39,,,
IF(ISNA(MATCH("*",$B40:$B$49,0)),MATCH(1,ISBLANK(C40:C116)*1,0),MATCH("*",$B40:$B$49,0)))&amp;
OFFSET($D39,,,
IF(ISNA(MATCH("*",$B40:$B$49,0)),MATCH(1,ISBLANK(C40:C116)*1,0),MATCH("*",$B40:$B$49,0)))))</f>
        <v/>
      </c>
    </row>
    <row r="40" spans="2:8" x14ac:dyDescent="0.25">
      <c r="B40" s="15"/>
      <c r="C40" s="1">
        <v>11</v>
      </c>
      <c r="D40" s="16" t="s">
        <v>17</v>
      </c>
      <c r="E40" s="8" t="str">
        <f t="array" aca="1" ref="E40" ca="1">IF(C40="","",INDIRECT("B"&amp;MAX(($B$1:$B40&lt;&gt;"")*ROW($1:40)))&amp;$C40&amp;$D40)</f>
        <v>Daniel11i</v>
      </c>
      <c r="F40" s="8" t="str">
        <f t="array" aca="1" ref="F40" ca="1">IF(C40="","",INDIRECT("B"&amp;MAX(($B$1:$B40&lt;&gt;"")*ROW($1:40))))</f>
        <v>Daniel</v>
      </c>
      <c r="G40" s="9" t="str">
        <f t="array" ref="G40">IF(B40="","",SUMPRODUCT(1/COUNTIF($E$2:$E$49,$E$2:$E$49)*($F$2:$F$49=B40)))</f>
        <v/>
      </c>
      <c r="H40" s="10" t="str">
        <f t="array" aca="1" ref="H40" ca="1">IF(B40="","",_xll.NB.DIFF(OFFSET($C40,,,
IF(ISNA(MATCH("*",$B41:$B$49,0)),MATCH(1,ISBLANK(C41:C117)*1,0),MATCH("*",$B41:$B$49,0)))&amp;
OFFSET($D40,,,
IF(ISNA(MATCH("*",$B41:$B$49,0)),MATCH(1,ISBLANK(C41:C117)*1,0),MATCH("*",$B41:$B$49,0)))))</f>
        <v/>
      </c>
    </row>
    <row r="41" spans="2:8" x14ac:dyDescent="0.25">
      <c r="B41" s="15"/>
      <c r="C41" s="1">
        <v>11</v>
      </c>
      <c r="D41" s="16" t="s">
        <v>17</v>
      </c>
      <c r="E41" s="8" t="str">
        <f t="array" aca="1" ref="E41" ca="1">IF(C41="","",INDIRECT("B"&amp;MAX(($B$1:$B41&lt;&gt;"")*ROW($1:41)))&amp;$C41&amp;$D41)</f>
        <v>Daniel11i</v>
      </c>
      <c r="F41" s="8" t="str">
        <f t="array" aca="1" ref="F41" ca="1">IF(C41="","",INDIRECT("B"&amp;MAX(($B$1:$B41&lt;&gt;"")*ROW($1:41))))</f>
        <v>Daniel</v>
      </c>
      <c r="G41" s="9" t="str">
        <f t="array" ref="G41">IF(B41="","",SUMPRODUCT(1/COUNTIF($E$2:$E$49,$E$2:$E$49)*($F$2:$F$49=B41)))</f>
        <v/>
      </c>
      <c r="H41" s="10" t="str">
        <f t="array" aca="1" ref="H41" ca="1">IF(B41="","",_xll.NB.DIFF(OFFSET($C41,,,
IF(ISNA(MATCH("*",$B42:$B$49,0)),MATCH(1,ISBLANK(C42:C118)*1,0),MATCH("*",$B42:$B$49,0)))&amp;
OFFSET($D41,,,
IF(ISNA(MATCH("*",$B42:$B$49,0)),MATCH(1,ISBLANK(C42:C118)*1,0),MATCH("*",$B42:$B$49,0)))))</f>
        <v/>
      </c>
    </row>
    <row r="42" spans="2:8" x14ac:dyDescent="0.25">
      <c r="B42" s="15"/>
      <c r="C42" s="1">
        <v>11</v>
      </c>
      <c r="D42" s="16" t="s">
        <v>17</v>
      </c>
      <c r="E42" s="8" t="str">
        <f t="array" aca="1" ref="E42" ca="1">IF(C42="","",INDIRECT("B"&amp;MAX(($B$1:$B42&lt;&gt;"")*ROW($1:42)))&amp;$C42&amp;$D42)</f>
        <v>Daniel11i</v>
      </c>
      <c r="F42" s="8" t="str">
        <f t="array" aca="1" ref="F42" ca="1">IF(C42="","",INDIRECT("B"&amp;MAX(($B$1:$B42&lt;&gt;"")*ROW($1:42))))</f>
        <v>Daniel</v>
      </c>
      <c r="G42" s="9" t="str">
        <f t="array" ref="G42">IF(B42="","",SUMPRODUCT(1/COUNTIF($E$2:$E$49,$E$2:$E$49)*($F$2:$F$49=B42)))</f>
        <v/>
      </c>
      <c r="H42" s="10" t="str">
        <f t="array" aca="1" ref="H42" ca="1">IF(B42="","",_xll.NB.DIFF(OFFSET($C42,,,
IF(ISNA(MATCH("*",$B43:$B$49,0)),MATCH(1,ISBLANK(C43:C119)*1,0),MATCH("*",$B43:$B$49,0)))&amp;
OFFSET($D42,,,
IF(ISNA(MATCH("*",$B43:$B$49,0)),MATCH(1,ISBLANK(C43:C119)*1,0),MATCH("*",$B43:$B$49,0)))))</f>
        <v/>
      </c>
    </row>
    <row r="43" spans="2:8" x14ac:dyDescent="0.25">
      <c r="B43" s="15"/>
      <c r="C43" s="6">
        <v>12</v>
      </c>
      <c r="D43" s="20" t="s">
        <v>8</v>
      </c>
      <c r="E43" s="8" t="str">
        <f t="array" aca="1" ref="E43" ca="1">IF(C43="","",INDIRECT("B"&amp;MAX(($B$1:$B43&lt;&gt;"")*ROW($1:43)))&amp;$C43&amp;$D43)</f>
        <v>Daniel12a</v>
      </c>
      <c r="F43" s="8" t="str">
        <f t="array" aca="1" ref="F43" ca="1">IF(C43="","",INDIRECT("B"&amp;MAX(($B$1:$B43&lt;&gt;"")*ROW($1:43))))</f>
        <v>Daniel</v>
      </c>
      <c r="G43" s="9" t="str">
        <f t="array" ref="G43">IF(B43="","",SUMPRODUCT(1/COUNTIF($E$2:$E$49,$E$2:$E$49)*($F$2:$F$49=B43)))</f>
        <v/>
      </c>
      <c r="H43" s="10" t="str">
        <f t="array" aca="1" ref="H43" ca="1">IF(B43="","",_xll.NB.DIFF(OFFSET($C43,,,
IF(ISNA(MATCH("*",$B44:$B$49,0)),MATCH(1,ISBLANK(C44:C120)*1,0),MATCH("*",$B44:$B$49,0)))&amp;
OFFSET($D43,,,
IF(ISNA(MATCH("*",$B44:$B$49,0)),MATCH(1,ISBLANK(C44:C120)*1,0),MATCH("*",$B44:$B$49,0)))))</f>
        <v/>
      </c>
    </row>
    <row r="44" spans="2:8" x14ac:dyDescent="0.25">
      <c r="B44" s="15"/>
      <c r="C44" s="6">
        <v>12</v>
      </c>
      <c r="D44" s="20" t="s">
        <v>9</v>
      </c>
      <c r="E44" s="8" t="str">
        <f t="array" aca="1" ref="E44" ca="1">IF(C44="","",INDIRECT("B"&amp;MAX(($B$1:$B44&lt;&gt;"")*ROW($1:44)))&amp;$C44&amp;$D44)</f>
        <v>Daniel12b</v>
      </c>
      <c r="F44" s="8" t="str">
        <f t="array" aca="1" ref="F44" ca="1">IF(C44="","",INDIRECT("B"&amp;MAX(($B$1:$B44&lt;&gt;"")*ROW($1:44))))</f>
        <v>Daniel</v>
      </c>
      <c r="G44" s="9" t="str">
        <f t="array" ref="G44">IF(B44="","",SUMPRODUCT(1/COUNTIF($E$2:$E$49,$E$2:$E$49)*($F$2:$F$49=B44)))</f>
        <v/>
      </c>
      <c r="H44" s="10" t="str">
        <f t="array" aca="1" ref="H44" ca="1">IF(B44="","",_xll.NB.DIFF(OFFSET($C44,,,
IF(ISNA(MATCH("*",$B45:$B$49,0)),MATCH(1,ISBLANK(C45:C121)*1,0),MATCH("*",$B45:$B$49,0)))&amp;
OFFSET($D44,,,
IF(ISNA(MATCH("*",$B45:$B$49,0)),MATCH(1,ISBLANK(C45:C121)*1,0),MATCH("*",$B45:$B$49,0)))))</f>
        <v/>
      </c>
    </row>
    <row r="45" spans="2:8" x14ac:dyDescent="0.25">
      <c r="B45" s="15"/>
      <c r="C45" s="6">
        <v>12</v>
      </c>
      <c r="D45" s="20" t="s">
        <v>3</v>
      </c>
      <c r="E45" s="8" t="str">
        <f t="array" aca="1" ref="E45" ca="1">IF(C45="","",INDIRECT("B"&amp;MAX(($B$1:$B45&lt;&gt;"")*ROW($1:45)))&amp;$C45&amp;$D45)</f>
        <v>Daniel12d</v>
      </c>
      <c r="F45" s="8" t="str">
        <f t="array" aca="1" ref="F45" ca="1">IF(C45="","",INDIRECT("B"&amp;MAX(($B$1:$B45&lt;&gt;"")*ROW($1:45))))</f>
        <v>Daniel</v>
      </c>
      <c r="G45" s="9" t="str">
        <f t="array" ref="G45">IF(B45="","",SUMPRODUCT(1/COUNTIF($E$2:$E$49,$E$2:$E$49)*($F$2:$F$49=B45)))</f>
        <v/>
      </c>
      <c r="H45" s="10" t="str">
        <f t="array" aca="1" ref="H45" ca="1">IF(B45="","",_xll.NB.DIFF(OFFSET($C45,,,
IF(ISNA(MATCH("*",$B46:$B$49,0)),MATCH(1,ISBLANK(C46:C122)*1,0),MATCH("*",$B46:$B$49,0)))&amp;
OFFSET($D45,,,
IF(ISNA(MATCH("*",$B46:$B$49,0)),MATCH(1,ISBLANK(C46:C122)*1,0),MATCH("*",$B46:$B$49,0)))))</f>
        <v/>
      </c>
    </row>
    <row r="46" spans="2:8" x14ac:dyDescent="0.25">
      <c r="B46" s="15"/>
      <c r="C46" s="6">
        <v>12</v>
      </c>
      <c r="D46" s="20" t="s">
        <v>12</v>
      </c>
      <c r="E46" s="8" t="str">
        <f t="array" aca="1" ref="E46" ca="1">IF(C46="","",INDIRECT("B"&amp;MAX(($B$1:$B46&lt;&gt;"")*ROW($1:46)))&amp;$C46&amp;$D46)</f>
        <v>Daniel12f</v>
      </c>
      <c r="F46" s="8" t="str">
        <f t="array" aca="1" ref="F46" ca="1">IF(C46="","",INDIRECT("B"&amp;MAX(($B$1:$B46&lt;&gt;"")*ROW($1:46))))</f>
        <v>Daniel</v>
      </c>
      <c r="G46" s="9" t="str">
        <f t="array" ref="G46">IF(B46="","",SUMPRODUCT(1/COUNTIF($E$2:$E$49,$E$2:$E$49)*($F$2:$F$49=B46)))</f>
        <v/>
      </c>
      <c r="H46" s="10" t="str">
        <f t="array" aca="1" ref="H46" ca="1">IF(B46="","",_xll.NB.DIFF(OFFSET($C46,,,
IF(ISNA(MATCH("*",$B47:$B$49,0)),MATCH(1,ISBLANK(C47:C123)*1,0),MATCH("*",$B47:$B$49,0)))&amp;
OFFSET($D46,,,
IF(ISNA(MATCH("*",$B47:$B$49,0)),MATCH(1,ISBLANK(C47:C123)*1,0),MATCH("*",$B47:$B$49,0)))))</f>
        <v/>
      </c>
    </row>
    <row r="47" spans="2:8" x14ac:dyDescent="0.25">
      <c r="B47" s="15"/>
      <c r="C47" s="6">
        <v>12</v>
      </c>
      <c r="D47" s="20" t="s">
        <v>13</v>
      </c>
      <c r="E47" s="8" t="str">
        <f t="array" aca="1" ref="E47" ca="1">IF(C47="","",INDIRECT("B"&amp;MAX(($B$1:$B47&lt;&gt;"")*ROW($1:47)))&amp;$C47&amp;$D47)</f>
        <v>Daniel12g</v>
      </c>
      <c r="F47" s="8" t="str">
        <f t="array" aca="1" ref="F47" ca="1">IF(C47="","",INDIRECT("B"&amp;MAX(($B$1:$B47&lt;&gt;"")*ROW($1:47))))</f>
        <v>Daniel</v>
      </c>
      <c r="G47" s="9" t="str">
        <f t="array" ref="G47">IF(B47="","",SUMPRODUCT(1/COUNTIF($E$2:$E$49,$E$2:$E$49)*($F$2:$F$49=B47)))</f>
        <v/>
      </c>
      <c r="H47" s="10" t="str">
        <f t="array" aca="1" ref="H47" ca="1">IF(B47="","",_xll.NB.DIFF(OFFSET($C47,,,
IF(ISNA(MATCH("*",$B48:$B$49,0)),MATCH(1,ISBLANK(C48:C124)*1,0),MATCH("*",$B48:$B$49,0)))&amp;
OFFSET($D47,,,
IF(ISNA(MATCH("*",$B48:$B$49,0)),MATCH(1,ISBLANK(C48:C124)*1,0),MATCH("*",$B48:$B$49,0)))))</f>
        <v/>
      </c>
    </row>
    <row r="48" spans="2:8" x14ac:dyDescent="0.25">
      <c r="B48" s="15"/>
      <c r="C48" s="6">
        <v>12</v>
      </c>
      <c r="D48" s="20" t="s">
        <v>14</v>
      </c>
      <c r="E48" s="8" t="str">
        <f t="array" aca="1" ref="E48" ca="1">IF(C48="","",INDIRECT("B"&amp;MAX(($B$1:$B48&lt;&gt;"")*ROW($1:48)))&amp;$C48&amp;$D48)</f>
        <v>Daniel12h</v>
      </c>
      <c r="F48" s="8" t="str">
        <f t="array" aca="1" ref="F48" ca="1">IF(C48="","",INDIRECT("B"&amp;MAX(($B$1:$B48&lt;&gt;"")*ROW($1:48))))</f>
        <v>Daniel</v>
      </c>
      <c r="G48" s="9" t="str">
        <f t="array" ref="G48">IF(B48="","",SUMPRODUCT(1/COUNTIF($E$2:$E$49,$E$2:$E$49)*($F$2:$F$49=B48)))</f>
        <v/>
      </c>
      <c r="H48" s="10" t="str">
        <f t="array" aca="1" ref="H48" ca="1">IF(B48="","",_xll.NB.DIFF(OFFSET($C48,,,
IF(ISNA(MATCH("*",$B49:$B$49,0)),MATCH(1,ISBLANK(C49:C125)*1,0),MATCH("*",$B49:$B$49,0)))&amp;
OFFSET($D48,,,
IF(ISNA(MATCH("*",$B49:$B$49,0)),MATCH(1,ISBLANK(C49:C125)*1,0),MATCH("*",$B49:$B$49,0)))))</f>
        <v/>
      </c>
    </row>
    <row r="49" spans="2:8" x14ac:dyDescent="0.25">
      <c r="B49" s="24"/>
      <c r="C49" s="25">
        <v>12</v>
      </c>
      <c r="D49" s="26" t="s">
        <v>14</v>
      </c>
      <c r="E49" s="8" t="str">
        <f t="array" aca="1" ref="E49" ca="1">IF(C49="","",INDIRECT("B"&amp;MAX(($B$1:$B49&lt;&gt;"")*ROW($1:49)))&amp;$C49&amp;$D49)</f>
        <v>Daniel12h</v>
      </c>
      <c r="F49" s="8" t="str">
        <f t="array" aca="1" ref="F49" ca="1">IF(C49="","",INDIRECT("B"&amp;MAX(($B$1:$B49&lt;&gt;"")*ROW($1:49))))</f>
        <v>Daniel</v>
      </c>
      <c r="G49" s="9" t="str">
        <f t="array" ref="G49">IF(B49="","",SUMPRODUCT(1/COUNTIF($E$2:$E$49,$E$2:$E$49)*($F$2:$F$49=B49)))</f>
        <v/>
      </c>
      <c r="H49" s="10" t="str">
        <f t="array" aca="1" ref="H49" ca="1">IF(B49="","",_xll.NB.DIFF(OFFSET($C49,,,
IF(ISNA(MATCH("*",$B$49:$B50,0)),MATCH(1,ISBLANK(C50:C126)*1,0),MATCH("*",$B$49:$B50,0)))&amp;
OFFSET($D49,,,
IF(ISNA(MATCH("*",$B$49:$B50,0)),MATCH(1,ISBLANK(C50:C126)*1,0),MATCH("*",$B$49:$B50,0)))))</f>
        <v/>
      </c>
    </row>
    <row r="50" spans="2:8" x14ac:dyDescent="0.25">
      <c r="E50" s="8" t="str">
        <f t="array" aca="1" ref="E50" ca="1">IF(C50="","",INDIRECT("B"&amp;MAX(($B$1:$B50&lt;&gt;"")*ROW($1:50)))&amp;$C50&amp;$D50)</f>
        <v/>
      </c>
      <c r="F50" s="8" t="str">
        <f t="array" aca="1" ref="F50" ca="1">IF(C50="","",INDIRECT("B"&amp;MAX(($B$1:$B50&lt;&gt;"")*ROW($1:50))))</f>
        <v/>
      </c>
      <c r="G50" s="9" t="str">
        <f t="array" ref="G50">IF(B50="","",SUMPRODUCT(1/COUNTIF($E$2:$E$49,$E$2:$E$49)*($F$2:$F$49=B50)))</f>
        <v/>
      </c>
      <c r="H50" s="10" t="str">
        <f t="array" aca="1" ref="H50" ca="1">IF(B50="","",_xll.NB.DIFF(OFFSET($C50,,,
IF(ISNA(MATCH("*",$B$49:$B51,0)),MATCH(1,ISBLANK(C51:C127)*1,0),MATCH("*",$B$49:$B51,0)))&amp;
OFFSET($D50,,,
IF(ISNA(MATCH("*",$B$49:$B51,0)),MATCH(1,ISBLANK(C51:C127)*1,0),MATCH("*",$B$49:$B51,0)))))</f>
        <v/>
      </c>
    </row>
    <row r="51" spans="2:8" x14ac:dyDescent="0.25">
      <c r="E51" s="8" t="str">
        <f t="array" aca="1" ref="E51" ca="1">IF(C51="","",INDIRECT("B"&amp;MAX(($B$1:$B51&lt;&gt;"")*ROW($1:51)))&amp;$C51&amp;$D51)</f>
        <v/>
      </c>
      <c r="F51" s="8" t="str">
        <f t="array" aca="1" ref="F51" ca="1">IF(C51="","",INDIRECT("B"&amp;MAX(($B$1:$B51&lt;&gt;"")*ROW($1:51))))</f>
        <v/>
      </c>
      <c r="G51" s="9" t="str">
        <f t="array" ref="G51">IF(B51="","",SUMPRODUCT(1/COUNTIF($E$2:$E$49,$E$2:$E$49)*($F$2:$F$49=B51)))</f>
        <v/>
      </c>
      <c r="H51" s="10" t="str">
        <f t="array" aca="1" ref="H51" ca="1">IF(B51="","",_xll.NB.DIFF(OFFSET($C51,,,
IF(ISNA(MATCH("*",$B$49:$B52,0)),MATCH(1,ISBLANK(C52:C128)*1,0),MATCH("*",$B$49:$B52,0)))&amp;
OFFSET($D51,,,
IF(ISNA(MATCH("*",$B$49:$B52,0)),MATCH(1,ISBLANK(C52:C128)*1,0),MATCH("*",$B$49:$B52,0)))))</f>
        <v/>
      </c>
    </row>
    <row r="52" spans="2:8" x14ac:dyDescent="0.25">
      <c r="E52" s="8" t="str">
        <f t="array" aca="1" ref="E52" ca="1">IF(C52="","",INDIRECT("B"&amp;MAX(($B$1:$B52&lt;&gt;"")*ROW($1:52)))&amp;$C52&amp;$D52)</f>
        <v/>
      </c>
      <c r="F52" s="8" t="str">
        <f t="array" aca="1" ref="F52" ca="1">IF(C52="","",INDIRECT("B"&amp;MAX(($B$1:$B52&lt;&gt;"")*ROW($1:52))))</f>
        <v/>
      </c>
      <c r="G52" s="9" t="str">
        <f t="array" ref="G52">IF(B52="","",SUMPRODUCT(1/COUNTIF($E$2:$E$49,$E$2:$E$49)*($F$2:$F$49=B52)))</f>
        <v/>
      </c>
      <c r="H52" s="10" t="str">
        <f t="array" aca="1" ref="H52" ca="1">IF(B52="","",_xll.NB.DIFF(OFFSET($C52,,,
IF(ISNA(MATCH("*",$B$49:$B53,0)),MATCH(1,ISBLANK(C53:C129)*1,0),MATCH("*",$B$49:$B53,0)))&amp;
OFFSET($D52,,,
IF(ISNA(MATCH("*",$B$49:$B53,0)),MATCH(1,ISBLANK(C53:C129)*1,0),MATCH("*",$B$49:$B53,0)))))</f>
        <v/>
      </c>
    </row>
    <row r="53" spans="2:8" x14ac:dyDescent="0.25">
      <c r="E53" s="8" t="str">
        <f t="array" aca="1" ref="E53" ca="1">IF(C53="","",INDIRECT("B"&amp;MAX(($B$1:$B53&lt;&gt;"")*ROW($1:53)))&amp;$C53&amp;$D53)</f>
        <v/>
      </c>
      <c r="F53" s="8" t="str">
        <f t="array" aca="1" ref="F53" ca="1">IF(C53="","",INDIRECT("B"&amp;MAX(($B$1:$B53&lt;&gt;"")*ROW($1:53))))</f>
        <v/>
      </c>
      <c r="G53" s="9" t="str">
        <f t="array" ref="G53">IF(B53="","",SUMPRODUCT(1/COUNTIF($E$2:$E$49,$E$2:$E$49)*($F$2:$F$49=B53)))</f>
        <v/>
      </c>
      <c r="H53" s="10" t="str">
        <f t="array" aca="1" ref="H53" ca="1">IF(B53="","",_xll.NB.DIFF(OFFSET($C53,,,
IF(ISNA(MATCH("*",$B$49:$B54,0)),MATCH(1,ISBLANK(C54:C130)*1,0),MATCH("*",$B$49:$B54,0)))&amp;
OFFSET($D53,,,
IF(ISNA(MATCH("*",$B$49:$B54,0)),MATCH(1,ISBLANK(C54:C130)*1,0),MATCH("*",$B$49:$B54,0)))))</f>
        <v/>
      </c>
    </row>
    <row r="54" spans="2:8" x14ac:dyDescent="0.25">
      <c r="E54" s="8" t="str">
        <f t="array" aca="1" ref="E54" ca="1">IF(C54="","",INDIRECT("B"&amp;MAX(($B$1:$B54&lt;&gt;"")*ROW($1:54)))&amp;$C54&amp;$D54)</f>
        <v/>
      </c>
      <c r="F54" s="8" t="str">
        <f t="array" aca="1" ref="F54" ca="1">IF(C54="","",INDIRECT("B"&amp;MAX(($B$1:$B54&lt;&gt;"")*ROW($1:54))))</f>
        <v/>
      </c>
      <c r="G54" s="9" t="str">
        <f t="array" ref="G54">IF(B54="","",SUMPRODUCT(1/COUNTIF($E$2:$E$49,$E$2:$E$49)*($F$2:$F$49=B54)))</f>
        <v/>
      </c>
      <c r="H54" s="10" t="str">
        <f t="array" aca="1" ref="H54" ca="1">IF(B54="","",_xll.NB.DIFF(OFFSET($C54,,,
IF(ISNA(MATCH("*",$B$49:$B55,0)),MATCH(1,ISBLANK(C55:C131)*1,0),MATCH("*",$B$49:$B55,0)))&amp;
OFFSET($D54,,,
IF(ISNA(MATCH("*",$B$49:$B55,0)),MATCH(1,ISBLANK(C55:C131)*1,0),MATCH("*",$B$49:$B55,0)))))</f>
        <v/>
      </c>
    </row>
    <row r="55" spans="2:8" x14ac:dyDescent="0.25">
      <c r="E55" s="8" t="str">
        <f t="array" aca="1" ref="E55" ca="1">IF(C55="","",INDIRECT("B"&amp;MAX(($B$1:$B55&lt;&gt;"")*ROW($1:55)))&amp;$C55&amp;$D55)</f>
        <v/>
      </c>
      <c r="F55" s="8" t="str">
        <f t="array" aca="1" ref="F55" ca="1">IF(C55="","",INDIRECT("B"&amp;MAX(($B$1:$B55&lt;&gt;"")*ROW($1:55))))</f>
        <v/>
      </c>
      <c r="G55" s="9" t="str">
        <f t="array" ref="G55">IF(B55="","",SUMPRODUCT(1/COUNTIF($E$2:$E$49,$E$2:$E$49)*($F$2:$F$49=B55)))</f>
        <v/>
      </c>
      <c r="H55" s="10" t="str">
        <f t="array" aca="1" ref="H55" ca="1">IF(B55="","",_xll.NB.DIFF(OFFSET($C55,,,
IF(ISNA(MATCH("*",$B$49:$B56,0)),MATCH(1,ISBLANK(C56:C132)*1,0),MATCH("*",$B$49:$B56,0)))&amp;
OFFSET($D55,,,
IF(ISNA(MATCH("*",$B$49:$B56,0)),MATCH(1,ISBLANK(C56:C132)*1,0),MATCH("*",$B$49:$B56,0)))))</f>
        <v/>
      </c>
    </row>
    <row r="56" spans="2:8" x14ac:dyDescent="0.25">
      <c r="E56" s="8" t="str">
        <f t="array" aca="1" ref="E56" ca="1">IF(C56="","",INDIRECT("B"&amp;MAX(($B$1:$B56&lt;&gt;"")*ROW($1:56)))&amp;$C56&amp;$D56)</f>
        <v/>
      </c>
      <c r="F56" s="8" t="str">
        <f t="array" aca="1" ref="F56" ca="1">IF(C56="","",INDIRECT("B"&amp;MAX(($B$1:$B56&lt;&gt;"")*ROW($1:56))))</f>
        <v/>
      </c>
      <c r="G56" s="9" t="str">
        <f t="array" ref="G56">IF(B56="","",SUMPRODUCT(1/COUNTIF($E$2:$E$49,$E$2:$E$49)*($F$2:$F$49=B56)))</f>
        <v/>
      </c>
      <c r="H56" s="10" t="str">
        <f t="array" aca="1" ref="H56" ca="1">IF(B56="","",_xll.NB.DIFF(OFFSET($C56,,,
IF(ISNA(MATCH("*",$B$49:$B57,0)),MATCH(1,ISBLANK(C57:C133)*1,0),MATCH("*",$B$49:$B57,0)))&amp;
OFFSET($D56,,,
IF(ISNA(MATCH("*",$B$49:$B57,0)),MATCH(1,ISBLANK(C57:C133)*1,0),MATCH("*",$B$49:$B57,0)))))</f>
        <v/>
      </c>
    </row>
    <row r="57" spans="2:8" x14ac:dyDescent="0.25">
      <c r="E57" s="8" t="str">
        <f t="array" aca="1" ref="E57" ca="1">IF(C57="","",INDIRECT("B"&amp;MAX(($B$1:$B57&lt;&gt;"")*ROW($1:57)))&amp;$C57&amp;$D57)</f>
        <v/>
      </c>
      <c r="F57" s="8" t="str">
        <f t="array" aca="1" ref="F57" ca="1">IF(C57="","",INDIRECT("B"&amp;MAX(($B$1:$B57&lt;&gt;"")*ROW($1:57))))</f>
        <v/>
      </c>
      <c r="G57" s="9" t="str">
        <f t="array" ref="G57">IF(B57="","",SUMPRODUCT(1/COUNTIF($E$2:$E$49,$E$2:$E$49)*($F$2:$F$49=B57)))</f>
        <v/>
      </c>
      <c r="H57" s="10" t="str">
        <f t="array" aca="1" ref="H57" ca="1">IF(B57="","",_xll.NB.DIFF(OFFSET($C57,,,
IF(ISNA(MATCH("*",$B$49:$B58,0)),MATCH(1,ISBLANK(C58:C134)*1,0),MATCH("*",$B$49:$B58,0)))&amp;
OFFSET($D57,,,
IF(ISNA(MATCH("*",$B$49:$B58,0)),MATCH(1,ISBLANK(C58:C134)*1,0),MATCH("*",$B$49:$B58,0)))))</f>
        <v/>
      </c>
    </row>
    <row r="58" spans="2:8" x14ac:dyDescent="0.25">
      <c r="E58" s="8" t="str">
        <f t="array" aca="1" ref="E58" ca="1">IF(C58="","",INDIRECT("B"&amp;MAX(($B$1:$B58&lt;&gt;"")*ROW($1:58)))&amp;$C58&amp;$D58)</f>
        <v/>
      </c>
      <c r="F58" s="8" t="str">
        <f t="array" aca="1" ref="F58" ca="1">IF(C58="","",INDIRECT("B"&amp;MAX(($B$1:$B58&lt;&gt;"")*ROW($1:58))))</f>
        <v/>
      </c>
      <c r="G58" s="9" t="str">
        <f t="array" ref="G58">IF(B58="","",SUMPRODUCT(1/COUNTIF($E$2:$E$49,$E$2:$E$49)*($F$2:$F$49=B58)))</f>
        <v/>
      </c>
      <c r="H58" s="10" t="str">
        <f t="array" aca="1" ref="H58" ca="1">IF(B58="","",_xll.NB.DIFF(OFFSET($C58,,,
IF(ISNA(MATCH("*",$B$49:$B59,0)),MATCH(1,ISBLANK(C59:C135)*1,0),MATCH("*",$B$49:$B59,0)))&amp;
OFFSET($D58,,,
IF(ISNA(MATCH("*",$B$49:$B59,0)),MATCH(1,ISBLANK(C59:C135)*1,0),MATCH("*",$B$49:$B59,0)))))</f>
        <v/>
      </c>
    </row>
    <row r="59" spans="2:8" x14ac:dyDescent="0.25">
      <c r="E59" s="8" t="str">
        <f t="array" aca="1" ref="E59" ca="1">IF(C59="","",INDIRECT("B"&amp;MAX(($B$1:$B59&lt;&gt;"")*ROW($1:59)))&amp;$C59&amp;$D59)</f>
        <v/>
      </c>
      <c r="F59" s="8" t="str">
        <f t="array" aca="1" ref="F59" ca="1">IF(C59="","",INDIRECT("B"&amp;MAX(($B$1:$B59&lt;&gt;"")*ROW($1:59))))</f>
        <v/>
      </c>
      <c r="G59" s="9" t="str">
        <f t="array" ref="G59">IF(B59="","",SUMPRODUCT(1/COUNTIF($E$2:$E$49,$E$2:$E$49)*($F$2:$F$49=B59)))</f>
        <v/>
      </c>
      <c r="H59" s="10" t="str">
        <f t="array" aca="1" ref="H59" ca="1">IF(B59="","",_xll.NB.DIFF(OFFSET($C59,,,
IF(ISNA(MATCH("*",$B$49:$B60,0)),MATCH(1,ISBLANK(C60:C136)*1,0),MATCH("*",$B$49:$B60,0)))&amp;
OFFSET($D59,,,
IF(ISNA(MATCH("*",$B$49:$B60,0)),MATCH(1,ISBLANK(C60:C136)*1,0),MATCH("*",$B$49:$B60,0)))))</f>
        <v/>
      </c>
    </row>
    <row r="60" spans="2:8" x14ac:dyDescent="0.25">
      <c r="E60" s="8" t="str">
        <f t="array" aca="1" ref="E60" ca="1">IF(C60="","",INDIRECT("B"&amp;MAX(($B$1:$B60&lt;&gt;"")*ROW($1:60)))&amp;$C60&amp;$D60)</f>
        <v/>
      </c>
      <c r="F60" s="8" t="str">
        <f t="array" aca="1" ref="F60" ca="1">IF(C60="","",INDIRECT("B"&amp;MAX(($B$1:$B60&lt;&gt;"")*ROW($1:60))))</f>
        <v/>
      </c>
      <c r="G60" s="9" t="str">
        <f t="array" ref="G60">IF(B60="","",SUMPRODUCT(1/COUNTIF($E$2:$E$49,$E$2:$E$49)*($F$2:$F$49=B60)))</f>
        <v/>
      </c>
      <c r="H60" s="10" t="str">
        <f t="array" aca="1" ref="H60" ca="1">IF(B60="","",_xll.NB.DIFF(OFFSET($C60,,,
IF(ISNA(MATCH("*",$B$49:$B61,0)),MATCH(1,ISBLANK(C61:C137)*1,0),MATCH("*",$B$49:$B61,0)))&amp;
OFFSET($D60,,,
IF(ISNA(MATCH("*",$B$49:$B61,0)),MATCH(1,ISBLANK(C61:C137)*1,0),MATCH("*",$B$49:$B61,0)))))</f>
        <v/>
      </c>
    </row>
  </sheetData>
  <sheetCalcPr fullCalcOnLoad="1"/>
  <mergeCells count="1">
    <mergeCell ref="K15:R18"/>
  </mergeCells>
  <phoneticPr fontId="0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69BEE9-9512-4FE5-831A-1CF728C248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G.AUZENOU</dc:creator>
  <cp:lastModifiedBy>jean-baptiste thomas</cp:lastModifiedBy>
  <dcterms:created xsi:type="dcterms:W3CDTF">2011-11-30T17:45:13Z</dcterms:created>
  <dcterms:modified xsi:type="dcterms:W3CDTF">2021-11-19T21:16:28Z</dcterms:modified>
</cp:coreProperties>
</file>