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13_ncr:1_{5E90135A-56C8-4F67-B4FD-093A46EB5561}" xr6:coauthVersionLast="47" xr6:coauthVersionMax="47" xr10:uidLastSave="{00000000-0000-0000-0000-000000000000}"/>
  <bookViews>
    <workbookView xWindow="-120" yWindow="-120" windowWidth="29040" windowHeight="15840" xr2:uid="{7A9F8997-547C-4FC1-B3CD-6CC0AB242CEB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I2" i="1"/>
  <c r="J2" i="1"/>
  <c r="H2" i="1"/>
  <c r="K9" i="1" l="1"/>
  <c r="K2" i="1"/>
</calcChain>
</file>

<file path=xl/sharedStrings.xml><?xml version="1.0" encoding="utf-8"?>
<sst xmlns="http://schemas.openxmlformats.org/spreadsheetml/2006/main" count="51" uniqueCount="25">
  <si>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</si>
  <si>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</si>
  <si>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</si>
  <si>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</si>
  <si>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</si>
  <si>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</si>
  <si>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</si>
  <si>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</si>
  <si>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</si>
  <si>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</si>
  <si>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</si>
  <si>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</si>
  <si>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</si>
  <si>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Nom</t>
  </si>
  <si>
    <t>Montant</t>
  </si>
  <si>
    <t>Methode</t>
  </si>
  <si>
    <t>CB</t>
  </si>
  <si>
    <t>ESP</t>
  </si>
  <si>
    <t>CHQ</t>
  </si>
  <si>
    <t>Date</t>
  </si>
  <si>
    <t>Somme de Montant</t>
  </si>
  <si>
    <t>Étiquettes de lignes</t>
  </si>
  <si>
    <t>Total général</t>
  </si>
  <si>
    <t>TOTAL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</si>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</sst>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6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/>
    </dxf>
    <dxf>
      <numFmt numFmtId="166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515.651832175929" createdVersion="7" refreshedVersion="7" minRefreshableVersion="3" recordCount="13" xr:uid="{B921BCE8-16D9-4788-B3AA-08A01C12DF84}">
  <cacheSource type="worksheet">
    <worksheetSource name="Tableau1"/>
  </cacheSource>
  <cacheFields count="4">
    <cacheField name="Date" numFmtId="14">
      <sharedItems containsSemiMixedTypes="0" containsNonDate="0" containsDate="1" containsString="0" minDate="2021-11-10T00:00:00" maxDate="2021-11-12T00:00:00" count="2">
        <d v="2021-11-10T00:00:00"/>
        <d v="2021-11-11T00:00:00"/>
      </sharedItems>
    </cacheField>
    <cacheField name="Nom" numFmtId="0">
      <sharedItems/>
    </cacheField>
    <cacheField name="Montant" numFmtId="166">
      <sharedItems containsSemiMixedTypes="0" containsString="0" containsNumber="1" containsInteger="1" minValue="10" maxValue="80"/>
    </cacheField>
    <cacheField name="Methode" numFmtId="0">
      <sharedItems count="3">
        <s v="CB"/>
        <s v="ESP"/>
        <s v="CHQ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s v="A"/>
    <n v="10"/>
    <x v="0"/>
  </r>
  <r>
    <x v="0"/>
    <s v="B"/>
    <n v="20"/>
    <x v="1"/>
  </r>
  <r>
    <x v="0"/>
    <s v="C"/>
    <n v="15"/>
    <x v="2"/>
  </r>
  <r>
    <x v="0"/>
    <s v="D"/>
    <n v="60"/>
    <x v="0"/>
  </r>
  <r>
    <x v="0"/>
    <s v="E"/>
    <n v="40"/>
    <x v="0"/>
  </r>
  <r>
    <x v="0"/>
    <s v="F"/>
    <n v="80"/>
    <x v="0"/>
  </r>
  <r>
    <x v="0"/>
    <s v="G"/>
    <n v="40"/>
    <x v="0"/>
  </r>
  <r>
    <x v="1"/>
    <s v="H"/>
    <n v="20"/>
    <x v="0"/>
  </r>
  <r>
    <x v="1"/>
    <s v="I"/>
    <n v="10"/>
    <x v="2"/>
  </r>
  <r>
    <x v="1"/>
    <s v="J"/>
    <n v="15"/>
    <x v="1"/>
  </r>
  <r>
    <x v="1"/>
    <s v="K"/>
    <n v="80"/>
    <x v="1"/>
  </r>
  <r>
    <x v="1"/>
    <s v="L"/>
    <n v="10"/>
    <x v="2"/>
  </r>
  <r>
    <x v="1"/>
    <s v="M"/>
    <n v="2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23AF2CA-9382-4FE1-8150-F5C4FFA738D7}" name="Tableau croisé dynamique2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9:E33" firstHeaderRow="1" firstDataRow="2" firstDataCol="1"/>
  <pivotFields count="4">
    <pivotField axis="axisRow" numFmtId="14" showAll="0">
      <items count="3">
        <item x="0"/>
        <item x="1"/>
        <item t="default"/>
      </items>
    </pivotField>
    <pivotField showAll="0"/>
    <pivotField dataField="1" numFmtId="166" showAll="0"/>
    <pivotField axis="axisCol" showAll="0">
      <items count="4">
        <item x="0"/>
        <item x="2"/>
        <item x="1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Montant" fld="2" baseField="0" baseItem="0" numFmtId="166"/>
  </dataFields>
  <formats count="1">
    <format dxfId="0">
      <pivotArea dataOnly="0" labelOnly="1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F851C8-75E7-41A4-909F-36AC64EADA6B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7:B26" firstHeaderRow="1" firstDataRow="1" firstDataCol="1"/>
  <pivotFields count="4">
    <pivotField axis="axisRow" numFmtId="14" showAll="0">
      <items count="3">
        <item x="0"/>
        <item x="1"/>
        <item t="default"/>
      </items>
    </pivotField>
    <pivotField showAll="0"/>
    <pivotField dataField="1" numFmtId="166" showAll="0"/>
    <pivotField axis="axisRow" showAll="0">
      <items count="4">
        <item x="0"/>
        <item x="2"/>
        <item x="1"/>
        <item t="default"/>
      </items>
    </pivotField>
  </pivotFields>
  <rowFields count="2">
    <field x="0"/>
    <field x="3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Montant" fld="2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4A7DE-730B-42F4-A4E0-44A4115C0497}" name="Tableau1" displayName="Tableau1" ref="A1:D14" totalsRowShown="0">
  <autoFilter ref="A1:D14" xr:uid="{9F74A7DE-730B-42F4-A4E0-44A4115C0497}"/>
  <tableColumns count="4">
    <tableColumn id="1" xr3:uid="{DE8CAA75-023F-4581-B044-3E57D16256F7}" name="Date" dataDxfId="2"/>
    <tableColumn id="2" xr3:uid="{4023C8C5-B563-401A-B889-0A3E49A9E4CA}" name="Nom"/>
    <tableColumn id="3" xr3:uid="{53E3D569-58C4-43A2-B27E-26B79D1A9C46}" name="Montant" dataDxfId="1"/>
    <tableColumn id="4" xr3:uid="{A9162A91-CB0F-46DC-84F3-E4980B16AC56}" name="Metho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D68CB-C5CC-4454-8165-3170EB2B3434}">
  <dimension ref="A1:K33"/>
  <sheetViews>
    <sheetView tabSelected="1" topLeftCell="A7" workbookViewId="0">
      <selection activeCell="H32" sqref="H32"/>
    </sheetView>
  </sheetViews>
  <sheetFormatPr baseColWidth="10" defaultRowHeight="15" x14ac:dyDescent="0.25"/>
  <cols>
    <col min="1" max="1" width="21" bestFit="1" customWidth="1"/>
    <col min="2" max="4" width="19.42578125" customWidth="1"/>
    <col min="5" max="5" width="12.5703125" bestFit="1" customWidth="1"/>
  </cols>
  <sheetData>
    <row r="1" spans="1:11" x14ac:dyDescent="0.25">
      <c r="A1" t="s">
        <v>19</v>
      </c>
      <c r="B1" t="s">
        <v>13</v>
      </c>
      <c r="C1" t="s">
        <v>14</v>
      </c>
      <c r="D1" t="s">
        <v>15</v>
      </c>
      <c r="H1" t="s">
        <v>16</v>
      </c>
      <c r="I1" t="s">
        <v>17</v>
      </c>
      <c r="J1" t="s">
        <v>18</v>
      </c>
      <c r="K1" t="s">
        <v>23</v>
      </c>
    </row>
    <row r="2" spans="1:11" x14ac:dyDescent="0.25">
      <c r="A2" s="1">
        <v>44510</v>
      </c>
      <c r="B2" t="s">
        <v>0</v>
      </c>
      <c r="C2" s="2">
        <v>10</v>
      </c>
      <c r="D2" t="s">
        <v>16</v>
      </c>
      <c r="G2" s="1">
        <v>44510</v>
      </c>
      <c r="H2" s="2">
        <f>SUMIFS(Tableau1[[Montant]:[Montant]],Tableau1[[Date]:[Date]],$G2,Tableau1[[Methode]:[Methode]],H$1)</f>
        <v>230</v>
      </c>
      <c r="I2" s="2">
        <f>SUMIFS(Tableau1[[Montant]:[Montant]],Tableau1[[Date]:[Date]],$G2,Tableau1[[Methode]:[Methode]],I$1)</f>
        <v>20</v>
      </c>
      <c r="J2" s="2">
        <f>SUMIFS(Tableau1[[Montant]:[Montant]],Tableau1[[Date]:[Date]],$G2,Tableau1[[Methode]:[Methode]],J$1)</f>
        <v>15</v>
      </c>
      <c r="K2" s="2">
        <f>SUM(H2:J2)</f>
        <v>265</v>
      </c>
    </row>
    <row r="3" spans="1:11" x14ac:dyDescent="0.25">
      <c r="A3" s="1">
        <v>44510</v>
      </c>
      <c r="B3" t="s">
        <v>1</v>
      </c>
      <c r="C3" s="2">
        <v>20</v>
      </c>
      <c r="D3" t="s">
        <v>17</v>
      </c>
      <c r="H3" s="2"/>
      <c r="I3" s="2"/>
      <c r="J3" s="2"/>
      <c r="K3" s="2"/>
    </row>
    <row r="4" spans="1:11" x14ac:dyDescent="0.25">
      <c r="A4" s="1">
        <v>44510</v>
      </c>
      <c r="B4" t="s">
        <v>2</v>
      </c>
      <c r="C4" s="2">
        <v>15</v>
      </c>
      <c r="D4" t="s">
        <v>18</v>
      </c>
      <c r="H4" s="2"/>
      <c r="I4" s="2"/>
      <c r="J4" s="2"/>
      <c r="K4" s="2"/>
    </row>
    <row r="5" spans="1:11" x14ac:dyDescent="0.25">
      <c r="A5" s="1">
        <v>44510</v>
      </c>
      <c r="B5" t="s">
        <v>3</v>
      </c>
      <c r="C5" s="2">
        <v>60</v>
      </c>
      <c r="D5" t="s">
        <v>16</v>
      </c>
      <c r="H5" s="2"/>
      <c r="I5" s="2"/>
      <c r="J5" s="2"/>
      <c r="K5" s="2"/>
    </row>
    <row r="6" spans="1:11" x14ac:dyDescent="0.25">
      <c r="A6" s="1">
        <v>44510</v>
      </c>
      <c r="B6" t="s">
        <v>4</v>
      </c>
      <c r="C6" s="2">
        <v>40</v>
      </c>
      <c r="D6" t="s">
        <v>16</v>
      </c>
      <c r="H6" s="2"/>
      <c r="I6" s="2"/>
      <c r="J6" s="2"/>
      <c r="K6" s="2"/>
    </row>
    <row r="7" spans="1:11" x14ac:dyDescent="0.25">
      <c r="A7" s="1">
        <v>44510</v>
      </c>
      <c r="B7" t="s">
        <v>5</v>
      </c>
      <c r="C7" s="2">
        <v>80</v>
      </c>
      <c r="D7" t="s">
        <v>16</v>
      </c>
      <c r="H7" s="2"/>
      <c r="I7" s="2"/>
      <c r="J7" s="2"/>
      <c r="K7" s="2"/>
    </row>
    <row r="8" spans="1:11" x14ac:dyDescent="0.25">
      <c r="A8" s="1">
        <v>44510</v>
      </c>
      <c r="B8" t="s">
        <v>6</v>
      </c>
      <c r="C8" s="2">
        <v>40</v>
      </c>
      <c r="D8" t="s">
        <v>16</v>
      </c>
      <c r="H8" s="2"/>
      <c r="I8" s="2"/>
      <c r="J8" s="2"/>
      <c r="K8" s="2"/>
    </row>
    <row r="9" spans="1:11" x14ac:dyDescent="0.25">
      <c r="A9" s="1">
        <v>44511</v>
      </c>
      <c r="B9" t="s">
        <v>7</v>
      </c>
      <c r="C9" s="2">
        <v>20</v>
      </c>
      <c r="D9" t="s">
        <v>16</v>
      </c>
      <c r="G9" s="1">
        <v>44511</v>
      </c>
      <c r="H9" s="2">
        <f>SUMIFS(Tableau1[[Montant]:[Montant]],Tableau1[[Date]:[Date]],$G9,Tableau1[[Methode]:[Methode]],H$1)</f>
        <v>40</v>
      </c>
      <c r="I9" s="2">
        <f>SUMIFS(Tableau1[[Montant]:[Montant]],Tableau1[[Date]:[Date]],$G9,Tableau1[[Methode]:[Methode]],I$1)</f>
        <v>95</v>
      </c>
      <c r="J9" s="2">
        <f>SUMIFS(Tableau1[[Montant]:[Montant]],Tableau1[[Date]:[Date]],$G9,Tableau1[[Methode]:[Methode]],J$1)</f>
        <v>20</v>
      </c>
      <c r="K9" s="2">
        <f>SUM(H9:J9)</f>
        <v>155</v>
      </c>
    </row>
    <row r="10" spans="1:11" x14ac:dyDescent="0.25">
      <c r="A10" s="1">
        <v>44511</v>
      </c>
      <c r="B10" t="s">
        <v>8</v>
      </c>
      <c r="C10" s="2">
        <v>10</v>
      </c>
      <c r="D10" t="s">
        <v>18</v>
      </c>
    </row>
    <row r="11" spans="1:11" x14ac:dyDescent="0.25">
      <c r="A11" s="1">
        <v>44511</v>
      </c>
      <c r="B11" t="s">
        <v>9</v>
      </c>
      <c r="C11" s="2">
        <v>15</v>
      </c>
      <c r="D11" t="s">
        <v>17</v>
      </c>
    </row>
    <row r="12" spans="1:11" x14ac:dyDescent="0.25">
      <c r="A12" s="1">
        <v>44511</v>
      </c>
      <c r="B12" t="s">
        <v>10</v>
      </c>
      <c r="C12" s="2">
        <v>80</v>
      </c>
      <c r="D12" t="s">
        <v>17</v>
      </c>
    </row>
    <row r="13" spans="1:11" x14ac:dyDescent="0.25">
      <c r="A13" s="1">
        <v>44511</v>
      </c>
      <c r="B13" t="s">
        <v>11</v>
      </c>
      <c r="C13" s="2">
        <v>10</v>
      </c>
      <c r="D13" t="s">
        <v>18</v>
      </c>
    </row>
    <row r="14" spans="1:11" x14ac:dyDescent="0.25">
      <c r="A14" s="1">
        <v>44511</v>
      </c>
      <c r="B14" t="s">
        <v>12</v>
      </c>
      <c r="C14" s="2">
        <v>20</v>
      </c>
      <c r="D14" t="s">
        <v>16</v>
      </c>
    </row>
    <row r="17" spans="1:5" x14ac:dyDescent="0.25">
      <c r="A17" s="3" t="s">
        <v>21</v>
      </c>
      <c r="B17" t="s">
        <v>20</v>
      </c>
    </row>
    <row r="18" spans="1:5" x14ac:dyDescent="0.25">
      <c r="A18" s="4">
        <v>44510</v>
      </c>
      <c r="B18" s="2">
        <v>265</v>
      </c>
    </row>
    <row r="19" spans="1:5" x14ac:dyDescent="0.25">
      <c r="A19" s="5" t="s">
        <v>16</v>
      </c>
      <c r="B19" s="2">
        <v>230</v>
      </c>
    </row>
    <row r="20" spans="1:5" x14ac:dyDescent="0.25">
      <c r="A20" s="5" t="s">
        <v>18</v>
      </c>
      <c r="B20" s="2">
        <v>15</v>
      </c>
    </row>
    <row r="21" spans="1:5" x14ac:dyDescent="0.25">
      <c r="A21" s="5" t="s">
        <v>17</v>
      </c>
      <c r="B21" s="2">
        <v>20</v>
      </c>
    </row>
    <row r="22" spans="1:5" x14ac:dyDescent="0.25">
      <c r="A22" s="4">
        <v>44511</v>
      </c>
      <c r="B22" s="2">
        <v>155</v>
      </c>
    </row>
    <row r="23" spans="1:5" x14ac:dyDescent="0.25">
      <c r="A23" s="5" t="s">
        <v>16</v>
      </c>
      <c r="B23" s="2">
        <v>40</v>
      </c>
    </row>
    <row r="24" spans="1:5" x14ac:dyDescent="0.25">
      <c r="A24" s="5" t="s">
        <v>18</v>
      </c>
      <c r="B24" s="2">
        <v>20</v>
      </c>
    </row>
    <row r="25" spans="1:5" x14ac:dyDescent="0.25">
      <c r="A25" s="5" t="s">
        <v>17</v>
      </c>
      <c r="B25" s="2">
        <v>95</v>
      </c>
    </row>
    <row r="26" spans="1:5" x14ac:dyDescent="0.25">
      <c r="A26" s="4" t="s">
        <v>22</v>
      </c>
      <c r="B26" s="2">
        <v>420</v>
      </c>
    </row>
    <row r="29" spans="1:5" x14ac:dyDescent="0.25">
      <c r="A29" s="3" t="s">
        <v>20</v>
      </c>
      <c r="B29" s="3" t="s">
        <v>24</v>
      </c>
    </row>
    <row r="30" spans="1:5" x14ac:dyDescent="0.25">
      <c r="A30" s="3" t="s">
        <v>21</v>
      </c>
      <c r="B30" s="6" t="s">
        <v>16</v>
      </c>
      <c r="C30" s="6" t="s">
        <v>18</v>
      </c>
      <c r="D30" s="6" t="s">
        <v>17</v>
      </c>
      <c r="E30" t="s">
        <v>22</v>
      </c>
    </row>
    <row r="31" spans="1:5" x14ac:dyDescent="0.25">
      <c r="A31" s="4">
        <v>44510</v>
      </c>
      <c r="B31" s="2">
        <v>230</v>
      </c>
      <c r="C31" s="2">
        <v>15</v>
      </c>
      <c r="D31" s="2">
        <v>20</v>
      </c>
      <c r="E31" s="2">
        <v>265</v>
      </c>
    </row>
    <row r="32" spans="1:5" x14ac:dyDescent="0.25">
      <c r="A32" s="4">
        <v>44511</v>
      </c>
      <c r="B32" s="2">
        <v>40</v>
      </c>
      <c r="C32" s="2">
        <v>20</v>
      </c>
      <c r="D32" s="2">
        <v>95</v>
      </c>
      <c r="E32" s="2">
        <v>155</v>
      </c>
    </row>
    <row r="33" spans="1:5" x14ac:dyDescent="0.25">
      <c r="A33" s="4" t="s">
        <v>22</v>
      </c>
      <c r="B33" s="2">
        <v>270</v>
      </c>
      <c r="C33" s="2">
        <v>35</v>
      </c>
      <c r="D33" s="2">
        <v>115</v>
      </c>
      <c r="E33" s="2">
        <v>420</v>
      </c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2021-11-15T14:35:12Z</dcterms:created>
  <dcterms:modified xsi:type="dcterms:W3CDTF">2021-11-15T14:48:53Z</dcterms:modified>
</cp:coreProperties>
</file>