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3" i="1"/>
  <c r="J6" i="1" l="1"/>
  <c r="J5" i="1"/>
  <c r="J4" i="1"/>
  <c r="J3" i="1"/>
  <c r="J9" i="1"/>
  <c r="G9" i="1"/>
  <c r="J8" i="1"/>
  <c r="G8" i="1"/>
  <c r="J7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<sst xmlns="http://schemas.openxmlformats.org/spreadsheetml/2006/main" count="40" uniqueCount="24">
  <si>
    <t>Transgourmet</t>
  </si>
  <si>
    <t>actuel</t>
  </si>
  <si>
    <t>Famille</t>
  </si>
  <si>
    <t>Désignation</t>
  </si>
  <si>
    <t>Unité de Négociation</t>
  </si>
  <si>
    <t>Quantité</t>
  </si>
  <si>
    <t>Réf.</t>
  </si>
  <si>
    <t>cotation</t>
  </si>
  <si>
    <t>coût</t>
  </si>
  <si>
    <t>BOF et prod laitiers</t>
  </si>
  <si>
    <t>BIO - Lait 1/2 écrémé UHT 1</t>
  </si>
  <si>
    <t>Litre</t>
  </si>
  <si>
    <t/>
  </si>
  <si>
    <t>Coupelle de Lait entier 10 gr - Lactel</t>
  </si>
  <si>
    <t>Portion</t>
  </si>
  <si>
    <t>Lait 1/2 Ecrémé UHT 1 L - MDD</t>
  </si>
  <si>
    <t>2477</t>
  </si>
  <si>
    <t>Lait Ecrémé UHT 1 L</t>
  </si>
  <si>
    <t>49338</t>
  </si>
  <si>
    <t>Yoothie Cassis 250 gr - Danone</t>
  </si>
  <si>
    <t>Pot</t>
  </si>
  <si>
    <t>Yoothie Framboise 250 gr - Danone</t>
  </si>
  <si>
    <t>Yoothie Mangue Passion 250 gr - Danone</t>
  </si>
  <si>
    <t>analyse tarif si réf identique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</si>
</sst>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9"/>
      <color indexed="64"/>
      <name val="Arial"/>
      <family val="2"/>
    </font>
    <font>
      <sz val="8"/>
      <color theme="1"/>
      <name val="Arial"/>
      <family val="2"/>
    </font>
    <font>
      <sz val="8"/>
      <color indexed="64"/>
      <name val="Arial"/>
      <family val="2"/>
    </font>
    <font>
      <sz val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2" fillId="0" borderId="1" xfId="0" applyFont="1" applyBorder="1"/>
    <xf numFmtId="0" fontId="3" fillId="0" borderId="11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1" xfId="0" applyFont="1" applyBorder="1" applyAlignment="1" applyProtection="1">
      <alignment horizontal="left"/>
      <protection locked="0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4" fillId="0" borderId="1" xfId="0" applyFont="1" applyBorder="1"/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3" fillId="0" borderId="11" xfId="0" applyNumberFormat="1" applyFont="1" applyBorder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K3" sqref="K3"/>
    </sheetView>
  </sheetViews>
  <sheetFormatPr baseColWidth="10" defaultRowHeight="15" x14ac:dyDescent="0.25"/>
  <cols>
    <col min="2" max="2" width="35.42578125" customWidth="1"/>
  </cols>
  <sheetData>
    <row r="1" spans="1:11" x14ac:dyDescent="0.25">
      <c r="E1" s="20" t="s">
        <v>0</v>
      </c>
      <c r="F1" s="20"/>
      <c r="G1" s="20"/>
      <c r="H1" s="20" t="s">
        <v>1</v>
      </c>
      <c r="I1" s="20"/>
      <c r="J1" s="20"/>
      <c r="K1" s="21" t="s">
        <v>23</v>
      </c>
    </row>
    <row r="2" spans="1:11" ht="24" x14ac:dyDescent="0.25">
      <c r="A2" s="1" t="s">
        <v>2</v>
      </c>
      <c r="B2" s="2" t="s">
        <v>3</v>
      </c>
      <c r="C2" s="3" t="s">
        <v>4</v>
      </c>
      <c r="D2" s="4" t="s">
        <v>5</v>
      </c>
      <c r="E2" s="5" t="s">
        <v>6</v>
      </c>
      <c r="F2" s="6" t="s">
        <v>7</v>
      </c>
      <c r="G2" s="7" t="s">
        <v>8</v>
      </c>
      <c r="H2" s="8" t="s">
        <v>6</v>
      </c>
      <c r="I2" s="9" t="s">
        <v>7</v>
      </c>
      <c r="J2" s="10" t="s">
        <v>8</v>
      </c>
      <c r="K2" s="21"/>
    </row>
    <row r="3" spans="1:11" x14ac:dyDescent="0.25">
      <c r="A3" s="11" t="s">
        <v>9</v>
      </c>
      <c r="B3" s="12" t="s">
        <v>10</v>
      </c>
      <c r="C3" s="13" t="s">
        <v>11</v>
      </c>
      <c r="D3" s="14">
        <v>60</v>
      </c>
      <c r="E3" s="22">
        <v>204135</v>
      </c>
      <c r="F3" s="16">
        <v>1.038</v>
      </c>
      <c r="G3" s="11">
        <f>+F3*$D3</f>
        <v>62.28</v>
      </c>
      <c r="H3" s="17">
        <v>204135</v>
      </c>
      <c r="I3" s="17">
        <v>1.0820000000000001</v>
      </c>
      <c r="J3" s="11">
        <f t="shared" ref="J3" si="0">+I3*$D3</f>
        <v>64.92</v>
      </c>
      <c r="K3" s="19">
        <f>IF(E3=H3,F3-I3,"")</f>
        <v>-4.4000000000000039E-2</v>
      </c>
    </row>
    <row r="4" spans="1:11" x14ac:dyDescent="0.25">
      <c r="A4" s="11" t="s">
        <v>9</v>
      </c>
      <c r="B4" s="12" t="s">
        <v>13</v>
      </c>
      <c r="C4" s="13" t="s">
        <v>14</v>
      </c>
      <c r="D4" s="14"/>
      <c r="E4" s="22">
        <v>485409</v>
      </c>
      <c r="F4" s="16">
        <v>2.5999999999999999E-2</v>
      </c>
      <c r="G4" s="11">
        <f t="shared" ref="G4:G6" si="1">+F4*$D4</f>
        <v>0</v>
      </c>
      <c r="H4" s="17" t="s">
        <v>12</v>
      </c>
      <c r="I4" s="17"/>
      <c r="J4" s="18" t="str">
        <f t="shared" ref="J4" si="2">IF($D4="","","Vrai")</f>
        <v/>
      </c>
      <c r="K4" s="19" t="str">
        <f t="shared" ref="K4:K9" si="3">IF(E4=H4,F4-I4,"")</f>
        <v/>
      </c>
    </row>
    <row r="5" spans="1:11" x14ac:dyDescent="0.25">
      <c r="A5" s="11" t="s">
        <v>9</v>
      </c>
      <c r="B5" s="12" t="s">
        <v>15</v>
      </c>
      <c r="C5" s="13" t="s">
        <v>11</v>
      </c>
      <c r="D5" s="14"/>
      <c r="E5" s="22">
        <v>495176</v>
      </c>
      <c r="F5" s="16">
        <v>0.52</v>
      </c>
      <c r="G5" s="11">
        <f t="shared" si="1"/>
        <v>0</v>
      </c>
      <c r="H5" s="17" t="s">
        <v>16</v>
      </c>
      <c r="I5" s="17">
        <v>0.53600000000000003</v>
      </c>
      <c r="J5" s="11">
        <f t="shared" ref="J5:J6" si="4">+I5*$D5</f>
        <v>0</v>
      </c>
      <c r="K5" s="19" t="str">
        <f t="shared" si="3"/>
        <v/>
      </c>
    </row>
    <row r="6" spans="1:11" x14ac:dyDescent="0.25">
      <c r="A6" s="11" t="s">
        <v>9</v>
      </c>
      <c r="B6" s="12" t="s">
        <v>17</v>
      </c>
      <c r="C6" s="13" t="s">
        <v>11</v>
      </c>
      <c r="D6" s="14"/>
      <c r="E6" s="22">
        <v>301812</v>
      </c>
      <c r="F6" s="16">
        <v>0.56499999999999995</v>
      </c>
      <c r="G6" s="11">
        <f t="shared" si="1"/>
        <v>0</v>
      </c>
      <c r="H6" s="17" t="s">
        <v>18</v>
      </c>
      <c r="I6" s="17">
        <v>0.60799999999999998</v>
      </c>
      <c r="J6" s="11">
        <f t="shared" si="4"/>
        <v>0</v>
      </c>
      <c r="K6" s="19" t="str">
        <f t="shared" si="3"/>
        <v/>
      </c>
    </row>
    <row r="7" spans="1:11" x14ac:dyDescent="0.25">
      <c r="A7" s="11" t="s">
        <v>9</v>
      </c>
      <c r="B7" s="12" t="s">
        <v>19</v>
      </c>
      <c r="C7" s="13" t="s">
        <v>20</v>
      </c>
      <c r="D7" s="14"/>
      <c r="E7" s="15" t="s">
        <v>12</v>
      </c>
      <c r="F7" s="16"/>
      <c r="G7" s="18" t="str">
        <f>IF(D7="","","Vrai")</f>
        <v/>
      </c>
      <c r="H7" s="11"/>
      <c r="I7" s="11"/>
      <c r="J7" s="11">
        <f t="shared" ref="J7:J9" si="5">+I7*$D7</f>
        <v>0</v>
      </c>
      <c r="K7" s="19">
        <f t="shared" si="3"/>
        <v>0</v>
      </c>
    </row>
    <row r="8" spans="1:11" x14ac:dyDescent="0.25">
      <c r="A8" s="11" t="s">
        <v>9</v>
      </c>
      <c r="B8" s="12" t="s">
        <v>21</v>
      </c>
      <c r="C8" s="13" t="s">
        <v>20</v>
      </c>
      <c r="D8" s="14"/>
      <c r="E8" s="15" t="s">
        <v>12</v>
      </c>
      <c r="F8" s="16"/>
      <c r="G8" s="18" t="str">
        <f t="shared" ref="G8:G9" si="6">IF(D8="","","Vrai")</f>
        <v/>
      </c>
      <c r="H8" s="11"/>
      <c r="I8" s="11"/>
      <c r="J8" s="11">
        <f t="shared" si="5"/>
        <v>0</v>
      </c>
      <c r="K8" s="19">
        <f t="shared" si="3"/>
        <v>0</v>
      </c>
    </row>
    <row r="9" spans="1:11" x14ac:dyDescent="0.25">
      <c r="A9" s="11" t="s">
        <v>9</v>
      </c>
      <c r="B9" s="12" t="s">
        <v>22</v>
      </c>
      <c r="C9" s="13" t="s">
        <v>20</v>
      </c>
      <c r="D9" s="14"/>
      <c r="E9" s="15" t="s">
        <v>12</v>
      </c>
      <c r="F9" s="16"/>
      <c r="G9" s="18" t="str">
        <f t="shared" si="6"/>
        <v/>
      </c>
      <c r="H9" s="11"/>
      <c r="I9" s="11"/>
      <c r="J9" s="11">
        <f t="shared" si="5"/>
        <v>0</v>
      </c>
      <c r="K9" s="19">
        <f t="shared" si="3"/>
        <v>0</v>
      </c>
    </row>
  </sheetData>
  <mergeCells count="3">
    <mergeCell ref="H1:J1"/>
    <mergeCell ref="K1:K2"/>
    <mergeCell ref="E1:G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Maillot</dc:creator>
  <cp:lastModifiedBy>Jean-Baptiste THOMAS</cp:lastModifiedBy>
  <dcterms:created xsi:type="dcterms:W3CDTF">2021-09-17T06:34:39Z</dcterms:created>
  <dcterms:modified xsi:type="dcterms:W3CDTF">2021-09-17T06:47:00Z</dcterms:modified>
</cp:coreProperties>
</file>