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8_{5162F72E-3D66-499A-8DAB-53C49B57B17C}" xr6:coauthVersionLast="47" xr6:coauthVersionMax="47" xr10:uidLastSave="{00000000-0000-0000-0000-000000000000}"/>
  <bookViews>
    <workbookView xWindow="-120" yWindow="-120" windowWidth="29040" windowHeight="15840" xr2:uid="{168E7B87-35A3-417D-9166-8418C7FF9C2F}"/>
  </bookViews>
  <sheets>
    <sheet name="Feuil1" sheetId="1" r:id="rId1"/>
    <sheet name="Feuil2" sheetId="2" r:id="rId2"/>
  </sheets>
  <externalReferences>
    <externalReference r:id="rId3"/>
  </externalReferences>
  <definedNames>
    <definedName name="TAB">[1]!TAB_O[#Data]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D68" i="1"/>
  <c r="A934" i="2"/>
  <c r="A933" i="2"/>
  <c r="A932" i="2"/>
  <c r="A931" i="2"/>
  <c r="A930" i="2"/>
  <c r="A929" i="2"/>
  <c r="A928" i="2"/>
  <c r="A927" i="2"/>
  <c r="A926" i="2"/>
  <c r="A925" i="2"/>
  <c r="A924" i="2"/>
  <c r="A923" i="2"/>
  <c r="A922" i="2"/>
  <c r="A921" i="2"/>
  <c r="A920" i="2"/>
  <c r="A919" i="2"/>
  <c r="A918" i="2"/>
  <c r="A917" i="2"/>
  <c r="A916" i="2"/>
  <c r="A915" i="2"/>
  <c r="A914" i="2"/>
  <c r="A913" i="2"/>
  <c r="A912" i="2"/>
  <c r="A911" i="2"/>
  <c r="A910" i="2"/>
  <c r="A909" i="2"/>
  <c r="A908" i="2"/>
  <c r="A907" i="2"/>
  <c r="A906" i="2"/>
  <c r="A905" i="2"/>
  <c r="A904" i="2"/>
  <c r="A903" i="2"/>
  <c r="A902" i="2"/>
  <c r="A901" i="2"/>
  <c r="A900" i="2"/>
  <c r="A899" i="2"/>
  <c r="A898" i="2"/>
  <c r="A897" i="2"/>
  <c r="A896" i="2"/>
  <c r="A895" i="2"/>
  <c r="A894" i="2"/>
  <c r="A893" i="2"/>
  <c r="A892" i="2"/>
  <c r="A891" i="2"/>
  <c r="A890" i="2"/>
  <c r="A889" i="2"/>
  <c r="A888" i="2"/>
  <c r="A887" i="2"/>
  <c r="A886" i="2"/>
  <c r="A885" i="2"/>
  <c r="A884" i="2"/>
  <c r="A883" i="2"/>
  <c r="A882" i="2"/>
  <c r="A881" i="2"/>
  <c r="A880" i="2"/>
  <c r="A879" i="2"/>
  <c r="A878" i="2"/>
  <c r="A877" i="2"/>
  <c r="A876" i="2"/>
  <c r="A875" i="2"/>
  <c r="A874" i="2"/>
  <c r="A873" i="2"/>
  <c r="A872" i="2"/>
  <c r="A871" i="2"/>
  <c r="A870" i="2"/>
  <c r="A869" i="2"/>
  <c r="A868" i="2"/>
  <c r="A867" i="2"/>
  <c r="A866" i="2"/>
  <c r="A865" i="2"/>
  <c r="A864" i="2"/>
  <c r="A863" i="2"/>
  <c r="A862" i="2"/>
  <c r="A861" i="2"/>
  <c r="A860" i="2"/>
  <c r="A859" i="2"/>
  <c r="A858" i="2"/>
  <c r="A857" i="2"/>
  <c r="A856" i="2"/>
  <c r="A855" i="2"/>
  <c r="A854" i="2"/>
  <c r="A853" i="2"/>
  <c r="A852" i="2"/>
  <c r="A851" i="2"/>
  <c r="A850" i="2"/>
  <c r="A849" i="2"/>
  <c r="A848" i="2"/>
  <c r="A847" i="2"/>
  <c r="A846" i="2"/>
  <c r="A845" i="2"/>
  <c r="A844" i="2"/>
  <c r="A843" i="2"/>
  <c r="A842" i="2"/>
  <c r="A841" i="2"/>
  <c r="A840" i="2"/>
  <c r="A839" i="2"/>
  <c r="A838" i="2"/>
  <c r="A837" i="2"/>
  <c r="A836" i="2"/>
  <c r="A835" i="2"/>
  <c r="A834" i="2"/>
  <c r="A833" i="2"/>
  <c r="A832" i="2"/>
  <c r="A831" i="2"/>
  <c r="A830" i="2"/>
  <c r="A829" i="2"/>
  <c r="A828" i="2"/>
  <c r="A827" i="2"/>
  <c r="A826" i="2"/>
  <c r="A825" i="2"/>
  <c r="A824" i="2"/>
  <c r="A823" i="2"/>
  <c r="A822" i="2"/>
  <c r="A821" i="2"/>
  <c r="A820" i="2"/>
  <c r="A819" i="2"/>
  <c r="A818" i="2"/>
  <c r="A817" i="2"/>
  <c r="A816" i="2"/>
  <c r="A815" i="2"/>
  <c r="A814" i="2"/>
  <c r="A813" i="2"/>
  <c r="A812" i="2"/>
  <c r="A811" i="2"/>
  <c r="A810" i="2"/>
  <c r="A809" i="2"/>
  <c r="A808" i="2"/>
  <c r="A807" i="2"/>
  <c r="A806" i="2"/>
  <c r="A805" i="2"/>
  <c r="A804" i="2"/>
  <c r="A803" i="2"/>
  <c r="A802" i="2"/>
  <c r="A801" i="2"/>
  <c r="A800" i="2"/>
  <c r="A799" i="2"/>
  <c r="A798" i="2"/>
  <c r="A797" i="2"/>
  <c r="A796" i="2"/>
  <c r="A795" i="2"/>
  <c r="A794" i="2"/>
  <c r="A793" i="2"/>
  <c r="A792" i="2"/>
  <c r="A791" i="2"/>
  <c r="A790" i="2"/>
  <c r="A789" i="2"/>
  <c r="A788" i="2"/>
  <c r="A787" i="2"/>
  <c r="A786" i="2"/>
  <c r="A785" i="2"/>
  <c r="A784" i="2"/>
  <c r="A783" i="2"/>
  <c r="A782" i="2"/>
  <c r="A781" i="2"/>
  <c r="A780" i="2"/>
  <c r="A779" i="2"/>
  <c r="A778" i="2"/>
  <c r="A777" i="2"/>
  <c r="A776" i="2"/>
  <c r="A775" i="2"/>
  <c r="A774" i="2"/>
  <c r="A773" i="2"/>
  <c r="A772" i="2"/>
  <c r="A771" i="2"/>
  <c r="A770" i="2"/>
  <c r="A769" i="2"/>
  <c r="A768" i="2"/>
  <c r="A767" i="2"/>
  <c r="A766" i="2"/>
  <c r="A765" i="2"/>
  <c r="A764" i="2"/>
  <c r="A763" i="2"/>
  <c r="A762" i="2"/>
  <c r="A761" i="2"/>
  <c r="A760" i="2"/>
  <c r="A759" i="2"/>
  <c r="A758" i="2"/>
  <c r="A757" i="2"/>
  <c r="A756" i="2"/>
  <c r="A755" i="2"/>
  <c r="A754" i="2"/>
  <c r="A753" i="2"/>
  <c r="A752" i="2"/>
  <c r="A751" i="2"/>
  <c r="A750" i="2"/>
  <c r="A749" i="2"/>
  <c r="A748" i="2"/>
  <c r="A747" i="2"/>
  <c r="A746" i="2"/>
  <c r="A745" i="2"/>
  <c r="A744" i="2"/>
  <c r="A743" i="2"/>
  <c r="A742" i="2"/>
  <c r="A741" i="2"/>
  <c r="A740" i="2"/>
  <c r="A739" i="2"/>
  <c r="A738" i="2"/>
  <c r="A737" i="2"/>
  <c r="A736" i="2"/>
  <c r="A735" i="2"/>
  <c r="A734" i="2"/>
  <c r="A733" i="2"/>
  <c r="A732" i="2"/>
  <c r="A731" i="2"/>
  <c r="A730" i="2"/>
  <c r="A729" i="2"/>
  <c r="A728" i="2"/>
  <c r="A727" i="2"/>
  <c r="A726" i="2"/>
  <c r="A725" i="2"/>
  <c r="A724" i="2"/>
  <c r="A723" i="2"/>
  <c r="A722" i="2"/>
  <c r="A721" i="2"/>
  <c r="A720" i="2"/>
  <c r="A719" i="2"/>
  <c r="A718" i="2"/>
  <c r="A717" i="2"/>
  <c r="A716" i="2"/>
  <c r="A715" i="2"/>
  <c r="A714" i="2"/>
  <c r="A713" i="2"/>
  <c r="A712" i="2"/>
  <c r="A711" i="2"/>
  <c r="A710" i="2"/>
  <c r="A709" i="2"/>
  <c r="A708" i="2"/>
  <c r="A707" i="2"/>
  <c r="A706" i="2"/>
  <c r="A705" i="2"/>
  <c r="A704" i="2"/>
  <c r="A703" i="2"/>
  <c r="A702" i="2"/>
  <c r="A701" i="2"/>
  <c r="A700" i="2"/>
  <c r="A699" i="2"/>
  <c r="A698" i="2"/>
  <c r="A697" i="2"/>
  <c r="A696" i="2"/>
  <c r="A695" i="2"/>
  <c r="A694" i="2"/>
  <c r="A693" i="2"/>
  <c r="A692" i="2"/>
  <c r="A691" i="2"/>
  <c r="A690" i="2"/>
  <c r="A689" i="2"/>
  <c r="A688" i="2"/>
  <c r="A687" i="2"/>
  <c r="A686" i="2"/>
  <c r="A685" i="2"/>
  <c r="A684" i="2"/>
  <c r="A683" i="2"/>
  <c r="A682" i="2"/>
  <c r="A681" i="2"/>
  <c r="A680" i="2"/>
  <c r="A679" i="2"/>
  <c r="A678" i="2"/>
  <c r="A677" i="2"/>
  <c r="A676" i="2"/>
  <c r="A675" i="2"/>
  <c r="A674" i="2"/>
  <c r="A673" i="2"/>
  <c r="A672" i="2"/>
  <c r="A671" i="2"/>
  <c r="A670" i="2"/>
  <c r="A669" i="2"/>
  <c r="A668" i="2"/>
  <c r="A667" i="2"/>
  <c r="A666" i="2"/>
  <c r="A665" i="2"/>
  <c r="A664" i="2"/>
  <c r="A663" i="2"/>
  <c r="A662" i="2"/>
  <c r="A661" i="2"/>
  <c r="A660" i="2"/>
  <c r="A659" i="2"/>
  <c r="A658" i="2"/>
  <c r="A657" i="2"/>
  <c r="A656" i="2"/>
  <c r="A655" i="2"/>
  <c r="A654" i="2"/>
  <c r="A653" i="2"/>
  <c r="A652" i="2"/>
  <c r="A651" i="2"/>
  <c r="A650" i="2"/>
  <c r="A649" i="2"/>
  <c r="A648" i="2"/>
  <c r="A647" i="2"/>
  <c r="A646" i="2"/>
  <c r="A645" i="2"/>
  <c r="A644" i="2"/>
  <c r="A643" i="2"/>
  <c r="A642" i="2"/>
  <c r="A641" i="2"/>
  <c r="A640" i="2"/>
  <c r="A639" i="2"/>
  <c r="A638" i="2"/>
  <c r="A637" i="2"/>
  <c r="A636" i="2"/>
  <c r="A635" i="2"/>
  <c r="A634" i="2"/>
  <c r="A633" i="2"/>
  <c r="A632" i="2"/>
  <c r="A631" i="2"/>
  <c r="A630" i="2"/>
  <c r="A629" i="2"/>
  <c r="A628" i="2"/>
  <c r="A627" i="2"/>
  <c r="A626" i="2"/>
  <c r="A625" i="2"/>
  <c r="A624" i="2"/>
  <c r="A623" i="2"/>
  <c r="A622" i="2"/>
  <c r="A621" i="2"/>
  <c r="A620" i="2"/>
  <c r="A619" i="2"/>
  <c r="A618" i="2"/>
  <c r="A617" i="2"/>
  <c r="A616" i="2"/>
  <c r="A615" i="2"/>
  <c r="A614" i="2"/>
  <c r="A613" i="2"/>
  <c r="A612" i="2"/>
  <c r="A611" i="2"/>
  <c r="A610" i="2"/>
  <c r="A609" i="2"/>
  <c r="A608" i="2"/>
  <c r="A607" i="2"/>
  <c r="A606" i="2"/>
  <c r="A605" i="2"/>
  <c r="A604" i="2"/>
  <c r="A603" i="2"/>
  <c r="A602" i="2"/>
  <c r="A601" i="2"/>
  <c r="A600" i="2"/>
  <c r="A599" i="2"/>
  <c r="A598" i="2"/>
  <c r="A597" i="2"/>
  <c r="A596" i="2"/>
  <c r="A595" i="2"/>
  <c r="A594" i="2"/>
  <c r="A593" i="2"/>
  <c r="A592" i="2"/>
  <c r="A591" i="2"/>
  <c r="A590" i="2"/>
  <c r="A589" i="2"/>
  <c r="A588" i="2"/>
  <c r="A587" i="2"/>
  <c r="A586" i="2"/>
  <c r="A585" i="2"/>
  <c r="A584" i="2"/>
  <c r="A583" i="2"/>
  <c r="A582" i="2"/>
  <c r="A581" i="2"/>
  <c r="A580" i="2"/>
  <c r="A579" i="2"/>
  <c r="A578" i="2"/>
  <c r="A577" i="2"/>
  <c r="A576" i="2"/>
  <c r="A575" i="2"/>
  <c r="A574" i="2"/>
  <c r="A573" i="2"/>
  <c r="A572" i="2"/>
  <c r="A571" i="2"/>
  <c r="A570" i="2"/>
  <c r="A569" i="2"/>
  <c r="A568" i="2"/>
  <c r="A567" i="2"/>
  <c r="A566" i="2"/>
  <c r="A565" i="2"/>
  <c r="D564" i="2"/>
  <c r="D80" i="1" s="1"/>
  <c r="A564" i="2"/>
  <c r="A563" i="2"/>
  <c r="A562" i="2"/>
  <c r="A561" i="2"/>
  <c r="A560" i="2"/>
  <c r="A559" i="2"/>
  <c r="A558" i="2"/>
  <c r="A557" i="2"/>
  <c r="A556" i="2"/>
  <c r="A555" i="2"/>
  <c r="A554" i="2"/>
  <c r="A553" i="2"/>
  <c r="A552" i="2"/>
  <c r="A551" i="2"/>
  <c r="A550" i="2"/>
  <c r="A549" i="2"/>
  <c r="A548" i="2"/>
  <c r="A547" i="2"/>
  <c r="A546" i="2"/>
  <c r="A545" i="2"/>
  <c r="A544" i="2"/>
  <c r="A543" i="2"/>
  <c r="A542" i="2"/>
  <c r="A541" i="2"/>
  <c r="A540" i="2"/>
  <c r="A539" i="2"/>
  <c r="A538" i="2"/>
  <c r="A537" i="2"/>
  <c r="A536" i="2"/>
  <c r="A535" i="2"/>
  <c r="A534" i="2"/>
  <c r="A533" i="2"/>
  <c r="A532" i="2"/>
  <c r="A531" i="2"/>
  <c r="A530" i="2"/>
  <c r="A529" i="2"/>
  <c r="A528" i="2"/>
  <c r="A527" i="2"/>
  <c r="A526" i="2"/>
  <c r="A525" i="2"/>
  <c r="A524" i="2"/>
  <c r="A523" i="2"/>
  <c r="A522" i="2"/>
  <c r="A521" i="2"/>
  <c r="A520" i="2"/>
  <c r="A519" i="2"/>
  <c r="A518" i="2"/>
  <c r="A517" i="2"/>
  <c r="A516" i="2"/>
  <c r="A515" i="2"/>
  <c r="A514" i="2"/>
  <c r="A513" i="2"/>
  <c r="A512" i="2"/>
  <c r="A511" i="2"/>
  <c r="A510" i="2"/>
  <c r="A509" i="2"/>
  <c r="A508" i="2"/>
  <c r="A507" i="2"/>
  <c r="A506" i="2"/>
  <c r="A505" i="2"/>
  <c r="A504" i="2"/>
  <c r="A503" i="2"/>
  <c r="A502" i="2"/>
  <c r="A501" i="2"/>
  <c r="A500" i="2"/>
  <c r="A499" i="2"/>
  <c r="A498" i="2"/>
  <c r="A497" i="2"/>
  <c r="A496" i="2"/>
  <c r="A495" i="2"/>
  <c r="A494" i="2"/>
  <c r="A493" i="2"/>
  <c r="A492" i="2"/>
  <c r="A491" i="2"/>
  <c r="A490" i="2"/>
  <c r="A489" i="2"/>
  <c r="A488" i="2"/>
  <c r="A487" i="2"/>
  <c r="A486" i="2"/>
  <c r="A485" i="2"/>
  <c r="A484" i="2"/>
  <c r="A483" i="2"/>
  <c r="A482" i="2"/>
  <c r="A481" i="2"/>
  <c r="A480" i="2"/>
  <c r="A479" i="2"/>
  <c r="A478" i="2"/>
  <c r="A477" i="2"/>
  <c r="A476" i="2"/>
  <c r="A475" i="2"/>
  <c r="A474" i="2"/>
  <c r="A473" i="2"/>
  <c r="A472" i="2"/>
  <c r="A471" i="2"/>
  <c r="A470" i="2"/>
  <c r="A469" i="2"/>
  <c r="A468" i="2"/>
  <c r="A467" i="2"/>
  <c r="A466" i="2"/>
  <c r="A465" i="2"/>
  <c r="A464" i="2"/>
  <c r="A463" i="2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H46" i="1"/>
  <c r="J46" i="1" s="1"/>
  <c r="L46" i="1" s="1"/>
  <c r="F46" i="1"/>
  <c r="H31" i="1"/>
  <c r="J31" i="1" s="1"/>
  <c r="L31" i="1" s="1"/>
  <c r="F31" i="1"/>
  <c r="F29" i="1"/>
  <c r="F26" i="1"/>
  <c r="H26" i="1" s="1"/>
  <c r="J26" i="1" s="1"/>
  <c r="L26" i="1" s="1"/>
  <c r="F25" i="1"/>
  <c r="H25" i="1" s="1"/>
  <c r="J25" i="1" s="1"/>
  <c r="L25" i="1" s="1"/>
  <c r="H22" i="1"/>
  <c r="J22" i="1" s="1"/>
  <c r="L22" i="1" s="1"/>
  <c r="F22" i="1"/>
  <c r="F12" i="1"/>
  <c r="H12" i="1" s="1"/>
  <c r="J12" i="1" s="1"/>
  <c r="L12" i="1" s="1"/>
  <c r="D10" i="1" l="1"/>
  <c r="D11" i="1"/>
  <c r="D8" i="1"/>
  <c r="D16" i="1"/>
  <c r="D21" i="1"/>
  <c r="D9" i="1"/>
  <c r="D5" i="1"/>
  <c r="D20" i="1"/>
  <c r="D7" i="1"/>
  <c r="D19" i="1"/>
  <c r="D49" i="1"/>
  <c r="D18" i="1"/>
  <c r="D6" i="1"/>
  <c r="D17" i="1"/>
  <c r="D37" i="1"/>
  <c r="D40" i="1"/>
  <c r="D35" i="1"/>
  <c r="D34" i="1"/>
  <c r="D44" i="1"/>
  <c r="D50" i="1"/>
  <c r="D67" i="1"/>
  <c r="D59" i="1"/>
  <c r="D66" i="1"/>
  <c r="D54" i="1"/>
  <c r="D43" i="1"/>
  <c r="D58" i="1"/>
  <c r="D65" i="1"/>
  <c r="D41" i="1"/>
  <c r="D57" i="1"/>
  <c r="D64" i="1"/>
  <c r="D56" i="1"/>
  <c r="D63" i="1"/>
  <c r="D39" i="1"/>
  <c r="D55" i="1"/>
  <c r="D62" i="1"/>
  <c r="D38" i="1"/>
  <c r="D61" i="1"/>
  <c r="D74" i="1"/>
  <c r="D42" i="1"/>
  <c r="D72" i="1"/>
  <c r="D78" i="1"/>
  <c r="D71" i="1"/>
  <c r="D76" i="1"/>
  <c r="D52" i="1"/>
  <c r="D70" i="1"/>
  <c r="D75" i="1"/>
  <c r="D51" i="1"/>
  <c r="D69" i="1"/>
  <c r="D82" i="1"/>
  <c r="D4" i="1" l="1"/>
  <c r="D33" i="1"/>
  <c r="D15" i="1"/>
  <c r="D36" i="1"/>
  <c r="D24" i="1" l="1"/>
  <c r="D30" i="1" s="1"/>
  <c r="D45" i="1" s="1"/>
</calcChain>
</file>

<file path=xl/sharedStrings.xml><?xml version="1.0" encoding="utf-8"?>
<sst xmlns="http://schemas.openxmlformats.org/spreadsheetml/2006/main" count="2901" uniqueCount="368">
  <si>
    <t>%</t>
  </si>
  <si>
    <t>011</t>
  </si>
  <si>
    <t>012</t>
  </si>
  <si>
    <t>014</t>
  </si>
  <si>
    <t>022</t>
  </si>
  <si>
    <t>65</t>
  </si>
  <si>
    <t>66</t>
  </si>
  <si>
    <t>67</t>
  </si>
  <si>
    <t>013</t>
  </si>
  <si>
    <t>Capacité d'autofinancement brute</t>
  </si>
  <si>
    <t>Capacité d'autofinancement nette</t>
  </si>
  <si>
    <t>FINANCEMENT DISPONIBLE</t>
  </si>
  <si>
    <t>TOTAL DES DEPENSES D'EQUIPEMENT</t>
  </si>
  <si>
    <t>Code budget</t>
  </si>
  <si>
    <t>Sens</t>
  </si>
  <si>
    <t>Chapitre</t>
  </si>
  <si>
    <t>Article</t>
  </si>
  <si>
    <t>Réalisé 2017</t>
  </si>
  <si>
    <t>Dépenses de fonctionnement</t>
  </si>
  <si>
    <t>Ch. - 011 Charges à caractère général</t>
  </si>
  <si>
    <t>Art. - 6042 Achats de prestations de services</t>
  </si>
  <si>
    <t>Art. - 60611 Eau et assainissement</t>
  </si>
  <si>
    <t>Art. - 60612 Énergie - électricité</t>
  </si>
  <si>
    <t>Art. - 60622 Carburants</t>
  </si>
  <si>
    <t>Art. - 60623 Alimentation</t>
  </si>
  <si>
    <t>Art. - 60624 Produits de traitement</t>
  </si>
  <si>
    <t>Art. - 60628 Autres fournitures non stockées</t>
  </si>
  <si>
    <t>Art. - 60631 Fournitures d’entretien</t>
  </si>
  <si>
    <t>Art. - 60632 Fournitures de petit équipement</t>
  </si>
  <si>
    <t>Art. - 60636 Vêtements de travail</t>
  </si>
  <si>
    <t>Art. - 6064 Fournitures administratives</t>
  </si>
  <si>
    <t>Art. - 6065 Livres, disques, cassettes...(bibliothèques et médiathèques)</t>
  </si>
  <si>
    <t>Art. - 6068 Autres matières et fournitures</t>
  </si>
  <si>
    <t>Art. - 611 Contrats de prestations de services</t>
  </si>
  <si>
    <t>Art. - 6132 Locations immobilières</t>
  </si>
  <si>
    <t>Art. - 6135 Locations mobilières</t>
  </si>
  <si>
    <t>Art. - 61521 Terrains</t>
  </si>
  <si>
    <t>Art. - 615221 Bâtiments publics</t>
  </si>
  <si>
    <t>Art. - 615232 Réseaux</t>
  </si>
  <si>
    <t>Art. - 61551 Matériel roulant</t>
  </si>
  <si>
    <t>Art. - 61558 Autres biens mobiliers</t>
  </si>
  <si>
    <t>Art. - 6156 Maintenance</t>
  </si>
  <si>
    <t>Art. - 6161 Multirisques</t>
  </si>
  <si>
    <t>Art. - 6162 Assurance obligatoire dommage - construction</t>
  </si>
  <si>
    <t>Art. - 6168 Assurance véhicules</t>
  </si>
  <si>
    <t>Art. - 617 Études et recherches</t>
  </si>
  <si>
    <t>Art. - 6182 Documentation générale et technique</t>
  </si>
  <si>
    <t>Art. - 6184 Versements à des organismes de formation</t>
  </si>
  <si>
    <t>Art. - 6185 Frais de colloques et séminaires</t>
  </si>
  <si>
    <t>Art. - 6188 Autres frais divers</t>
  </si>
  <si>
    <t>Art. - 6225 Indemnités au Comptable</t>
  </si>
  <si>
    <t>Art. - 6226 Honoraires</t>
  </si>
  <si>
    <t>Art. - 6227 Frais d'actes et de contentieux</t>
  </si>
  <si>
    <t>Art. - 6228 Divers</t>
  </si>
  <si>
    <t>Art. - 6231 Annonces et insertions</t>
  </si>
  <si>
    <t>Art. - 6232 Fêtes et cérémonies</t>
  </si>
  <si>
    <t>Art. - 6236 Catalogues et imprimés</t>
  </si>
  <si>
    <t>Art. - 6237 Publication</t>
  </si>
  <si>
    <t>Art. - 6238 Divers</t>
  </si>
  <si>
    <t>Art. - 6247 Transports collectifs</t>
  </si>
  <si>
    <t>Art. - 6251 Voyages et déplacements</t>
  </si>
  <si>
    <t>Art. - 6256 Frais de missions</t>
  </si>
  <si>
    <t>Art. - 6261 Frais d'affranchissement</t>
  </si>
  <si>
    <t>Art. - 6262 Frais de télécommunications</t>
  </si>
  <si>
    <t>Art. - 627 Services bancaires et assimilés</t>
  </si>
  <si>
    <t>Art. - 6281 Concours divers (cotisations...)</t>
  </si>
  <si>
    <t>Art. - 6283 Frais de nettoyage des locaux</t>
  </si>
  <si>
    <t>Art. - 6284 Redevances pour services rendus</t>
  </si>
  <si>
    <t>Art. - 62875 Aux communes membres du GFP</t>
  </si>
  <si>
    <t>Art. - 62878 A d’autres organismes</t>
  </si>
  <si>
    <t>Art. - 6288 Autres services extérieurs</t>
  </si>
  <si>
    <t>Art. - 63512 Taxes foncières</t>
  </si>
  <si>
    <t>Art. - 6353 Impôts indirects</t>
  </si>
  <si>
    <t>Art. - 637 Autres impôts, taxes et versements assimilés (autres organis</t>
  </si>
  <si>
    <t>Ch. - 012 Charges de personnel et frais assimilés</t>
  </si>
  <si>
    <t>Art. - 6217 Personnel affecté par la commune membre du GFP</t>
  </si>
  <si>
    <t>Art. - 6218 Autre personnel extérieur</t>
  </si>
  <si>
    <t>Art. - 6332 Cotisations versées au f.n.a.l.</t>
  </si>
  <si>
    <t>Art. - 6336 Cotisations au centre national et aux centres de gestion de</t>
  </si>
  <si>
    <t>Art. - 6338 Autres impôts, taxes et versements assimilés sur rémunératio</t>
  </si>
  <si>
    <t>Art. - 64111 Rémunération principale</t>
  </si>
  <si>
    <t>Art. - 64112 NBI + SF</t>
  </si>
  <si>
    <t>Art. - 64118 Autres indemnités</t>
  </si>
  <si>
    <t>Art. - 64131 Rémunérations</t>
  </si>
  <si>
    <t>Art. - 64138 Autres indemnités</t>
  </si>
  <si>
    <t>Art. - 64162 Emplois d'avenir</t>
  </si>
  <si>
    <t>Art. - 64168 Autres emplois d’insertion</t>
  </si>
  <si>
    <t>Art. - 6417 Rémunérations des apprentis</t>
  </si>
  <si>
    <t>Art. - 6451 Cotisations à l'u.r.s.s.a.f.</t>
  </si>
  <si>
    <t>Art. - 6453 Cotisations aux caisses de retraites</t>
  </si>
  <si>
    <t>Art. - 6454 Cotisations aux a.s.s.e.d.i.c</t>
  </si>
  <si>
    <t>Art. - 6455 Cotisations pour assurance du personnel</t>
  </si>
  <si>
    <t>Art. - 6458 Cotisations aux autres organismes sociaux</t>
  </si>
  <si>
    <t>Art. - 6475 Médecine du travail, pharmacie</t>
  </si>
  <si>
    <t>Art. - 6478 Autres charges sociales diverses</t>
  </si>
  <si>
    <t>Art. - 6488 Autres charges</t>
  </si>
  <si>
    <t>Ch. - 014 Atténuations de produits</t>
  </si>
  <si>
    <t>Art. - 739211 Attributions de compensation</t>
  </si>
  <si>
    <t>Art. - 739221 Reversements et restitutions sur impôts et taxes</t>
  </si>
  <si>
    <t>Art. - 739212 Dotation de solidarité communautaire</t>
  </si>
  <si>
    <t>Art. - 739223 Fonds de péréquation des ressources communales et intercommunales</t>
  </si>
  <si>
    <t>Ch. - 022 Dépenses imprévues</t>
  </si>
  <si>
    <t>Art. - 022 Dépenses imprévues</t>
  </si>
  <si>
    <t>Ch. - 023 Virement à la section d’investissement</t>
  </si>
  <si>
    <t>Art. - 023(ordre) Virement à la section d’investissement</t>
  </si>
  <si>
    <t>Ch. - 042 Opérations d'ordre de transfert entre sections</t>
  </si>
  <si>
    <t>Art. - 6811(ordre) Dotations aux amortissements des immobilisations incorporell</t>
  </si>
  <si>
    <t>Ch. - 65 Autres charges de gestion courante</t>
  </si>
  <si>
    <t>Art. - 651 – Redevances pour concessions, brevets, licences, procédés, logiciels, droits et valeurs similaires</t>
  </si>
  <si>
    <t>Art. - 6518 – Droits d’utilisation – Autres</t>
  </si>
  <si>
    <t>Art. - 6521 Déficit des budgets annexes à caractère administratif</t>
  </si>
  <si>
    <t>Art. - 6531 Indemnités</t>
  </si>
  <si>
    <t>Art. - 6533 Cotisations de retraite</t>
  </si>
  <si>
    <t>Art. - 6534 Cotisations de sécurité sociale - part patronale</t>
  </si>
  <si>
    <t>Art. - 6535 Formation</t>
  </si>
  <si>
    <t>Art. - 65372 Cotisation Fonds Financement Allocation Fin Mandat</t>
  </si>
  <si>
    <t>Art. - 6541 Créances admises en non-valeur</t>
  </si>
  <si>
    <t>Art. - 6542 Créances éteintes</t>
  </si>
  <si>
    <t>Art. - 65541 Contrib fonds compens. ch. territoriales</t>
  </si>
  <si>
    <t>Art. - 65548 Autres contributions</t>
  </si>
  <si>
    <t>Art. - 65733 Département</t>
  </si>
  <si>
    <t>Art. - 657341 Communes membres du GFP</t>
  </si>
  <si>
    <t>Art. - 65738 Autres organismes publics</t>
  </si>
  <si>
    <t>Art. - 6574 Subventions de fonctionnement aux associations et autres per</t>
  </si>
  <si>
    <t xml:space="preserve">Art. - 65888 Autres </t>
  </si>
  <si>
    <t>Ch. - 66 Charges financières</t>
  </si>
  <si>
    <t>Art. - 66111 Intérêts réglés à l’échéance</t>
  </si>
  <si>
    <t>Art. - 66112 Intérêts - rattachement des icne</t>
  </si>
  <si>
    <t>Ch. - 67 Charges exceptionnelles</t>
  </si>
  <si>
    <t>Art. - 6714 Bourses et Prix</t>
  </si>
  <si>
    <t>Art. - 673 Titres annulés (sur exercices antérieurs)</t>
  </si>
  <si>
    <t>Art. - 678 Autres charges exceptionnelles</t>
  </si>
  <si>
    <t>Ch. - 002 Résultat d'exploitation reporté</t>
  </si>
  <si>
    <t>Recettes de fonctionnement</t>
  </si>
  <si>
    <t>Ch. - 013 Atténuations de charges</t>
  </si>
  <si>
    <t>Art. - 6419 Remboursements sur rémunérations du personnel</t>
  </si>
  <si>
    <t>Art. - 6479 Remboursements sur autres charges sociales</t>
  </si>
  <si>
    <t>Art. - 777(ordre) Quote-part des subventions d'investissement transférée au co</t>
  </si>
  <si>
    <t>Ch. - 70 Ventes de produits fabriqués, prestations de services, march</t>
  </si>
  <si>
    <t>Art. - 7062 Redevances et droits des services à caractère culturel</t>
  </si>
  <si>
    <t>Art. - 7066 Redevances et droits des services à caractère social</t>
  </si>
  <si>
    <t>Art. - 7067 Redevances et droits des services périscolaires et d’enseign</t>
  </si>
  <si>
    <t>Art. - 70688 Autres prestations de services</t>
  </si>
  <si>
    <t>Art. - 70841 Aux budgets annexes, régies municipales, c.c.a.s. et caisse</t>
  </si>
  <si>
    <t>Art. - 70845 Aux communes membres du GFP</t>
  </si>
  <si>
    <t>Art. - 70875 Par les communes membres</t>
  </si>
  <si>
    <t>Art. - 70878 Par d’autres redevables</t>
  </si>
  <si>
    <t>Ch. - 73 Impôts et taxes</t>
  </si>
  <si>
    <t>Art. - 73111 Impôts directs locaux</t>
  </si>
  <si>
    <t>Art. - 73112 Cotisation sur la valeur ajoutée des entreprises</t>
  </si>
  <si>
    <t>Art. - 73113 Taxe sur les surfaces commerciales</t>
  </si>
  <si>
    <t>Art. - 73114 Imposition forfaitaire sur les entreprises de réseaux</t>
  </si>
  <si>
    <t>Art. - 7318 Autres impôts locaux ou assimilés</t>
  </si>
  <si>
    <t>Art. - 73212 Dotation de solidarité communautaire</t>
  </si>
  <si>
    <t>Art. - 73221 FNGIR</t>
  </si>
  <si>
    <t>Art. - 73223 Fonds péréquation ress. interco.,commun.</t>
  </si>
  <si>
    <t>Art. - 7336 Droits de place</t>
  </si>
  <si>
    <t>Art. - 7382 Fraction de TVA</t>
  </si>
  <si>
    <t>Ch. - 74 Dotations et participations</t>
  </si>
  <si>
    <t>Art. - 74124 Dotation d'intercommunalité</t>
  </si>
  <si>
    <t>Art. - 744 FCTVA (sur entretien bâtiment)</t>
  </si>
  <si>
    <t>Art. - 74718 Participations - Etat : Autres</t>
  </si>
  <si>
    <t>Art. - 7472 Régions</t>
  </si>
  <si>
    <t>Art. - 7473 Part. Départ.</t>
  </si>
  <si>
    <t>Art. - 7477 Part. Comm.</t>
  </si>
  <si>
    <t>Art. - 7478 Autres organismes</t>
  </si>
  <si>
    <t>Art. - 748313 Dotation de compensation de la réforme de la TP</t>
  </si>
  <si>
    <t>Art. - 74832 Attribution du fonds départemental de la taxe professionnelle</t>
  </si>
  <si>
    <t>Art. - 74833 État - compensation CET (CVAE et CFE)</t>
  </si>
  <si>
    <t>Art. - 74834 État - compensation au titre des exonérations des taxes fonc</t>
  </si>
  <si>
    <t>Art. - 74835 État - compensation au titre des exonérations de taxe d’habi</t>
  </si>
  <si>
    <t>Ch. - 75 Autres produits de gestion courante</t>
  </si>
  <si>
    <t>Art. - 752 Revenus des immeubles</t>
  </si>
  <si>
    <t>Art. - 7588 Autres produits divers de gestion courante</t>
  </si>
  <si>
    <t>Ch. - 77 Produits exceptionnels</t>
  </si>
  <si>
    <t>Art. - 7714 Recouvrement sur créances admises en non valeur</t>
  </si>
  <si>
    <t>Art. - 7718 Autres produits exceptionnels sur opérations de gestion</t>
  </si>
  <si>
    <t>Art. - 773 Mandats annulés (sur exercices antérieurs) ou atteints par l</t>
  </si>
  <si>
    <t>Art. - 7788 Produits exceptionnels divers</t>
  </si>
  <si>
    <t>Dépenses d'investissement</t>
  </si>
  <si>
    <t>Ch. - 001 Solde d'exécution de la section d'investissement reporté</t>
  </si>
  <si>
    <t>Art. - 001 Solde d'exécution de la section d'investissement reporté</t>
  </si>
  <si>
    <t>Ch. - 040 Opérations d'ordre de transfert entre sections</t>
  </si>
  <si>
    <t>Art. - 13911(ordre) Subventions d'investissement</t>
  </si>
  <si>
    <t>Art. - 13912(ordre) Subventions d'investissement</t>
  </si>
  <si>
    <t>Art. - 13913(ordre) Subventions d'investissement</t>
  </si>
  <si>
    <t>Art. - 13916(ordre) Subventions d'investissement</t>
  </si>
  <si>
    <t>Art. - 13917(ordre) Subventions d'investissement</t>
  </si>
  <si>
    <t>Art. - 13918(ordre) Subventions d'investissement</t>
  </si>
  <si>
    <t>Ch. - 041 Opérations patrimoniales</t>
  </si>
  <si>
    <t>Art. - 1316(ordre) Autres établissements publics locaux</t>
  </si>
  <si>
    <t>Art. - 1328(ordre) Autres (non transférables)</t>
  </si>
  <si>
    <t>Art. - 2312(ordre) Agencements et aménagements de terrains</t>
  </si>
  <si>
    <t>Art. - 2313(ordre) Constructions</t>
  </si>
  <si>
    <t>Ch. - 13 Subventions d'investissement</t>
  </si>
  <si>
    <t>Art. - 1318 Autres</t>
  </si>
  <si>
    <t>Art. - 1328 Autres</t>
  </si>
  <si>
    <t>Ch. - 16 Emprunts et dettes assimilées</t>
  </si>
  <si>
    <t>Art. - 1641 Emprunts en euros</t>
  </si>
  <si>
    <t>Art. - 165 Dépôts et cautionnements reçus</t>
  </si>
  <si>
    <t>Art. - 16818 Autres prêteurs</t>
  </si>
  <si>
    <t>Ch. - 18 Comptes de liaison -Affectation</t>
  </si>
  <si>
    <t>Ch. - 20 Immobilisations incorporelles</t>
  </si>
  <si>
    <t>Art. - 202 Frais, documents urbanisme, numérisation cadastre</t>
  </si>
  <si>
    <t>Art. - 2031 Frais d’études</t>
  </si>
  <si>
    <t>Art. - 2033 Frais d’insertion</t>
  </si>
  <si>
    <t>Art. - 2051 Concessions et droits similaires</t>
  </si>
  <si>
    <t>Ch. - 204 Subventions d’équipement versées</t>
  </si>
  <si>
    <t>Art. - 204113 Etat - Projets infrastructures intérêt national</t>
  </si>
  <si>
    <t>Art. - 204123 Région - Projets infrastructures intérêt national</t>
  </si>
  <si>
    <t>Art. - 204132 Départements - Bâtiments et installations</t>
  </si>
  <si>
    <t>Art. - 2041411 Mbres GFP Biens mobiliers, matériel et études</t>
  </si>
  <si>
    <t xml:space="preserve">Art. - 2041631 Etb. À caractère adm - Biens mobiliers, matériel </t>
  </si>
  <si>
    <t>Art. - 20422 Pers. droit privé - Bâtiments et installations</t>
  </si>
  <si>
    <t>Ch. - 21 Immobilisations corporelles</t>
  </si>
  <si>
    <t>Art. - 2111 Terrains nus</t>
  </si>
  <si>
    <t>Art. - 2115 Terrains bâtis</t>
  </si>
  <si>
    <t>Art. - 2128  Autres  agencements et aménagements de terrains</t>
  </si>
  <si>
    <t>Art. - 2135 Installations générales, agencements, aménagements des const</t>
  </si>
  <si>
    <t>Art. - 2138 Autres constructions</t>
  </si>
  <si>
    <t>Art. - 2145 Construction sur sol d'autrui - installations générales, age</t>
  </si>
  <si>
    <t>Art. - 21568 Autre matériel et outillage d’incendie et de défense civile</t>
  </si>
  <si>
    <t>Art. - 2158 Autres instal. matériel et outillage technique</t>
  </si>
  <si>
    <t>Art. - 2181 Installations générales, agencements et aménagements divers</t>
  </si>
  <si>
    <t>Art. - 2183 Matériel de bureau et matériel informatique</t>
  </si>
  <si>
    <t>Art. - 2184 Mobilier</t>
  </si>
  <si>
    <t>Art. - 2188 Autres immobilisations corporelles</t>
  </si>
  <si>
    <t>Ch. - 23 Immobilisations en cours</t>
  </si>
  <si>
    <t>Art. - 2312 Agencements et aménagements de terrains</t>
  </si>
  <si>
    <t>Art. - 2313 Constructions</t>
  </si>
  <si>
    <t>Art. - 2315 Installations, matériel et outillage techniques</t>
  </si>
  <si>
    <t>Ch. - 26 Participations et créances rattachées à des participations</t>
  </si>
  <si>
    <t>Art. - 261 Titres de participation</t>
  </si>
  <si>
    <t>Ch. - 27 Autres  Immobilisations financières</t>
  </si>
  <si>
    <t>Art. - 274 Prêts</t>
  </si>
  <si>
    <t>Ch. - 45 Opérations investissement sous mandat</t>
  </si>
  <si>
    <r>
      <t>Art. - 4581</t>
    </r>
    <r>
      <rPr>
        <sz val="12"/>
        <color rgb="FFFF0000"/>
        <rFont val="Calibri"/>
        <family val="2"/>
        <scheme val="minor"/>
      </rPr>
      <t>7</t>
    </r>
    <r>
      <rPr>
        <sz val="12"/>
        <rFont val="Calibri"/>
        <family val="2"/>
        <scheme val="minor"/>
      </rPr>
      <t xml:space="preserve"> Opérations investissement sous mandat - Dépenses</t>
    </r>
  </si>
  <si>
    <t>Recettes d'investissement</t>
  </si>
  <si>
    <t>Ch. - 021 Virement de la section d’exploitation (recettes)</t>
  </si>
  <si>
    <t>Art. - 021(ordre) Virement de la section d’exploitation</t>
  </si>
  <si>
    <t>Art. - 28031(ordre) Amortissements des frais d’études</t>
  </si>
  <si>
    <t>Art. - 28033(ordre) Frais d'insertion</t>
  </si>
  <si>
    <t>Art. - 2804113(ordre) Etat - Projets d'infrastructures d'intérêt national</t>
  </si>
  <si>
    <t>Art. - 2804123(ordre) Régions - Projets d'infrastructures d'intérêt national</t>
  </si>
  <si>
    <t>Art. - 2804132(ordre) Départements - Bâtiments et installations</t>
  </si>
  <si>
    <t>Art. - 28041411(ordre) Cmns du GFP - Biens mobiliers, matériel et étude</t>
  </si>
  <si>
    <t>Art. - 28041631(ordre) Etb à caractère adm - Biens mobiliers, matériel et étude</t>
  </si>
  <si>
    <t>Art. - 280422(ordre) Pers. droit privé - Bâtiments et installations</t>
  </si>
  <si>
    <t>Art. - 28051(ordre) Concessions et droits similaires</t>
  </si>
  <si>
    <t>Art. - 28128(ordre) Autres agencements et aménagements de terrains</t>
  </si>
  <si>
    <t>Art. - 28135(ordre) Installations générales, agencements, aménagements des const</t>
  </si>
  <si>
    <t>Art. - 28138(ordre) Autres constructions</t>
  </si>
  <si>
    <t>Art. - 28145(ordre) Installations générales, agencements, aménagements</t>
  </si>
  <si>
    <t>Art. - 281531(ordre) Réseaux d'adduction d'eau</t>
  </si>
  <si>
    <t>Art. - 281568(ordre) Autre matériel et outillage d’incendie et de défense civile</t>
  </si>
  <si>
    <t>Art. - 28158(ordre) Autres installations, matériel et outillage techniques</t>
  </si>
  <si>
    <t>Art. - 28182(ordre) Matériel de transport</t>
  </si>
  <si>
    <t>Art. - 28183(ordre) Matériel de bureau et matériel informatique</t>
  </si>
  <si>
    <t>Art. - 28184(ordre) Mobilier</t>
  </si>
  <si>
    <t>Art. - 28188(ordre) Autres immobilisations corporelles</t>
  </si>
  <si>
    <t>Art. - 1318(ordre) Autres (transférables)</t>
  </si>
  <si>
    <t>Art. - 16818(ordre) Autres prêteurs</t>
  </si>
  <si>
    <t>Art. - 2031(ordre) Frais d'études</t>
  </si>
  <si>
    <t>Art. - 2033(ordre) Frais d'insertion</t>
  </si>
  <si>
    <t>Ch. - 10 Immobilisations corporelles</t>
  </si>
  <si>
    <t>Art. - 10222 FCTVA</t>
  </si>
  <si>
    <t>Art. - 1068 Excédent de fonctionnement capitalisés</t>
  </si>
  <si>
    <t>Ch. - 13 Subventions d’investissement</t>
  </si>
  <si>
    <t>Art. - 1311 État et établissements nationaux</t>
  </si>
  <si>
    <t>Art. - 1312 Régions</t>
  </si>
  <si>
    <t>Art. - 1313 Départements</t>
  </si>
  <si>
    <t>Art. - 1316 Autres établissements publics locaux</t>
  </si>
  <si>
    <t>Art. - 1317 Budget communautaire et fonds structurels</t>
  </si>
  <si>
    <t>Art. - 1323 Départements</t>
  </si>
  <si>
    <t>Art. - 45827 Habitat</t>
  </si>
  <si>
    <t>Art. - 6061 Fournitures non stockables (eau, énergie, ...)</t>
  </si>
  <si>
    <t>Art. - 6063 Fournitures d’entretien et de petit équipement</t>
  </si>
  <si>
    <t>Art. - 6066 Carburants</t>
  </si>
  <si>
    <t>Art. - 611 Sous-traitance générale</t>
  </si>
  <si>
    <t>Art. - 61521 Bâtiments publics</t>
  </si>
  <si>
    <t>Art. - 61523 Entretien et réparation - Réseaux</t>
  </si>
  <si>
    <t>Art. - 61528 Autres</t>
  </si>
  <si>
    <t>Art. - 618 Divers</t>
  </si>
  <si>
    <t>Art. - 6227 Frais d’actes et de contentieux</t>
  </si>
  <si>
    <t>Art. - 6256 Missions</t>
  </si>
  <si>
    <t>Art. - 6257 Réceptions</t>
  </si>
  <si>
    <t>Art. - 6281 Concours divers (cotisations)</t>
  </si>
  <si>
    <t>Art. - 6287 Remboursements de frais</t>
  </si>
  <si>
    <t>Art. - 6288 Autres</t>
  </si>
  <si>
    <t>Art. - 6358 Autres droits</t>
  </si>
  <si>
    <t>Art. - 6211 Personnel intérimaire</t>
  </si>
  <si>
    <t>Art. - 6215 Personnel affecté par la collectivité de rattachement</t>
  </si>
  <si>
    <t>Art. - 6332 Cotisations versées au F.N.A.L.</t>
  </si>
  <si>
    <t>Art. - 6336 Cotisations au centre national et aux centres de g</t>
  </si>
  <si>
    <t>Art. - 6411 Salaires, appointements, commissions de base</t>
  </si>
  <si>
    <t>Art. - 6451 Cotisations à l’URSSAF</t>
  </si>
  <si>
    <t>Art. - 6452 Cotisations aux mutuelles</t>
  </si>
  <si>
    <t>Art. - 6454 Cotisations aux ASSEDIC</t>
  </si>
  <si>
    <t>Art. - 6471 Prestations directes</t>
  </si>
  <si>
    <t>Art. - 023(ordre) Virement à la section d'investissement</t>
  </si>
  <si>
    <t>Art. - 6811(ordre) Dotations aux amortissements sur immobilisations i</t>
  </si>
  <si>
    <t>Art. - 658 Charges diverses de gestion courante</t>
  </si>
  <si>
    <t>Art. - 66111 Intérêts réglés à l'échéance</t>
  </si>
  <si>
    <t>Art. - 66112 Intérêts - Rattachement des ICNE</t>
  </si>
  <si>
    <t>Art. - 6711 Intérêts moratoires et pénalités sur marchés</t>
  </si>
  <si>
    <t>Art. - 678 Autres charges exceptionnelles (titres annulés sur exercice antérieurs)</t>
  </si>
  <si>
    <t>dépenses de fonctionnement</t>
  </si>
  <si>
    <t>Art. - 002 Excédent d'exploitation reporté</t>
  </si>
  <si>
    <t>Art. - 64198 Autres remboursements</t>
  </si>
  <si>
    <t>Art. - 6459 Remboursements sur charges de Sécurité Sociale et</t>
  </si>
  <si>
    <t>Art. - 777(ordre) Quote-part des subventions d’investissement virée</t>
  </si>
  <si>
    <t>Ch. - 70 Ventes de produits fabriqués, prestations de service</t>
  </si>
  <si>
    <t>Art. - 706 Prestations de services</t>
  </si>
  <si>
    <t>Art. - 707 Ventes de marchandises</t>
  </si>
  <si>
    <t>Art. - 7084 Mise à disposition de personnel facturée</t>
  </si>
  <si>
    <t>Art. - 7087 Remboursements de frais</t>
  </si>
  <si>
    <t>Art. - 7581 FCTVA (sur entretien bâtiments)</t>
  </si>
  <si>
    <t>Art. - 7588 Autres</t>
  </si>
  <si>
    <t xml:space="preserve">Art. - 7718 Autres produits exceptionnels sur opérations de gestion </t>
  </si>
  <si>
    <t>Art. - 773 Mandats annulés sur exercices antérieurs</t>
  </si>
  <si>
    <t>Art. - 775 Produits des cessions d’éléments d’actif</t>
  </si>
  <si>
    <t>Art. - 778 Autres produits exceptionnels</t>
  </si>
  <si>
    <t>Art. - 13911(ordre) Etat et établissements nationaux</t>
  </si>
  <si>
    <t>Art. - 13913(ordre) Départements</t>
  </si>
  <si>
    <t>Art. - 13916(ordre) Autres établissements publics locaux</t>
  </si>
  <si>
    <t>Art. - 2154 Matériel industriel (ordre)</t>
  </si>
  <si>
    <t>Art. - 2181 Autres immobi. corpor. reçues /mise à disposition (ordre)</t>
  </si>
  <si>
    <t>Art. - 2182 Matériel de transport (ordre)</t>
  </si>
  <si>
    <t>Art. - 1641 Emprunts en euro</t>
  </si>
  <si>
    <t>Art. - 2033 Frais insertion</t>
  </si>
  <si>
    <t>Art. - 2051 Concessions et droits assimilés</t>
  </si>
  <si>
    <t>Art. - 2125 Agencements et aménagements de Terrains bâtis</t>
  </si>
  <si>
    <t>Art. - 2135 Installations générales - agencements - aménagements</t>
  </si>
  <si>
    <t>Art. - 2151 Installations spécialisées</t>
  </si>
  <si>
    <t>Art. - 2153 Installations à caractère spécifique</t>
  </si>
  <si>
    <t>Art. - 2154 Matériel industriel</t>
  </si>
  <si>
    <t>Art. - 2157 Agencements et aménagements du matériel et outilla</t>
  </si>
  <si>
    <t>Art. - 2181 Autres immobi. corpor. reçues /mise à disposition</t>
  </si>
  <si>
    <t>Art. - 2182 Autres immobi. corpor. reçues /mise à disposition</t>
  </si>
  <si>
    <t>Art. - 2183 Autres immobi. corpor. reçues /mise à disposition</t>
  </si>
  <si>
    <t>Art. - 2184 Autres immobi. corpor. reçues /mise à disposition</t>
  </si>
  <si>
    <t>Art. - 2188 Autres</t>
  </si>
  <si>
    <t>Art. - 2313 Immobilisations corporelles en cours/Constructions</t>
  </si>
  <si>
    <t>Ch. - 001 Solde d'exécution de la section d'investissement</t>
  </si>
  <si>
    <t>Art. - 001 Excédent d'investissement reporté</t>
  </si>
  <si>
    <t>Ch. - 021 Virement de la section d’exploitation</t>
  </si>
  <si>
    <t>Art. - 021(ordre) Virement de la section d'exploitation</t>
  </si>
  <si>
    <t>Art. - 28051(ordre) Concessions et droits similaires, brevets, licence</t>
  </si>
  <si>
    <t>Art. - 28125(ordre) Terrains bâtis</t>
  </si>
  <si>
    <t>Art. - 28135(ordre) Installations générales, agenct et améngt des constructions</t>
  </si>
  <si>
    <t>Art. - 28153(ordre) Installations à caractères spécifiques</t>
  </si>
  <si>
    <t>Art. - 28154(ordre) Matériel industriel</t>
  </si>
  <si>
    <t>Art. - 28157(ordre) Agencements et aménagements du matériel et outilla</t>
  </si>
  <si>
    <t>Art. - 28181(ordre) Installations générales, agencements et aménagements</t>
  </si>
  <si>
    <t>Art. - 28188(ordre) Autres</t>
  </si>
  <si>
    <t>Ch. - 10 Dotations, fonds divers et réserves</t>
  </si>
  <si>
    <t>Art. - 1068 Autres réserves</t>
  </si>
  <si>
    <t>Art. - 1311 Etat et établissements nationaux</t>
  </si>
  <si>
    <t>Art. - 615231 Voirie (peinture sol parking)</t>
  </si>
  <si>
    <t>Art. - 617 Etudes et recherches</t>
  </si>
  <si>
    <t>Art. - 7552 Prise en charge du déficit du budget annexe à caractère administratif</t>
  </si>
  <si>
    <t>Art. - 758 Produits divers de gestion courante</t>
  </si>
  <si>
    <t>Art. - 28132(ordre) Immeubles de rapport</t>
  </si>
  <si>
    <t xml:space="preserve">Art. - 28135(ordre) Installations générales, agencements, aménagt </t>
  </si>
  <si>
    <t>Art. - 002 Résultat d'exploitation reporté</t>
  </si>
  <si>
    <t>Dépenses réelles de fonctionnement</t>
  </si>
  <si>
    <t>Recettes réelles de fonctionnement</t>
  </si>
  <si>
    <t>Art. - 45817 Opérations investissement sous mandat - 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</si>
</sst>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0" x14ac:knownFonts="1">
    <font>
      <sz val="10"/>
      <name val="Arial"/>
      <charset val="1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8"/>
      <name val="Calibri Light"/>
      <family val="2"/>
      <scheme val="major"/>
    </font>
    <font>
      <b/>
      <sz val="10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/>
      <bottom style="medium">
        <color theme="6"/>
      </bottom>
      <diagonal/>
    </border>
    <border>
      <left style="thin">
        <color theme="6"/>
      </left>
      <right style="thin">
        <color theme="6"/>
      </right>
      <top/>
      <bottom style="medium">
        <color theme="6"/>
      </bottom>
      <diagonal/>
    </border>
  </borders>
  <cellStyleXfs count="4">
    <xf numFmtId="0" fontId="0" fillId="0" borderId="0"/>
    <xf numFmtId="0" fontId="5" fillId="0" borderId="0"/>
    <xf numFmtId="44" fontId="1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 applyAlignment="1">
      <alignment vertical="center"/>
    </xf>
    <xf numFmtId="49" fontId="2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44" fontId="4" fillId="2" borderId="1" xfId="0" applyNumberFormat="1" applyFont="1" applyFill="1" applyBorder="1" applyAlignment="1">
      <alignment vertical="center"/>
    </xf>
    <xf numFmtId="9" fontId="3" fillId="2" borderId="1" xfId="3" applyFont="1" applyFill="1" applyBorder="1" applyAlignment="1">
      <alignment vertical="center"/>
    </xf>
    <xf numFmtId="0" fontId="2" fillId="0" borderId="1" xfId="0" applyFont="1" applyBorder="1" applyAlignment="1">
      <alignment vertical="center"/>
    </xf>
    <xf numFmtId="44" fontId="2" fillId="0" borderId="1" xfId="0" applyNumberFormat="1" applyFont="1" applyBorder="1" applyAlignment="1">
      <alignment vertical="center"/>
    </xf>
    <xf numFmtId="9" fontId="3" fillId="0" borderId="1" xfId="3" applyFont="1" applyFill="1" applyBorder="1" applyAlignment="1">
      <alignment vertical="center"/>
    </xf>
    <xf numFmtId="44" fontId="2" fillId="0" borderId="2" xfId="0" applyNumberFormat="1" applyFont="1" applyBorder="1" applyAlignment="1">
      <alignment vertical="center"/>
    </xf>
    <xf numFmtId="9" fontId="3" fillId="0" borderId="2" xfId="3" applyFont="1" applyFill="1" applyBorder="1" applyAlignment="1">
      <alignment vertical="center"/>
    </xf>
    <xf numFmtId="44" fontId="2" fillId="0" borderId="3" xfId="0" applyNumberFormat="1" applyFont="1" applyBorder="1" applyAlignment="1">
      <alignment vertical="center"/>
    </xf>
    <xf numFmtId="9" fontId="3" fillId="0" borderId="3" xfId="3" applyFont="1" applyFill="1" applyBorder="1" applyAlignment="1">
      <alignment vertical="center"/>
    </xf>
    <xf numFmtId="9" fontId="3" fillId="0" borderId="1" xfId="3" applyFont="1" applyFill="1" applyBorder="1" applyAlignment="1">
      <alignment horizontal="center" vertical="center"/>
    </xf>
    <xf numFmtId="44" fontId="2" fillId="0" borderId="0" xfId="0" applyNumberFormat="1" applyFont="1" applyAlignment="1">
      <alignment vertical="center"/>
    </xf>
    <xf numFmtId="0" fontId="2" fillId="0" borderId="4" xfId="0" applyFont="1" applyBorder="1" applyAlignment="1">
      <alignment vertical="center"/>
    </xf>
    <xf numFmtId="49" fontId="2" fillId="0" borderId="0" xfId="0" applyNumberFormat="1" applyFont="1" applyAlignment="1">
      <alignment horizontal="left" vertical="center"/>
    </xf>
    <xf numFmtId="9" fontId="3" fillId="0" borderId="5" xfId="3" applyFont="1" applyFill="1" applyBorder="1" applyAlignment="1">
      <alignment vertical="center"/>
    </xf>
    <xf numFmtId="0" fontId="7" fillId="5" borderId="6" xfId="0" applyFont="1" applyFill="1" applyBorder="1" applyAlignment="1">
      <alignment horizontal="left" vertical="center" readingOrder="1"/>
    </xf>
    <xf numFmtId="0" fontId="7" fillId="5" borderId="6" xfId="1" applyFont="1" applyFill="1" applyBorder="1" applyAlignment="1">
      <alignment horizontal="left" vertical="center" readingOrder="1"/>
    </xf>
    <xf numFmtId="44" fontId="7" fillId="5" borderId="6" xfId="1" applyNumberFormat="1" applyFont="1" applyFill="1" applyBorder="1" applyAlignment="1">
      <alignment horizontal="right" vertical="center" wrapText="1" readingOrder="1"/>
    </xf>
    <xf numFmtId="44" fontId="7" fillId="5" borderId="6" xfId="2" applyFont="1" applyFill="1" applyBorder="1" applyAlignment="1">
      <alignment vertical="center" readingOrder="1"/>
    </xf>
    <xf numFmtId="0" fontId="7" fillId="0" borderId="6" xfId="0" applyFont="1" applyBorder="1" applyAlignment="1">
      <alignment horizontal="left" vertical="center" readingOrder="1"/>
    </xf>
    <xf numFmtId="0" fontId="7" fillId="0" borderId="6" xfId="1" applyFont="1" applyBorder="1" applyAlignment="1">
      <alignment horizontal="left" vertical="center" readingOrder="1"/>
    </xf>
    <xf numFmtId="44" fontId="7" fillId="0" borderId="6" xfId="1" applyNumberFormat="1" applyFont="1" applyBorder="1" applyAlignment="1">
      <alignment horizontal="right" vertical="center" wrapText="1" readingOrder="1"/>
    </xf>
    <xf numFmtId="44" fontId="7" fillId="0" borderId="6" xfId="2" applyFont="1" applyBorder="1" applyAlignment="1">
      <alignment vertical="center" readingOrder="1"/>
    </xf>
    <xf numFmtId="44" fontId="7" fillId="0" borderId="6" xfId="1" applyNumberFormat="1" applyFont="1" applyBorder="1" applyAlignment="1">
      <alignment horizontal="left" vertical="center"/>
    </xf>
    <xf numFmtId="44" fontId="7" fillId="5" borderId="6" xfId="2" applyFont="1" applyFill="1" applyBorder="1" applyAlignment="1">
      <alignment vertical="center" wrapText="1" readingOrder="1"/>
    </xf>
    <xf numFmtId="44" fontId="7" fillId="5" borderId="6" xfId="0" applyNumberFormat="1" applyFont="1" applyFill="1" applyBorder="1" applyAlignment="1">
      <alignment horizontal="left" vertical="center" readingOrder="1"/>
    </xf>
    <xf numFmtId="44" fontId="7" fillId="0" borderId="6" xfId="0" applyNumberFormat="1" applyFont="1" applyBorder="1" applyAlignment="1">
      <alignment horizontal="left" vertical="center" readingOrder="1"/>
    </xf>
    <xf numFmtId="44" fontId="7" fillId="0" borderId="6" xfId="2" applyFont="1" applyBorder="1" applyAlignment="1">
      <alignment vertical="center" wrapText="1" readingOrder="1"/>
    </xf>
    <xf numFmtId="44" fontId="7" fillId="5" borderId="6" xfId="2" applyFont="1" applyFill="1" applyBorder="1" applyAlignment="1">
      <alignment horizontal="center" vertical="center" readingOrder="1"/>
    </xf>
    <xf numFmtId="1" fontId="7" fillId="5" borderId="7" xfId="2" applyNumberFormat="1" applyFont="1" applyFill="1" applyBorder="1" applyAlignment="1">
      <alignment horizontal="center" vertical="center" readingOrder="1"/>
    </xf>
    <xf numFmtId="1" fontId="7" fillId="0" borderId="7" xfId="2" applyNumberFormat="1" applyFont="1" applyBorder="1" applyAlignment="1">
      <alignment horizontal="center" vertical="center" readingOrder="1"/>
    </xf>
    <xf numFmtId="1" fontId="6" fillId="3" borderId="8" xfId="0" applyNumberFormat="1" applyFont="1" applyFill="1" applyBorder="1" applyAlignment="1">
      <alignment horizontal="center" vertical="center" wrapText="1" readingOrder="1"/>
    </xf>
    <xf numFmtId="0" fontId="6" fillId="0" borderId="9" xfId="0" applyFont="1" applyBorder="1" applyAlignment="1">
      <alignment horizontal="center" vertical="center" readingOrder="1"/>
    </xf>
    <xf numFmtId="44" fontId="6" fillId="4" borderId="9" xfId="0" applyNumberFormat="1" applyFont="1" applyFill="1" applyBorder="1" applyAlignment="1">
      <alignment horizontal="center" vertical="center" wrapText="1" readingOrder="1"/>
    </xf>
    <xf numFmtId="0" fontId="2" fillId="6" borderId="1" xfId="0" applyFont="1" applyFill="1" applyBorder="1" applyAlignment="1">
      <alignment vertical="center"/>
    </xf>
    <xf numFmtId="44" fontId="2" fillId="6" borderId="1" xfId="0" applyNumberFormat="1" applyFont="1" applyFill="1" applyBorder="1" applyAlignment="1">
      <alignment vertical="center"/>
    </xf>
    <xf numFmtId="9" fontId="3" fillId="6" borderId="1" xfId="3" applyFont="1" applyFill="1" applyBorder="1" applyAlignment="1">
      <alignment vertical="center"/>
    </xf>
  </cellXfs>
  <cellStyles count="4">
    <cellStyle name="Monétaire" xfId="2" builtinId="4"/>
    <cellStyle name="NiveauLigne_4" xfId="1" builtinId="1" iLevel="3"/>
    <cellStyle name="Normal" xfId="0" builtinId="0"/>
    <cellStyle name="Pourcentage" xfId="3" builtinId="5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1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1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1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left" vertical="center" textRotation="0" wrapText="0" indent="0" justifyLastLine="0" shrinkToFit="0" readingOrder="1"/>
      <border diagonalUp="0" diagonalDown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1"/>
      <border diagonalUp="0" diagonalDown="0">
        <left/>
        <right style="thin">
          <color theme="6"/>
        </right>
        <top style="thin">
          <color theme="6"/>
        </top>
        <bottom style="thin">
          <color theme="6"/>
        </bottom>
        <vertical/>
        <horizontal/>
      </border>
    </dxf>
    <dxf>
      <border outline="0">
        <top style="thin">
          <color theme="6"/>
        </top>
      </border>
    </dxf>
    <dxf>
      <border outline="0">
        <left style="thin">
          <color theme="6"/>
        </left>
        <right style="thin">
          <color theme="6"/>
        </right>
        <top style="thin">
          <color theme="6"/>
        </top>
        <bottom style="thin">
          <color theme="6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general" vertical="center" textRotation="0" wrapText="0" indent="0" justifyLastLine="0" shrinkToFit="0" readingOrder="1"/>
    </dxf>
    <dxf>
      <border outline="0">
        <bottom style="medium">
          <color theme="6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positions%20des%20BUDGETS%202021%20-%20Ver%20d&#233;finitive%20VBA%20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TOT.TOUS BUDGETS"/>
      <sheetName val="TCD"/>
      <sheetName val="EQUILIBRE"/>
      <sheetName val="RECHERCHE ARTICLE"/>
      <sheetName val="CA 2021"/>
      <sheetName val="AFF° RES 2021"/>
      <sheetName val="BP 2022 (FCT)"/>
      <sheetName val="BP 2022 (INV)"/>
      <sheetName val="CA 2020"/>
      <sheetName val="AFF° RES 2020"/>
      <sheetName val="BP 2021 (FCT)"/>
      <sheetName val="BP 2021 (INV)"/>
      <sheetName val="mdp"/>
      <sheetName val="EXPORT JVS 2021"/>
      <sheetName val="ANALYSE FINANCIERE"/>
      <sheetName val="Feuil1"/>
      <sheetName val="Propositions des BUDGETS 2021 -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37674F-5452-4076-9D3B-7E37FC423769}" name="T" displayName="T" ref="A1:E934" totalsRowShown="0" dataDxfId="7" headerRowBorderDxfId="8" tableBorderDxfId="6" totalsRowBorderDxfId="5" dataCellStyle="Monétaire">
  <autoFilter ref="A1:E934" xr:uid="{2237674F-5452-4076-9D3B-7E37FC423769}"/>
  <tableColumns count="5">
    <tableColumn id="1" xr3:uid="{03CA7281-DB5A-4F85-B7B2-C498B704A563}" name="Code budget" dataDxfId="4" dataCellStyle="Monétaire">
      <calculatedColumnFormula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calculatedColumnFormula>
    </tableColumn>
    <tableColumn id="2" xr3:uid="{7F2842EE-80FA-425A-ABB1-F82286A8D270}" name="Sens" dataDxfId="3"/>
    <tableColumn id="4" xr3:uid="{A33D5C99-02A4-45C5-BA79-554C7807BF26}" name="Chapitre" dataDxfId="2" dataCellStyle="NiveauLigne_4"/>
    <tableColumn id="5" xr3:uid="{05636EEA-F989-4CA6-8D99-3C16A6886F9F}" name="Article" dataDxfId="1" dataCellStyle="NiveauLigne_4"/>
    <tableColumn id="6" xr3:uid="{DF1E4350-5460-488E-9323-9FC9DD281329}" name="Réalisé 2017" dataDxfId="0" dataCellStyle="Monétaire">
      <calculatedColumnFormula>RANDBETWEEN(2000,250000)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37C8B-4A8E-4B7E-857B-517E12F445C2}">
  <sheetPr codeName="Feuil2">
    <pageSetUpPr fitToPage="1"/>
  </sheetPr>
  <dimension ref="A1:L83"/>
  <sheetViews>
    <sheetView showGridLines="0" tabSelected="1" topLeftCell="A22" zoomScale="115" zoomScaleNormal="115" workbookViewId="0">
      <selection activeCell="D46" sqref="D46"/>
    </sheetView>
  </sheetViews>
  <sheetFormatPr baseColWidth="10" defaultRowHeight="12.75" outlineLevelCol="1" x14ac:dyDescent="0.2"/>
  <cols>
    <col min="1" max="1" width="13" style="1" customWidth="1"/>
    <col min="2" max="2" width="11.42578125" style="2" hidden="1" customWidth="1" outlineLevel="1"/>
    <col min="3" max="3" width="55.7109375" style="1" customWidth="1" collapsed="1"/>
    <col min="4" max="5" width="13.140625" style="1" customWidth="1"/>
    <col min="6" max="6" width="5.7109375" style="3" customWidth="1"/>
    <col min="7" max="7" width="13.140625" style="1" customWidth="1"/>
    <col min="8" max="8" width="5.7109375" style="3" customWidth="1"/>
    <col min="9" max="9" width="13.140625" style="1" customWidth="1"/>
    <col min="10" max="10" width="5.7109375" style="3" customWidth="1"/>
    <col min="11" max="11" width="13.140625" style="1" customWidth="1"/>
    <col min="12" max="12" width="5.7109375" style="3" customWidth="1"/>
    <col min="13" max="16384" width="11.42578125" style="1"/>
  </cols>
  <sheetData>
    <row r="1" spans="1:12" ht="11.25" customHeight="1" x14ac:dyDescent="0.2">
      <c r="A1" s="1">
        <v>1</v>
      </c>
    </row>
    <row r="2" spans="1:12" ht="11.25" customHeight="1" x14ac:dyDescent="0.2"/>
    <row r="3" spans="1:12" ht="11.25" customHeight="1" x14ac:dyDescent="0.2">
      <c r="D3" s="4">
        <v>2017</v>
      </c>
      <c r="E3" s="4">
        <v>2018</v>
      </c>
      <c r="F3" s="5" t="s">
        <v>0</v>
      </c>
      <c r="G3" s="4">
        <v>2019</v>
      </c>
      <c r="H3" s="5" t="s">
        <v>0</v>
      </c>
      <c r="I3" s="4">
        <v>2020</v>
      </c>
      <c r="J3" s="5" t="s">
        <v>0</v>
      </c>
      <c r="K3" s="4">
        <v>2021</v>
      </c>
      <c r="L3" s="5" t="s">
        <v>0</v>
      </c>
    </row>
    <row r="4" spans="1:12" ht="11.25" customHeight="1" x14ac:dyDescent="0.2">
      <c r="A4" s="1">
        <v>1</v>
      </c>
      <c r="C4" s="6" t="s">
        <v>365</v>
      </c>
      <c r="D4" s="7">
        <f ca="1">SUM(D5:D11)</f>
        <v>60455869</v>
      </c>
      <c r="E4" s="7"/>
      <c r="F4" s="8"/>
      <c r="G4" s="7"/>
      <c r="H4" s="8"/>
      <c r="I4" s="7"/>
      <c r="J4" s="8"/>
      <c r="K4" s="7"/>
      <c r="L4" s="8"/>
    </row>
    <row r="5" spans="1:12" ht="11.25" customHeight="1" x14ac:dyDescent="0.2">
      <c r="A5" s="1">
        <v>2</v>
      </c>
      <c r="B5" s="2" t="s">
        <v>1</v>
      </c>
      <c r="C5" s="9" t="s">
        <v>19</v>
      </c>
      <c r="D5" s="10">
        <f ca="1">SUMIFS(T[Réalisé 2017],T[Chapitre],Feuil1!C5,T[Code budget],Feuil1!$A$1)</f>
        <v>33977170</v>
      </c>
      <c r="E5" s="10"/>
      <c r="F5" s="11"/>
      <c r="G5" s="10"/>
      <c r="H5" s="11"/>
      <c r="I5" s="10"/>
      <c r="J5" s="11"/>
      <c r="K5" s="10"/>
      <c r="L5" s="11"/>
    </row>
    <row r="6" spans="1:12" ht="11.25" customHeight="1" x14ac:dyDescent="0.2">
      <c r="A6" s="1">
        <v>3</v>
      </c>
      <c r="B6" s="2" t="s">
        <v>2</v>
      </c>
      <c r="C6" s="9" t="s">
        <v>74</v>
      </c>
      <c r="D6" s="10">
        <f ca="1">SUMIFS(T[Réalisé 2017],T[Chapitre],Feuil1!C6,T[Code budget],Feuil1!$A$1)</f>
        <v>21472580</v>
      </c>
      <c r="E6" s="10"/>
      <c r="F6" s="11"/>
      <c r="G6" s="10"/>
      <c r="H6" s="11"/>
      <c r="I6" s="10"/>
      <c r="J6" s="11"/>
      <c r="K6" s="10"/>
      <c r="L6" s="11"/>
    </row>
    <row r="7" spans="1:12" ht="11.25" customHeight="1" x14ac:dyDescent="0.2">
      <c r="B7" s="2" t="s">
        <v>3</v>
      </c>
      <c r="C7" s="9" t="s">
        <v>96</v>
      </c>
      <c r="D7" s="10">
        <f ca="1">SUMIFS(T[Réalisé 2017],T[Chapitre],Feuil1!C7,T[Code budget],Feuil1!$A$1)</f>
        <v>654500</v>
      </c>
      <c r="E7" s="10"/>
      <c r="F7" s="11"/>
      <c r="G7" s="10"/>
      <c r="H7" s="11"/>
      <c r="I7" s="10"/>
      <c r="J7" s="11"/>
      <c r="K7" s="10"/>
      <c r="L7" s="11"/>
    </row>
    <row r="8" spans="1:12" ht="11.25" customHeight="1" x14ac:dyDescent="0.2">
      <c r="B8" s="2" t="s">
        <v>4</v>
      </c>
      <c r="C8" s="9" t="s">
        <v>101</v>
      </c>
      <c r="D8" s="10">
        <f ca="1">SUMIFS(T[Réalisé 2017],T[Chapitre],Feuil1!C8,T[Code budget],Feuil1!$A$1)</f>
        <v>115210</v>
      </c>
      <c r="E8" s="10"/>
      <c r="F8" s="11"/>
      <c r="G8" s="10"/>
      <c r="H8" s="11"/>
      <c r="I8" s="10"/>
      <c r="J8" s="11"/>
      <c r="K8" s="10"/>
      <c r="L8" s="11"/>
    </row>
    <row r="9" spans="1:12" ht="11.25" customHeight="1" x14ac:dyDescent="0.2">
      <c r="B9" s="2" t="s">
        <v>5</v>
      </c>
      <c r="C9" s="9" t="s">
        <v>107</v>
      </c>
      <c r="D9" s="10">
        <f ca="1">SUMIFS(T[Réalisé 2017],T[Chapitre],Feuil1!C9,T[Code budget],Feuil1!$A$1)</f>
        <v>3229182</v>
      </c>
      <c r="E9" s="10"/>
      <c r="F9" s="11"/>
      <c r="G9" s="10"/>
      <c r="H9" s="11"/>
      <c r="I9" s="10"/>
      <c r="J9" s="11"/>
      <c r="K9" s="10"/>
      <c r="L9" s="11"/>
    </row>
    <row r="10" spans="1:12" ht="11.25" customHeight="1" x14ac:dyDescent="0.2">
      <c r="B10" s="2" t="s">
        <v>6</v>
      </c>
      <c r="C10" s="9" t="s">
        <v>125</v>
      </c>
      <c r="D10" s="10">
        <f ca="1">SUMIFS(T[Réalisé 2017],T[Chapitre],Feuil1!C10,T[Code budget],Feuil1!$A$1)</f>
        <v>370483</v>
      </c>
      <c r="E10" s="10"/>
      <c r="F10" s="11"/>
      <c r="G10" s="10"/>
      <c r="H10" s="11"/>
      <c r="I10" s="10"/>
      <c r="J10" s="11"/>
      <c r="K10" s="10"/>
      <c r="L10" s="11"/>
    </row>
    <row r="11" spans="1:12" ht="11.25" customHeight="1" x14ac:dyDescent="0.2">
      <c r="B11" s="2" t="s">
        <v>7</v>
      </c>
      <c r="C11" s="9" t="s">
        <v>128</v>
      </c>
      <c r="D11" s="10">
        <f ca="1">SUMIFS(T[Réalisé 2017],T[Chapitre],Feuil1!C11,T[Code budget],Feuil1!$A$1)</f>
        <v>636744</v>
      </c>
      <c r="E11" s="10"/>
      <c r="F11" s="11"/>
      <c r="G11" s="10"/>
      <c r="H11" s="11"/>
      <c r="I11" s="10"/>
      <c r="J11" s="11"/>
      <c r="K11" s="10"/>
      <c r="L11" s="11"/>
    </row>
    <row r="12" spans="1:12" ht="11.25" customHeight="1" x14ac:dyDescent="0.2">
      <c r="D12" s="12"/>
      <c r="E12" s="12"/>
      <c r="F12" s="13" t="str">
        <f t="shared" ref="F12:L46" si="0">IFERROR((E12-D12)/D12,"")</f>
        <v/>
      </c>
      <c r="G12" s="12"/>
      <c r="H12" s="13" t="str">
        <f t="shared" si="0"/>
        <v/>
      </c>
      <c r="I12" s="12"/>
      <c r="J12" s="13" t="str">
        <f t="shared" si="0"/>
        <v/>
      </c>
      <c r="K12" s="12"/>
      <c r="L12" s="13" t="str">
        <f t="shared" si="0"/>
        <v/>
      </c>
    </row>
    <row r="13" spans="1:12" ht="11.25" customHeight="1" x14ac:dyDescent="0.2">
      <c r="D13" s="14"/>
      <c r="E13" s="14"/>
      <c r="F13" s="15"/>
      <c r="G13" s="14"/>
      <c r="H13" s="15"/>
      <c r="I13" s="14"/>
      <c r="J13" s="15"/>
      <c r="K13" s="14"/>
      <c r="L13" s="15"/>
    </row>
    <row r="14" spans="1:12" ht="11.25" customHeight="1" x14ac:dyDescent="0.2">
      <c r="D14" s="4">
        <v>2017</v>
      </c>
      <c r="E14" s="4">
        <v>2018</v>
      </c>
      <c r="F14" s="16" t="s">
        <v>0</v>
      </c>
      <c r="G14" s="4">
        <v>2019</v>
      </c>
      <c r="H14" s="16" t="s">
        <v>0</v>
      </c>
      <c r="I14" s="4">
        <v>2020</v>
      </c>
      <c r="J14" s="16" t="s">
        <v>0</v>
      </c>
      <c r="K14" s="4">
        <v>2021</v>
      </c>
      <c r="L14" s="16" t="s">
        <v>0</v>
      </c>
    </row>
    <row r="15" spans="1:12" ht="11.25" customHeight="1" x14ac:dyDescent="0.2">
      <c r="C15" s="6" t="s">
        <v>366</v>
      </c>
      <c r="D15" s="7">
        <f ca="1">SUM(D16:D21)</f>
        <v>10053457</v>
      </c>
      <c r="E15" s="7"/>
      <c r="F15" s="8"/>
      <c r="G15" s="7"/>
      <c r="H15" s="8"/>
      <c r="I15" s="7"/>
      <c r="J15" s="8"/>
      <c r="K15" s="7"/>
      <c r="L15" s="8"/>
    </row>
    <row r="16" spans="1:12" ht="11.25" customHeight="1" x14ac:dyDescent="0.2">
      <c r="B16" s="2" t="s">
        <v>8</v>
      </c>
      <c r="C16" s="9" t="s">
        <v>134</v>
      </c>
      <c r="D16" s="10">
        <f ca="1">SUMIFS(T[Réalisé 2017],T[Chapitre],Feuil1!C16,T[Code budget],Feuil1!$A$1)</f>
        <v>1165418</v>
      </c>
      <c r="E16" s="10"/>
      <c r="F16" s="11"/>
      <c r="G16" s="10"/>
      <c r="H16" s="11"/>
      <c r="I16" s="10"/>
      <c r="J16" s="11"/>
      <c r="K16" s="10"/>
      <c r="L16" s="11"/>
    </row>
    <row r="17" spans="2:12" ht="11.25" customHeight="1" x14ac:dyDescent="0.2">
      <c r="B17" s="2">
        <v>70</v>
      </c>
      <c r="C17" s="9" t="s">
        <v>138</v>
      </c>
      <c r="D17" s="10">
        <f ca="1">SUMIFS(T[Réalisé 2017],T[Chapitre],Feuil1!C17,T[Code budget],Feuil1!$A$1)</f>
        <v>2407682</v>
      </c>
      <c r="E17" s="10"/>
      <c r="F17" s="11"/>
      <c r="G17" s="10"/>
      <c r="H17" s="11"/>
      <c r="I17" s="10"/>
      <c r="J17" s="11"/>
      <c r="K17" s="10"/>
      <c r="L17" s="11"/>
    </row>
    <row r="18" spans="2:12" ht="11.25" customHeight="1" x14ac:dyDescent="0.2">
      <c r="B18" s="2">
        <v>73</v>
      </c>
      <c r="C18" s="9" t="s">
        <v>147</v>
      </c>
      <c r="D18" s="10">
        <f ca="1">SUMIFS(T[Réalisé 2017],T[Chapitre],Feuil1!C18,T[Code budget],Feuil1!$A$1)</f>
        <v>1679874</v>
      </c>
      <c r="E18" s="10"/>
      <c r="F18" s="11"/>
      <c r="G18" s="10"/>
      <c r="H18" s="11"/>
      <c r="I18" s="10"/>
      <c r="J18" s="11"/>
      <c r="K18" s="10"/>
      <c r="L18" s="11"/>
    </row>
    <row r="19" spans="2:12" ht="11.25" customHeight="1" x14ac:dyDescent="0.2">
      <c r="B19" s="2">
        <v>74</v>
      </c>
      <c r="C19" s="9" t="s">
        <v>158</v>
      </c>
      <c r="D19" s="10">
        <f ca="1">SUMIFS(T[Réalisé 2017],T[Chapitre],Feuil1!C19,T[Code budget],Feuil1!$A$1)</f>
        <v>3151219</v>
      </c>
      <c r="E19" s="10"/>
      <c r="F19" s="11"/>
      <c r="G19" s="10"/>
      <c r="H19" s="11"/>
      <c r="I19" s="10"/>
      <c r="J19" s="11"/>
      <c r="K19" s="10"/>
      <c r="L19" s="11"/>
    </row>
    <row r="20" spans="2:12" ht="11.25" customHeight="1" x14ac:dyDescent="0.2">
      <c r="B20" s="2">
        <v>75</v>
      </c>
      <c r="C20" s="9" t="s">
        <v>171</v>
      </c>
      <c r="D20" s="10">
        <f ca="1">SUMIFS(T[Réalisé 2017],T[Chapitre],Feuil1!C20,T[Code budget],Feuil1!$A$1)</f>
        <v>602867</v>
      </c>
      <c r="E20" s="10"/>
      <c r="F20" s="11"/>
      <c r="G20" s="10"/>
      <c r="H20" s="11"/>
      <c r="I20" s="10"/>
      <c r="J20" s="11"/>
      <c r="K20" s="10"/>
      <c r="L20" s="11"/>
    </row>
    <row r="21" spans="2:12" ht="11.25" customHeight="1" x14ac:dyDescent="0.2">
      <c r="B21" s="2">
        <v>77</v>
      </c>
      <c r="C21" s="9" t="s">
        <v>174</v>
      </c>
      <c r="D21" s="10">
        <f ca="1">SUMIFS(T[Réalisé 2017],T[Chapitre],Feuil1!C21,T[Code budget],Feuil1!$A$1)</f>
        <v>1046397</v>
      </c>
      <c r="E21" s="10"/>
      <c r="F21" s="11"/>
      <c r="G21" s="10"/>
      <c r="H21" s="11"/>
      <c r="I21" s="10"/>
      <c r="J21" s="11"/>
      <c r="K21" s="10"/>
      <c r="L21" s="11"/>
    </row>
    <row r="22" spans="2:12" ht="11.25" customHeight="1" x14ac:dyDescent="0.2">
      <c r="D22" s="17"/>
      <c r="E22" s="17"/>
      <c r="F22" s="13" t="str">
        <f t="shared" si="0"/>
        <v/>
      </c>
      <c r="G22" s="17"/>
      <c r="H22" s="13" t="str">
        <f t="shared" si="0"/>
        <v/>
      </c>
      <c r="I22" s="17"/>
      <c r="J22" s="13" t="str">
        <f t="shared" si="0"/>
        <v/>
      </c>
      <c r="K22" s="17"/>
      <c r="L22" s="13" t="str">
        <f t="shared" si="0"/>
        <v/>
      </c>
    </row>
    <row r="23" spans="2:12" ht="11.25" customHeight="1" x14ac:dyDescent="0.2">
      <c r="D23" s="17"/>
      <c r="E23" s="17"/>
      <c r="F23" s="15"/>
      <c r="G23" s="14"/>
      <c r="H23" s="15"/>
      <c r="I23" s="14"/>
      <c r="J23" s="15"/>
      <c r="K23" s="14"/>
      <c r="L23" s="15"/>
    </row>
    <row r="24" spans="2:12" ht="11.25" customHeight="1" x14ac:dyDescent="0.2">
      <c r="C24" s="6" t="s">
        <v>9</v>
      </c>
      <c r="D24" s="7">
        <f ca="1">D15-D4</f>
        <v>-50402412</v>
      </c>
      <c r="E24" s="7"/>
      <c r="F24" s="8"/>
      <c r="G24" s="7"/>
      <c r="H24" s="11"/>
      <c r="I24" s="7"/>
      <c r="J24" s="11"/>
      <c r="K24" s="7"/>
      <c r="L24" s="11"/>
    </row>
    <row r="25" spans="2:12" ht="11.25" customHeight="1" x14ac:dyDescent="0.2">
      <c r="F25" s="13" t="str">
        <f t="shared" si="0"/>
        <v/>
      </c>
      <c r="H25" s="13" t="str">
        <f t="shared" si="0"/>
        <v/>
      </c>
      <c r="J25" s="13" t="str">
        <f t="shared" si="0"/>
        <v/>
      </c>
      <c r="L25" s="13" t="str">
        <f t="shared" si="0"/>
        <v/>
      </c>
    </row>
    <row r="26" spans="2:12" ht="11.25" customHeight="1" x14ac:dyDescent="0.2">
      <c r="F26" s="15" t="str">
        <f t="shared" si="0"/>
        <v/>
      </c>
      <c r="H26" s="15" t="str">
        <f t="shared" si="0"/>
        <v/>
      </c>
      <c r="J26" s="15" t="str">
        <f t="shared" si="0"/>
        <v/>
      </c>
      <c r="L26" s="15" t="str">
        <f t="shared" si="0"/>
        <v/>
      </c>
    </row>
    <row r="27" spans="2:12" ht="11.25" customHeight="1" x14ac:dyDescent="0.2">
      <c r="C27" s="18" t="s">
        <v>179</v>
      </c>
      <c r="D27" s="4">
        <v>2017</v>
      </c>
      <c r="E27" s="4">
        <v>2018</v>
      </c>
      <c r="F27" s="16" t="s">
        <v>0</v>
      </c>
      <c r="G27" s="4">
        <v>2019</v>
      </c>
      <c r="H27" s="16" t="s">
        <v>0</v>
      </c>
      <c r="I27" s="4">
        <v>2020</v>
      </c>
      <c r="J27" s="16" t="s">
        <v>0</v>
      </c>
      <c r="K27" s="4">
        <v>2021</v>
      </c>
      <c r="L27" s="16" t="s">
        <v>0</v>
      </c>
    </row>
    <row r="28" spans="2:12" ht="11.25" customHeight="1" x14ac:dyDescent="0.2">
      <c r="B28" s="19">
        <v>16</v>
      </c>
      <c r="C28" s="9" t="s">
        <v>197</v>
      </c>
      <c r="D28" s="10">
        <v>586546</v>
      </c>
      <c r="E28" s="10"/>
      <c r="F28" s="11"/>
      <c r="G28" s="10"/>
      <c r="H28" s="11"/>
      <c r="I28" s="10"/>
      <c r="J28" s="11"/>
      <c r="K28" s="10"/>
      <c r="L28" s="11"/>
    </row>
    <row r="29" spans="2:12" ht="11.25" customHeight="1" x14ac:dyDescent="0.2">
      <c r="F29" s="20" t="str">
        <f t="shared" si="0"/>
        <v/>
      </c>
      <c r="H29" s="20"/>
      <c r="J29" s="20"/>
      <c r="L29" s="20"/>
    </row>
    <row r="30" spans="2:12" ht="11.25" customHeight="1" x14ac:dyDescent="0.2">
      <c r="C30" s="6" t="s">
        <v>10</v>
      </c>
      <c r="D30" s="7">
        <f ca="1">D24-D28</f>
        <v>-50988958</v>
      </c>
      <c r="E30" s="7"/>
      <c r="F30" s="8"/>
      <c r="G30" s="7"/>
      <c r="H30" s="11"/>
      <c r="I30" s="7"/>
      <c r="J30" s="11"/>
      <c r="K30" s="7"/>
      <c r="L30" s="11"/>
    </row>
    <row r="31" spans="2:12" ht="11.25" customHeight="1" x14ac:dyDescent="0.2">
      <c r="F31" s="20" t="str">
        <f t="shared" si="0"/>
        <v/>
      </c>
      <c r="H31" s="20" t="str">
        <f t="shared" si="0"/>
        <v/>
      </c>
      <c r="J31" s="20" t="str">
        <f t="shared" si="0"/>
        <v/>
      </c>
      <c r="L31" s="20" t="str">
        <f t="shared" si="0"/>
        <v/>
      </c>
    </row>
    <row r="32" spans="2:12" ht="11.25" customHeight="1" x14ac:dyDescent="0.2">
      <c r="C32" s="18" t="s">
        <v>237</v>
      </c>
      <c r="D32" s="4">
        <v>2017</v>
      </c>
      <c r="E32" s="4">
        <v>2018</v>
      </c>
      <c r="F32" s="16" t="s">
        <v>0</v>
      </c>
      <c r="G32" s="4">
        <v>2019</v>
      </c>
      <c r="H32" s="16" t="s">
        <v>0</v>
      </c>
      <c r="I32" s="4">
        <v>2020</v>
      </c>
      <c r="J32" s="16" t="s">
        <v>0</v>
      </c>
      <c r="K32" s="4">
        <v>2021</v>
      </c>
      <c r="L32" s="16" t="s">
        <v>0</v>
      </c>
    </row>
    <row r="33" spans="2:12" ht="11.25" customHeight="1" x14ac:dyDescent="0.2">
      <c r="B33" s="2">
        <v>10</v>
      </c>
      <c r="C33" s="6" t="s">
        <v>264</v>
      </c>
      <c r="D33" s="7">
        <f ca="1">SUM(D34:D35)</f>
        <v>1211110</v>
      </c>
      <c r="E33" s="7"/>
      <c r="F33" s="8"/>
      <c r="G33" s="7"/>
      <c r="H33" s="8"/>
      <c r="I33" s="7"/>
      <c r="J33" s="8"/>
      <c r="K33" s="7"/>
      <c r="L33" s="8"/>
    </row>
    <row r="34" spans="2:12" ht="11.25" customHeight="1" x14ac:dyDescent="0.2">
      <c r="B34" s="2">
        <v>10222</v>
      </c>
      <c r="C34" s="9" t="s">
        <v>265</v>
      </c>
      <c r="D34" s="10">
        <f ca="1">SUMIFS(T[Réalisé 2017],T[Article],Feuil1!C34,T[Code budget],Feuil1!$A$1)</f>
        <v>1102496</v>
      </c>
      <c r="E34" s="10"/>
      <c r="F34" s="11"/>
      <c r="G34" s="10"/>
      <c r="H34" s="11"/>
      <c r="I34" s="10"/>
      <c r="J34" s="11"/>
      <c r="K34" s="10"/>
      <c r="L34" s="11"/>
    </row>
    <row r="35" spans="2:12" ht="11.25" customHeight="1" x14ac:dyDescent="0.2">
      <c r="B35" s="2">
        <v>1068</v>
      </c>
      <c r="C35" s="9" t="s">
        <v>266</v>
      </c>
      <c r="D35" s="10">
        <f ca="1">SUMIFS(T[Réalisé 2017],T[Article],Feuil1!C35,T[Code budget],Feuil1!$A$1)</f>
        <v>108614</v>
      </c>
      <c r="E35" s="10"/>
      <c r="F35" s="11"/>
      <c r="G35" s="10"/>
      <c r="H35" s="11"/>
      <c r="I35" s="10"/>
      <c r="J35" s="11"/>
      <c r="K35" s="10"/>
      <c r="L35" s="11"/>
    </row>
    <row r="36" spans="2:12" ht="11.25" customHeight="1" x14ac:dyDescent="0.2">
      <c r="B36" s="2">
        <v>13</v>
      </c>
      <c r="C36" s="6" t="s">
        <v>267</v>
      </c>
      <c r="D36" s="7">
        <f ca="1">SUM(D37:D44)</f>
        <v>3694370</v>
      </c>
      <c r="E36" s="7"/>
      <c r="F36" s="8"/>
      <c r="G36" s="7"/>
      <c r="H36" s="8"/>
      <c r="I36" s="7"/>
      <c r="J36" s="8"/>
      <c r="K36" s="7"/>
      <c r="L36" s="8"/>
    </row>
    <row r="37" spans="2:12" ht="11.25" customHeight="1" x14ac:dyDescent="0.2">
      <c r="B37" s="2">
        <v>1311</v>
      </c>
      <c r="C37" s="9" t="s">
        <v>268</v>
      </c>
      <c r="D37" s="10">
        <f ca="1">SUMIFS(T[Réalisé 2017],T[Article],Feuil1!C34,T[Code budget],Feuil1!$A$1)</f>
        <v>1102496</v>
      </c>
      <c r="E37" s="10"/>
      <c r="F37" s="11"/>
      <c r="G37" s="10"/>
      <c r="H37" s="11"/>
      <c r="I37" s="10"/>
      <c r="J37" s="11"/>
      <c r="K37" s="10"/>
      <c r="L37" s="11"/>
    </row>
    <row r="38" spans="2:12" ht="11.25" customHeight="1" x14ac:dyDescent="0.2">
      <c r="B38" s="2">
        <v>1312</v>
      </c>
      <c r="C38" s="9" t="s">
        <v>269</v>
      </c>
      <c r="D38" s="10">
        <f ca="1">SUMIFS(T[Réalisé 2017],T[Article],Feuil1!C35,T[Code budget],Feuil1!$A$1)</f>
        <v>108614</v>
      </c>
      <c r="E38" s="10"/>
      <c r="F38" s="11"/>
      <c r="G38" s="10"/>
      <c r="H38" s="11"/>
      <c r="I38" s="10"/>
      <c r="J38" s="11"/>
      <c r="K38" s="10"/>
      <c r="L38" s="11"/>
    </row>
    <row r="39" spans="2:12" ht="11.25" customHeight="1" x14ac:dyDescent="0.2">
      <c r="B39" s="2">
        <v>1313</v>
      </c>
      <c r="C39" s="9" t="s">
        <v>270</v>
      </c>
      <c r="D39" s="10">
        <f>SUMIFS(T[Réalisé 2017],T[Article],Feuil1!C36,T[Code budget],Feuil1!$A$1)</f>
        <v>0</v>
      </c>
      <c r="E39" s="10"/>
      <c r="F39" s="11"/>
      <c r="G39" s="10"/>
      <c r="H39" s="11"/>
      <c r="I39" s="10"/>
      <c r="J39" s="11"/>
      <c r="K39" s="10"/>
      <c r="L39" s="11"/>
    </row>
    <row r="40" spans="2:12" ht="11.25" customHeight="1" x14ac:dyDescent="0.2">
      <c r="B40" s="2">
        <v>1316</v>
      </c>
      <c r="C40" s="9" t="s">
        <v>271</v>
      </c>
      <c r="D40" s="10">
        <f ca="1">SUMIFS(T[Réalisé 2017],T[Article],Feuil1!C37,T[Code budget],Feuil1!$A$1)</f>
        <v>243444</v>
      </c>
      <c r="E40" s="10"/>
      <c r="F40" s="11"/>
      <c r="G40" s="10"/>
      <c r="H40" s="11"/>
      <c r="I40" s="10"/>
      <c r="J40" s="11"/>
      <c r="K40" s="10"/>
      <c r="L40" s="11"/>
    </row>
    <row r="41" spans="2:12" ht="11.25" customHeight="1" x14ac:dyDescent="0.2">
      <c r="B41" s="2">
        <v>1317</v>
      </c>
      <c r="C41" s="9" t="s">
        <v>272</v>
      </c>
      <c r="D41" s="10">
        <f ca="1">SUMIFS(T[Réalisé 2017],T[Article],Feuil1!C38,T[Code budget],Feuil1!$A$1)</f>
        <v>245068</v>
      </c>
      <c r="E41" s="10"/>
      <c r="F41" s="11"/>
      <c r="G41" s="10"/>
      <c r="H41" s="11"/>
      <c r="I41" s="10"/>
      <c r="J41" s="11"/>
      <c r="K41" s="10"/>
      <c r="L41" s="11"/>
    </row>
    <row r="42" spans="2:12" ht="11.25" customHeight="1" x14ac:dyDescent="0.2">
      <c r="B42" s="2">
        <v>1318</v>
      </c>
      <c r="C42" s="9" t="s">
        <v>195</v>
      </c>
      <c r="D42" s="10">
        <f ca="1">SUMIFS(T[Réalisé 2017],T[Article],Feuil1!C39,T[Code budget],Feuil1!$A$1)</f>
        <v>918437</v>
      </c>
      <c r="E42" s="10"/>
      <c r="F42" s="11"/>
      <c r="G42" s="10"/>
      <c r="H42" s="11"/>
      <c r="I42" s="10"/>
      <c r="J42" s="11"/>
      <c r="K42" s="10"/>
      <c r="L42" s="11"/>
    </row>
    <row r="43" spans="2:12" ht="11.25" customHeight="1" x14ac:dyDescent="0.2">
      <c r="B43" s="2">
        <v>1323</v>
      </c>
      <c r="C43" s="9" t="s">
        <v>273</v>
      </c>
      <c r="D43" s="10">
        <f ca="1">SUMIFS(T[Réalisé 2017],T[Article],Feuil1!C40,T[Code budget],Feuil1!$A$1)</f>
        <v>715495</v>
      </c>
      <c r="E43" s="10"/>
      <c r="F43" s="11"/>
      <c r="G43" s="10"/>
      <c r="H43" s="11"/>
      <c r="I43" s="10"/>
      <c r="J43" s="11"/>
      <c r="K43" s="10"/>
      <c r="L43" s="11"/>
    </row>
    <row r="44" spans="2:12" ht="11.25" customHeight="1" x14ac:dyDescent="0.2">
      <c r="B44" s="2">
        <v>1328</v>
      </c>
      <c r="C44" s="9" t="s">
        <v>196</v>
      </c>
      <c r="D44" s="10">
        <f ca="1">SUMIFS(T[Réalisé 2017],T[Article],Feuil1!C41,T[Code budget],Feuil1!$A$1)</f>
        <v>360816</v>
      </c>
      <c r="E44" s="10"/>
      <c r="F44" s="11"/>
      <c r="G44" s="10"/>
      <c r="H44" s="11"/>
      <c r="I44" s="10"/>
      <c r="J44" s="11"/>
      <c r="K44" s="10"/>
      <c r="L44" s="11"/>
    </row>
    <row r="45" spans="2:12" ht="11.25" customHeight="1" x14ac:dyDescent="0.2">
      <c r="C45" s="6" t="s">
        <v>11</v>
      </c>
      <c r="D45" s="7">
        <f ca="1">D30+D33+D36</f>
        <v>-46083478</v>
      </c>
      <c r="E45" s="7"/>
      <c r="F45" s="8"/>
      <c r="G45" s="7"/>
      <c r="H45" s="8"/>
      <c r="I45" s="7"/>
      <c r="J45" s="8"/>
      <c r="K45" s="7"/>
      <c r="L45" s="8"/>
    </row>
    <row r="46" spans="2:12" ht="11.25" customHeight="1" x14ac:dyDescent="0.2">
      <c r="F46" s="20" t="str">
        <f t="shared" si="0"/>
        <v/>
      </c>
      <c r="H46" s="20" t="str">
        <f t="shared" si="0"/>
        <v/>
      </c>
      <c r="J46" s="20" t="str">
        <f t="shared" si="0"/>
        <v/>
      </c>
      <c r="L46" s="20" t="str">
        <f t="shared" si="0"/>
        <v/>
      </c>
    </row>
    <row r="47" spans="2:12" ht="11.25" customHeight="1" x14ac:dyDescent="0.2">
      <c r="C47" s="18" t="s">
        <v>179</v>
      </c>
      <c r="D47" s="4">
        <v>2017</v>
      </c>
      <c r="E47" s="4">
        <v>2018</v>
      </c>
      <c r="F47" s="16" t="s">
        <v>0</v>
      </c>
      <c r="G47" s="4">
        <v>2019</v>
      </c>
      <c r="H47" s="16" t="s">
        <v>0</v>
      </c>
      <c r="I47" s="4">
        <v>2020</v>
      </c>
      <c r="J47" s="16" t="s">
        <v>0</v>
      </c>
      <c r="K47" s="4">
        <v>2021</v>
      </c>
      <c r="L47" s="16" t="s">
        <v>0</v>
      </c>
    </row>
    <row r="48" spans="2:12" ht="11.25" customHeight="1" x14ac:dyDescent="0.2">
      <c r="B48" s="2">
        <v>20</v>
      </c>
      <c r="C48" s="6" t="s">
        <v>202</v>
      </c>
      <c r="D48" s="7"/>
      <c r="E48" s="7"/>
      <c r="F48" s="8"/>
      <c r="G48" s="7"/>
      <c r="H48" s="8"/>
      <c r="I48" s="7"/>
      <c r="J48" s="8"/>
      <c r="K48" s="7"/>
      <c r="L48" s="8"/>
    </row>
    <row r="49" spans="2:12" ht="11.25" customHeight="1" x14ac:dyDescent="0.2">
      <c r="B49" s="2">
        <v>202</v>
      </c>
      <c r="C49" s="9" t="s">
        <v>203</v>
      </c>
      <c r="D49" s="10">
        <f ca="1">SUMIFS(T[Réalisé 2017],T[Article],Feuil1!C39,T[Code budget],Feuil1!$A$1)</f>
        <v>918437</v>
      </c>
      <c r="E49" s="10"/>
      <c r="F49" s="11"/>
      <c r="G49" s="10"/>
      <c r="H49" s="8"/>
      <c r="I49" s="10"/>
      <c r="J49" s="8"/>
      <c r="K49" s="7"/>
      <c r="L49" s="8"/>
    </row>
    <row r="50" spans="2:12" ht="11.25" customHeight="1" x14ac:dyDescent="0.2">
      <c r="B50" s="2">
        <v>2031</v>
      </c>
      <c r="C50" s="9" t="s">
        <v>204</v>
      </c>
      <c r="D50" s="10">
        <f ca="1">SUMIFS(T[Réalisé 2017],T[Article],Feuil1!C40,T[Code budget],Feuil1!$A$1)</f>
        <v>715495</v>
      </c>
      <c r="E50" s="10"/>
      <c r="F50" s="11"/>
      <c r="G50" s="10"/>
      <c r="H50" s="8"/>
      <c r="I50" s="10"/>
      <c r="J50" s="8"/>
      <c r="K50" s="7"/>
      <c r="L50" s="8"/>
    </row>
    <row r="51" spans="2:12" ht="11.25" customHeight="1" x14ac:dyDescent="0.2">
      <c r="B51" s="2">
        <v>2033</v>
      </c>
      <c r="C51" s="9" t="s">
        <v>205</v>
      </c>
      <c r="D51" s="10">
        <f ca="1">SUMIFS(T[Réalisé 2017],T[Article],Feuil1!C41,T[Code budget],Feuil1!$A$1)</f>
        <v>360816</v>
      </c>
      <c r="E51" s="10"/>
      <c r="F51" s="11"/>
      <c r="G51" s="10"/>
      <c r="H51" s="8"/>
      <c r="I51" s="10"/>
      <c r="J51" s="8"/>
      <c r="K51" s="7"/>
      <c r="L51" s="8"/>
    </row>
    <row r="52" spans="2:12" ht="11.25" customHeight="1" x14ac:dyDescent="0.2">
      <c r="B52" s="2">
        <v>2051</v>
      </c>
      <c r="C52" s="9" t="s">
        <v>206</v>
      </c>
      <c r="D52" s="10">
        <f ca="1">SUMIFS(T[Réalisé 2017],T[Article],Feuil1!C42,T[Code budget],Feuil1!$A$1)</f>
        <v>981988</v>
      </c>
      <c r="E52" s="10"/>
      <c r="F52" s="11"/>
      <c r="G52" s="10"/>
      <c r="H52" s="8"/>
      <c r="I52" s="10"/>
      <c r="J52" s="8"/>
      <c r="K52" s="7"/>
      <c r="L52" s="8"/>
    </row>
    <row r="53" spans="2:12" ht="11.25" customHeight="1" x14ac:dyDescent="0.2">
      <c r="B53" s="2">
        <v>204</v>
      </c>
      <c r="C53" s="6" t="s">
        <v>207</v>
      </c>
      <c r="D53" s="7"/>
      <c r="E53" s="7"/>
      <c r="F53" s="8"/>
      <c r="G53" s="7"/>
      <c r="H53" s="8"/>
      <c r="I53" s="7"/>
      <c r="J53" s="8"/>
      <c r="K53" s="7"/>
      <c r="L53" s="8"/>
    </row>
    <row r="54" spans="2:12" ht="11.25" customHeight="1" x14ac:dyDescent="0.2">
      <c r="B54" s="2">
        <v>204113</v>
      </c>
      <c r="C54" s="9" t="s">
        <v>208</v>
      </c>
      <c r="D54" s="10">
        <f ca="1">SUMIFS(T[Réalisé 2017],T[Article],Feuil1!C39,T[Code budget],Feuil1!$A$1)</f>
        <v>918437</v>
      </c>
      <c r="E54" s="10"/>
      <c r="F54" s="11"/>
      <c r="G54" s="10"/>
      <c r="H54" s="8"/>
      <c r="I54" s="10"/>
      <c r="J54" s="8"/>
      <c r="K54" s="10"/>
      <c r="L54" s="8"/>
    </row>
    <row r="55" spans="2:12" ht="11.25" customHeight="1" x14ac:dyDescent="0.2">
      <c r="B55" s="2">
        <v>204123</v>
      </c>
      <c r="C55" s="9" t="s">
        <v>209</v>
      </c>
      <c r="D55" s="10">
        <f ca="1">SUMIFS(T[Réalisé 2017],T[Article],Feuil1!C40,T[Code budget],Feuil1!$A$1)</f>
        <v>715495</v>
      </c>
      <c r="E55" s="10"/>
      <c r="F55" s="11"/>
      <c r="G55" s="10"/>
      <c r="H55" s="8"/>
      <c r="I55" s="10"/>
      <c r="J55" s="8"/>
      <c r="K55" s="10"/>
      <c r="L55" s="8"/>
    </row>
    <row r="56" spans="2:12" ht="11.25" customHeight="1" x14ac:dyDescent="0.2">
      <c r="B56" s="2">
        <v>204132</v>
      </c>
      <c r="C56" s="9" t="s">
        <v>210</v>
      </c>
      <c r="D56" s="10">
        <f ca="1">SUMIFS(T[Réalisé 2017],T[Article],Feuil1!C41,T[Code budget],Feuil1!$A$1)</f>
        <v>360816</v>
      </c>
      <c r="E56" s="10"/>
      <c r="F56" s="11"/>
      <c r="G56" s="10"/>
      <c r="H56" s="8"/>
      <c r="I56" s="10"/>
      <c r="J56" s="8"/>
      <c r="K56" s="10"/>
      <c r="L56" s="8"/>
    </row>
    <row r="57" spans="2:12" ht="11.25" customHeight="1" x14ac:dyDescent="0.2">
      <c r="B57" s="2">
        <v>2041411</v>
      </c>
      <c r="C57" s="9" t="s">
        <v>211</v>
      </c>
      <c r="D57" s="10">
        <f ca="1">SUMIFS(T[Réalisé 2017],T[Article],Feuil1!C42,T[Code budget],Feuil1!$A$1)</f>
        <v>981988</v>
      </c>
      <c r="E57" s="10"/>
      <c r="F57" s="11"/>
      <c r="G57" s="10"/>
      <c r="H57" s="8"/>
      <c r="I57" s="10"/>
      <c r="J57" s="8"/>
      <c r="K57" s="10"/>
      <c r="L57" s="8"/>
    </row>
    <row r="58" spans="2:12" ht="11.25" customHeight="1" x14ac:dyDescent="0.2">
      <c r="B58" s="2">
        <v>2041631</v>
      </c>
      <c r="C58" s="9" t="s">
        <v>212</v>
      </c>
      <c r="D58" s="10">
        <f ca="1">SUMIFS(T[Réalisé 2017],T[Article],Feuil1!C43,T[Code budget],Feuil1!$A$1)</f>
        <v>477250</v>
      </c>
      <c r="E58" s="10"/>
      <c r="F58" s="11"/>
      <c r="G58" s="10"/>
      <c r="H58" s="8"/>
      <c r="I58" s="10"/>
      <c r="J58" s="8"/>
      <c r="K58" s="10"/>
      <c r="L58" s="8"/>
    </row>
    <row r="59" spans="2:12" ht="11.25" customHeight="1" x14ac:dyDescent="0.2">
      <c r="B59" s="2">
        <v>20422</v>
      </c>
      <c r="C59" s="9" t="s">
        <v>213</v>
      </c>
      <c r="D59" s="10">
        <f ca="1">SUMIFS(T[Réalisé 2017],T[Article],Feuil1!C44,T[Code budget],Feuil1!$A$1)</f>
        <v>41424</v>
      </c>
      <c r="E59" s="10"/>
      <c r="F59" s="11"/>
      <c r="G59" s="10"/>
      <c r="H59" s="8"/>
      <c r="I59" s="10"/>
      <c r="J59" s="8"/>
      <c r="K59" s="10"/>
      <c r="L59" s="8"/>
    </row>
    <row r="60" spans="2:12" ht="11.25" customHeight="1" x14ac:dyDescent="0.2">
      <c r="B60" s="2">
        <v>21</v>
      </c>
      <c r="C60" s="6" t="s">
        <v>214</v>
      </c>
      <c r="D60" s="7"/>
      <c r="E60" s="7"/>
      <c r="F60" s="8"/>
      <c r="G60" s="7"/>
      <c r="H60" s="8"/>
      <c r="I60" s="7"/>
      <c r="J60" s="8"/>
      <c r="K60" s="7"/>
      <c r="L60" s="8"/>
    </row>
    <row r="61" spans="2:12" ht="11.25" customHeight="1" x14ac:dyDescent="0.2">
      <c r="B61" s="2">
        <v>2111</v>
      </c>
      <c r="C61" s="9" t="s">
        <v>215</v>
      </c>
      <c r="D61" s="10">
        <f ca="1">SUMIFS(T[Réalisé 2017],T[Article],Feuil1!C39,T[Code budget],Feuil1!$A$1)</f>
        <v>918437</v>
      </c>
      <c r="E61" s="10"/>
      <c r="F61" s="11"/>
      <c r="G61" s="10"/>
      <c r="H61" s="8"/>
      <c r="I61" s="10"/>
      <c r="J61" s="8"/>
      <c r="K61" s="10"/>
      <c r="L61" s="8"/>
    </row>
    <row r="62" spans="2:12" ht="11.25" customHeight="1" x14ac:dyDescent="0.2">
      <c r="B62" s="2">
        <v>2115</v>
      </c>
      <c r="C62" s="9" t="s">
        <v>216</v>
      </c>
      <c r="D62" s="10">
        <f ca="1">SUMIFS(T[Réalisé 2017],T[Article],Feuil1!C40,T[Code budget],Feuil1!$A$1)</f>
        <v>715495</v>
      </c>
      <c r="E62" s="10"/>
      <c r="F62" s="11"/>
      <c r="G62" s="10"/>
      <c r="H62" s="8"/>
      <c r="I62" s="10"/>
      <c r="J62" s="8"/>
      <c r="K62" s="10"/>
      <c r="L62" s="8"/>
    </row>
    <row r="63" spans="2:12" ht="11.25" customHeight="1" x14ac:dyDescent="0.2">
      <c r="B63" s="2">
        <v>2128</v>
      </c>
      <c r="C63" s="9" t="s">
        <v>217</v>
      </c>
      <c r="D63" s="10">
        <f ca="1">SUMIFS(T[Réalisé 2017],T[Article],Feuil1!C41,T[Code budget],Feuil1!$A$1)</f>
        <v>360816</v>
      </c>
      <c r="E63" s="10"/>
      <c r="F63" s="11"/>
      <c r="G63" s="10"/>
      <c r="H63" s="8"/>
      <c r="I63" s="10"/>
      <c r="J63" s="8"/>
      <c r="K63" s="10"/>
      <c r="L63" s="8"/>
    </row>
    <row r="64" spans="2:12" ht="11.25" customHeight="1" x14ac:dyDescent="0.2">
      <c r="B64" s="2">
        <v>2135</v>
      </c>
      <c r="C64" s="9" t="s">
        <v>218</v>
      </c>
      <c r="D64" s="10">
        <f ca="1">SUMIFS(T[Réalisé 2017],T[Article],Feuil1!C42,T[Code budget],Feuil1!$A$1)</f>
        <v>981988</v>
      </c>
      <c r="E64" s="10"/>
      <c r="F64" s="11"/>
      <c r="G64" s="10"/>
      <c r="H64" s="8"/>
      <c r="I64" s="10"/>
      <c r="J64" s="8"/>
      <c r="K64" s="10"/>
      <c r="L64" s="8"/>
    </row>
    <row r="65" spans="2:12" ht="11.25" customHeight="1" x14ac:dyDescent="0.2">
      <c r="B65" s="2">
        <v>2138</v>
      </c>
      <c r="C65" s="9" t="s">
        <v>219</v>
      </c>
      <c r="D65" s="10">
        <f ca="1">SUMIFS(T[Réalisé 2017],T[Article],Feuil1!C43,T[Code budget],Feuil1!$A$1)</f>
        <v>477250</v>
      </c>
      <c r="E65" s="10"/>
      <c r="F65" s="11"/>
      <c r="G65" s="10"/>
      <c r="H65" s="8"/>
      <c r="I65" s="10"/>
      <c r="J65" s="8"/>
      <c r="K65" s="10"/>
      <c r="L65" s="8"/>
    </row>
    <row r="66" spans="2:12" ht="11.25" customHeight="1" x14ac:dyDescent="0.2">
      <c r="B66" s="2">
        <v>2145</v>
      </c>
      <c r="C66" s="9" t="s">
        <v>220</v>
      </c>
      <c r="D66" s="10">
        <f ca="1">SUMIFS(T[Réalisé 2017],T[Article],Feuil1!C44,T[Code budget],Feuil1!$A$1)</f>
        <v>41424</v>
      </c>
      <c r="E66" s="10"/>
      <c r="F66" s="11"/>
      <c r="G66" s="10"/>
      <c r="H66" s="8"/>
      <c r="I66" s="10"/>
      <c r="J66" s="8"/>
      <c r="K66" s="10"/>
      <c r="L66" s="8"/>
    </row>
    <row r="67" spans="2:12" ht="11.25" customHeight="1" x14ac:dyDescent="0.2">
      <c r="B67" s="2">
        <v>21568</v>
      </c>
      <c r="C67" s="9" t="s">
        <v>221</v>
      </c>
      <c r="D67" s="10">
        <f>SUMIFS(T[Réalisé 2017],T[Article],Feuil1!C45,T[Code budget],Feuil1!$A$1)</f>
        <v>0</v>
      </c>
      <c r="E67" s="10"/>
      <c r="F67" s="11"/>
      <c r="G67" s="10"/>
      <c r="H67" s="8"/>
      <c r="I67" s="10"/>
      <c r="J67" s="8"/>
      <c r="K67" s="10"/>
      <c r="L67" s="8"/>
    </row>
    <row r="68" spans="2:12" ht="11.25" customHeight="1" x14ac:dyDescent="0.2">
      <c r="B68" s="2">
        <v>2158</v>
      </c>
      <c r="C68" s="9" t="s">
        <v>222</v>
      </c>
      <c r="D68" s="10">
        <f>SUMIFS(T[Réalisé 2017],T[Article],Feuil1!C46,T[Code budget],Feuil1!$A$1)</f>
        <v>0</v>
      </c>
      <c r="E68" s="10"/>
      <c r="F68" s="11"/>
      <c r="G68" s="10"/>
      <c r="H68" s="8"/>
      <c r="I68" s="10"/>
      <c r="J68" s="8"/>
      <c r="K68" s="10"/>
      <c r="L68" s="8"/>
    </row>
    <row r="69" spans="2:12" ht="11.25" customHeight="1" x14ac:dyDescent="0.2">
      <c r="B69" s="2">
        <v>2181</v>
      </c>
      <c r="C69" s="9" t="s">
        <v>223</v>
      </c>
      <c r="D69" s="10">
        <f>SUMIFS(T[Réalisé 2017],T[Article],Feuil1!C47,T[Code budget],Feuil1!$A$1)</f>
        <v>0</v>
      </c>
      <c r="E69" s="10"/>
      <c r="F69" s="11"/>
      <c r="G69" s="10"/>
      <c r="H69" s="8"/>
      <c r="I69" s="10"/>
      <c r="J69" s="8"/>
      <c r="K69" s="10"/>
      <c r="L69" s="8"/>
    </row>
    <row r="70" spans="2:12" ht="11.25" customHeight="1" x14ac:dyDescent="0.2">
      <c r="B70" s="2">
        <v>2183</v>
      </c>
      <c r="C70" s="9" t="s">
        <v>224</v>
      </c>
      <c r="D70" s="10">
        <f>SUMIFS(T[Réalisé 2017],T[Article],Feuil1!C48,T[Code budget],Feuil1!$A$1)</f>
        <v>0</v>
      </c>
      <c r="E70" s="10"/>
      <c r="F70" s="11"/>
      <c r="G70" s="10"/>
      <c r="H70" s="8"/>
      <c r="I70" s="10"/>
      <c r="J70" s="8"/>
      <c r="K70" s="10"/>
      <c r="L70" s="8"/>
    </row>
    <row r="71" spans="2:12" ht="11.25" customHeight="1" x14ac:dyDescent="0.2">
      <c r="B71" s="2">
        <v>2184</v>
      </c>
      <c r="C71" s="9" t="s">
        <v>225</v>
      </c>
      <c r="D71" s="10">
        <f ca="1">SUMIFS(T[Réalisé 2017],T[Article],Feuil1!C49,T[Code budget],Feuil1!$A$1)</f>
        <v>38181</v>
      </c>
      <c r="E71" s="10"/>
      <c r="F71" s="11"/>
      <c r="G71" s="10"/>
      <c r="H71" s="8"/>
      <c r="I71" s="10"/>
      <c r="J71" s="8"/>
      <c r="K71" s="10"/>
      <c r="L71" s="8"/>
    </row>
    <row r="72" spans="2:12" ht="11.25" customHeight="1" x14ac:dyDescent="0.2">
      <c r="B72" s="2">
        <v>2188</v>
      </c>
      <c r="C72" s="9" t="s">
        <v>226</v>
      </c>
      <c r="D72" s="10">
        <f ca="1">SUMIFS(T[Réalisé 2017],T[Article],Feuil1!C50,T[Code budget],Feuil1!$A$1)</f>
        <v>480909</v>
      </c>
      <c r="E72" s="10"/>
      <c r="F72" s="11"/>
      <c r="G72" s="10"/>
      <c r="H72" s="8"/>
      <c r="I72" s="10"/>
      <c r="J72" s="8"/>
      <c r="K72" s="10"/>
      <c r="L72" s="8"/>
    </row>
    <row r="73" spans="2:12" ht="11.25" customHeight="1" x14ac:dyDescent="0.2">
      <c r="B73" s="2">
        <v>23</v>
      </c>
      <c r="C73" s="6" t="s">
        <v>227</v>
      </c>
      <c r="D73" s="7"/>
      <c r="E73" s="7"/>
      <c r="F73" s="8"/>
      <c r="G73" s="7"/>
      <c r="H73" s="8"/>
      <c r="I73" s="7"/>
      <c r="J73" s="8"/>
      <c r="K73" s="7"/>
      <c r="L73" s="8"/>
    </row>
    <row r="74" spans="2:12" ht="11.25" customHeight="1" x14ac:dyDescent="0.2">
      <c r="B74" s="2">
        <v>2312</v>
      </c>
      <c r="C74" s="9" t="s">
        <v>228</v>
      </c>
      <c r="D74" s="10">
        <f ca="1">SUMIFS(T[Réalisé 2017],T[Article],Feuil1!C39,T[Code budget],Feuil1!$A$1)</f>
        <v>918437</v>
      </c>
      <c r="E74" s="10"/>
      <c r="F74" s="11"/>
      <c r="G74" s="10"/>
      <c r="H74" s="8"/>
      <c r="I74" s="10"/>
      <c r="J74" s="8"/>
      <c r="K74" s="10"/>
      <c r="L74" s="8"/>
    </row>
    <row r="75" spans="2:12" ht="11.25" customHeight="1" x14ac:dyDescent="0.2">
      <c r="B75" s="2">
        <v>2313</v>
      </c>
      <c r="C75" s="9" t="s">
        <v>229</v>
      </c>
      <c r="D75" s="10">
        <f ca="1">SUMIFS(T[Réalisé 2017],T[Article],Feuil1!C40,T[Code budget],Feuil1!$A$1)</f>
        <v>715495</v>
      </c>
      <c r="E75" s="10"/>
      <c r="F75" s="11"/>
      <c r="G75" s="10"/>
      <c r="H75" s="8"/>
      <c r="I75" s="10"/>
      <c r="J75" s="8"/>
      <c r="K75" s="10"/>
      <c r="L75" s="8"/>
    </row>
    <row r="76" spans="2:12" ht="11.25" customHeight="1" x14ac:dyDescent="0.2">
      <c r="B76" s="2">
        <v>2315</v>
      </c>
      <c r="C76" s="9" t="s">
        <v>230</v>
      </c>
      <c r="D76" s="10">
        <f ca="1">SUMIFS(T[Réalisé 2017],T[Article],Feuil1!C41,T[Code budget],Feuil1!$A$1)</f>
        <v>360816</v>
      </c>
      <c r="E76" s="10"/>
      <c r="F76" s="11"/>
      <c r="G76" s="10"/>
      <c r="H76" s="8"/>
      <c r="I76" s="10"/>
      <c r="J76" s="8"/>
      <c r="K76" s="10"/>
      <c r="L76" s="8"/>
    </row>
    <row r="77" spans="2:12" ht="11.25" customHeight="1" x14ac:dyDescent="0.2">
      <c r="B77" s="2">
        <v>26</v>
      </c>
      <c r="C77" s="40" t="s">
        <v>231</v>
      </c>
      <c r="D77" s="41">
        <v>0</v>
      </c>
      <c r="E77" s="41"/>
      <c r="F77" s="42"/>
      <c r="G77" s="41"/>
      <c r="H77" s="42"/>
      <c r="I77" s="41"/>
      <c r="J77" s="42"/>
      <c r="K77" s="41"/>
      <c r="L77" s="42"/>
    </row>
    <row r="78" spans="2:12" ht="11.25" customHeight="1" x14ac:dyDescent="0.2">
      <c r="B78" s="2">
        <v>261</v>
      </c>
      <c r="C78" s="9" t="s">
        <v>232</v>
      </c>
      <c r="D78" s="10">
        <f ca="1">SUMIFS(T[Réalisé 2017],T[Article],Feuil1!C43,T[Code budget],Feuil1!$A$1)</f>
        <v>477250</v>
      </c>
      <c r="E78" s="10"/>
      <c r="F78" s="11"/>
      <c r="G78" s="10"/>
      <c r="H78" s="8"/>
      <c r="I78" s="10"/>
      <c r="J78" s="8"/>
      <c r="K78" s="10"/>
      <c r="L78" s="8"/>
    </row>
    <row r="79" spans="2:12" ht="11.25" customHeight="1" x14ac:dyDescent="0.2">
      <c r="B79" s="2">
        <v>27</v>
      </c>
      <c r="C79" s="6" t="s">
        <v>233</v>
      </c>
      <c r="D79" s="7"/>
      <c r="E79" s="7"/>
      <c r="F79" s="8"/>
      <c r="G79" s="7"/>
      <c r="H79" s="8"/>
      <c r="I79" s="7"/>
      <c r="J79" s="8"/>
      <c r="K79" s="7"/>
      <c r="L79" s="8"/>
    </row>
    <row r="80" spans="2:12" ht="11.25" customHeight="1" x14ac:dyDescent="0.2">
      <c r="B80" s="2">
        <v>274</v>
      </c>
      <c r="C80" s="9" t="s">
        <v>234</v>
      </c>
      <c r="D80" s="10">
        <f ca="1">SUMIFS(T[Réalisé 2017],T[Article],Feuil1!C39,T[Code budget],Feuil1!$A$1)</f>
        <v>918437</v>
      </c>
      <c r="E80" s="10"/>
      <c r="F80" s="11"/>
      <c r="G80" s="10"/>
      <c r="H80" s="8"/>
      <c r="I80" s="10"/>
      <c r="J80" s="8"/>
      <c r="K80" s="10"/>
      <c r="L80" s="8"/>
    </row>
    <row r="81" spans="2:12" ht="11.25" customHeight="1" x14ac:dyDescent="0.2">
      <c r="B81" s="2">
        <v>45</v>
      </c>
      <c r="C81" s="6" t="s">
        <v>235</v>
      </c>
      <c r="D81" s="7"/>
      <c r="E81" s="7"/>
      <c r="F81" s="8"/>
      <c r="G81" s="7"/>
      <c r="H81" s="8"/>
      <c r="I81" s="7"/>
      <c r="J81" s="8"/>
      <c r="K81" s="7"/>
      <c r="L81" s="8"/>
    </row>
    <row r="82" spans="2:12" ht="11.25" customHeight="1" x14ac:dyDescent="0.2">
      <c r="B82" s="2">
        <v>45817</v>
      </c>
      <c r="C82" s="9" t="s">
        <v>367</v>
      </c>
      <c r="D82" s="10">
        <f ca="1">SUMIFS(T[Réalisé 2017],T[Article],Feuil1!C39,T[Code budget],Feuil1!$A$1)</f>
        <v>918437</v>
      </c>
      <c r="E82" s="10"/>
      <c r="F82" s="11"/>
      <c r="G82" s="10"/>
      <c r="H82" s="8"/>
      <c r="I82" s="10"/>
      <c r="J82" s="8"/>
      <c r="K82" s="10"/>
      <c r="L82" s="8"/>
    </row>
    <row r="83" spans="2:12" ht="11.25" customHeight="1" x14ac:dyDescent="0.2">
      <c r="C83" s="6" t="s">
        <v>12</v>
      </c>
      <c r="D83" s="7"/>
      <c r="E83" s="7"/>
      <c r="F83" s="8"/>
      <c r="G83" s="7"/>
      <c r="H83" s="8"/>
      <c r="I83" s="7"/>
      <c r="J83" s="8"/>
      <c r="K83" s="7"/>
      <c r="L83" s="8"/>
    </row>
  </sheetData>
  <conditionalFormatting sqref="F1:F1048576 H1:H1048576 J1:J1048576 L1:L1048576">
    <cfRule type="dataBar" priority="1">
      <dataBar>
        <cfvo type="num" val="-1"/>
        <cfvo type="num" val="1"/>
        <color theme="4" tint="0.79998168889431442"/>
      </dataBar>
      <extLst>
        <ext xmlns:x14="http://schemas.microsoft.com/office/spreadsheetml/2009/9/main" uri="{B025F937-C7B1-47D3-B67F-A62EFF666E3E}">
          <x14:id>{943DD878-EAE0-45FE-8A0B-60F1D1738EC8}</x14:id>
        </ext>
      </extLst>
    </cfRule>
  </conditionalFormatting>
  <dataValidations count="1">
    <dataValidation type="list" allowBlank="1" showInputMessage="1" showErrorMessage="1" sqref="A1" xr:uid="{3ED68BA1-12D4-41A5-A3B7-8A4084730618}">
      <formula1>$A$4:$A$7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1" orientation="landscape" r:id="rId1"/>
  <ignoredErrors>
    <ignoredError sqref="I12:I14 K12:K14 D80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43DD878-EAE0-45FE-8A0B-60F1D1738EC8}">
            <x14:dataBar minLength="0" maxLength="100" gradient="0">
              <x14:cfvo type="num">
                <xm:f>-1</xm:f>
              </x14:cfvo>
              <x14:cfvo type="num">
                <xm:f>1</xm:f>
              </x14:cfvo>
              <x14:negativeFillColor theme="5" tint="0.79998168889431442"/>
              <x14:axisColor theme="0" tint="-4.9989318521683403E-2"/>
            </x14:dataBar>
          </x14:cfRule>
          <xm:sqref>F1:F1048576 H1:H1048576 J1:J1048576 L1:L1048576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59966-9C9A-4ACE-9AE6-D24D7E6F07B9}">
  <dimension ref="A1:E934"/>
  <sheetViews>
    <sheetView topLeftCell="A901" workbookViewId="0">
      <selection activeCell="E87" sqref="E87"/>
    </sheetView>
  </sheetViews>
  <sheetFormatPr baseColWidth="10" defaultRowHeight="12.75" x14ac:dyDescent="0.2"/>
  <cols>
    <col min="1" max="1" width="15.5703125" customWidth="1"/>
    <col min="4" max="4" width="65.85546875" customWidth="1"/>
    <col min="5" max="5" width="51" customWidth="1"/>
  </cols>
  <sheetData>
    <row r="1" spans="1:5" ht="16.5" thickBot="1" x14ac:dyDescent="0.25">
      <c r="A1" s="37" t="s">
        <v>13</v>
      </c>
      <c r="B1" s="38" t="s">
        <v>14</v>
      </c>
      <c r="C1" s="38" t="s">
        <v>15</v>
      </c>
      <c r="D1" s="38" t="s">
        <v>16</v>
      </c>
      <c r="E1" s="39" t="s">
        <v>17</v>
      </c>
    </row>
    <row r="2" spans="1:5" ht="15.75" x14ac:dyDescent="0.2">
      <c r="A2" s="35">
        <v>1</v>
      </c>
      <c r="B2" s="21" t="s">
        <v>18</v>
      </c>
      <c r="C2" s="22" t="s">
        <v>19</v>
      </c>
      <c r="D2" s="22" t="s">
        <v>20</v>
      </c>
      <c r="E2" s="23">
        <f t="shared" ref="E2:E65" ca="1" si="0">RANDBETWEEN(2000,250000)</f>
        <v>130870</v>
      </c>
    </row>
    <row r="3" spans="1:5" ht="15.75" x14ac:dyDescent="0.2">
      <c r="A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" s="25" t="s">
        <v>18</v>
      </c>
      <c r="C3" s="26" t="s">
        <v>19</v>
      </c>
      <c r="D3" s="26" t="s">
        <v>20</v>
      </c>
      <c r="E3" s="27">
        <f t="shared" ca="1" si="0"/>
        <v>122183</v>
      </c>
    </row>
    <row r="4" spans="1:5" ht="15.75" x14ac:dyDescent="0.2">
      <c r="A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" s="21" t="s">
        <v>18</v>
      </c>
      <c r="C4" s="22" t="s">
        <v>19</v>
      </c>
      <c r="D4" s="22" t="s">
        <v>21</v>
      </c>
      <c r="E4" s="23">
        <f t="shared" ca="1" si="0"/>
        <v>183440</v>
      </c>
    </row>
    <row r="5" spans="1:5" ht="15.75" x14ac:dyDescent="0.2">
      <c r="A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" s="25" t="s">
        <v>18</v>
      </c>
      <c r="C5" s="26" t="s">
        <v>19</v>
      </c>
      <c r="D5" s="26" t="s">
        <v>21</v>
      </c>
      <c r="E5" s="28">
        <f t="shared" ca="1" si="0"/>
        <v>74471</v>
      </c>
    </row>
    <row r="6" spans="1:5" ht="15.75" x14ac:dyDescent="0.2">
      <c r="A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" s="21" t="s">
        <v>18</v>
      </c>
      <c r="C6" s="22" t="s">
        <v>19</v>
      </c>
      <c r="D6" s="22" t="s">
        <v>21</v>
      </c>
      <c r="E6" s="23">
        <f t="shared" ca="1" si="0"/>
        <v>56576</v>
      </c>
    </row>
    <row r="7" spans="1:5" ht="15.75" x14ac:dyDescent="0.2">
      <c r="A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" s="25" t="s">
        <v>18</v>
      </c>
      <c r="C7" s="26" t="s">
        <v>19</v>
      </c>
      <c r="D7" s="26" t="s">
        <v>21</v>
      </c>
      <c r="E7" s="27">
        <f t="shared" ca="1" si="0"/>
        <v>242887</v>
      </c>
    </row>
    <row r="8" spans="1:5" ht="15.75" x14ac:dyDescent="0.2">
      <c r="A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8" s="21" t="s">
        <v>18</v>
      </c>
      <c r="C8" s="22" t="s">
        <v>19</v>
      </c>
      <c r="D8" s="22" t="s">
        <v>21</v>
      </c>
      <c r="E8" s="23">
        <f t="shared" ca="1" si="0"/>
        <v>110961</v>
      </c>
    </row>
    <row r="9" spans="1:5" ht="15.75" x14ac:dyDescent="0.2">
      <c r="A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9" s="25" t="s">
        <v>18</v>
      </c>
      <c r="C9" s="26" t="s">
        <v>19</v>
      </c>
      <c r="D9" s="26" t="s">
        <v>21</v>
      </c>
      <c r="E9" s="27">
        <f t="shared" ca="1" si="0"/>
        <v>202521</v>
      </c>
    </row>
    <row r="10" spans="1:5" ht="15.75" x14ac:dyDescent="0.2">
      <c r="A1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0" s="21" t="s">
        <v>18</v>
      </c>
      <c r="C10" s="22" t="s">
        <v>19</v>
      </c>
      <c r="D10" s="22" t="s">
        <v>22</v>
      </c>
      <c r="E10" s="23">
        <f t="shared" ca="1" si="0"/>
        <v>60661</v>
      </c>
    </row>
    <row r="11" spans="1:5" ht="15.75" x14ac:dyDescent="0.2">
      <c r="A1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1" s="25" t="s">
        <v>18</v>
      </c>
      <c r="C11" s="26" t="s">
        <v>19</v>
      </c>
      <c r="D11" s="26" t="s">
        <v>22</v>
      </c>
      <c r="E11" s="28">
        <f t="shared" ca="1" si="0"/>
        <v>159899</v>
      </c>
    </row>
    <row r="12" spans="1:5" ht="15.75" x14ac:dyDescent="0.2">
      <c r="A1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2" s="21" t="s">
        <v>18</v>
      </c>
      <c r="C12" s="22" t="s">
        <v>19</v>
      </c>
      <c r="D12" s="22" t="s">
        <v>22</v>
      </c>
      <c r="E12" s="24">
        <f t="shared" ca="1" si="0"/>
        <v>169209</v>
      </c>
    </row>
    <row r="13" spans="1:5" ht="15.75" x14ac:dyDescent="0.2">
      <c r="A1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3" s="25" t="s">
        <v>18</v>
      </c>
      <c r="C13" s="26" t="s">
        <v>19</v>
      </c>
      <c r="D13" s="26" t="s">
        <v>22</v>
      </c>
      <c r="E13" s="27">
        <f t="shared" ca="1" si="0"/>
        <v>232554</v>
      </c>
    </row>
    <row r="14" spans="1:5" ht="15.75" x14ac:dyDescent="0.2">
      <c r="A1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4" s="21" t="s">
        <v>18</v>
      </c>
      <c r="C14" s="22" t="s">
        <v>19</v>
      </c>
      <c r="D14" s="22" t="s">
        <v>22</v>
      </c>
      <c r="E14" s="23">
        <f t="shared" ca="1" si="0"/>
        <v>187634</v>
      </c>
    </row>
    <row r="15" spans="1:5" ht="15.75" x14ac:dyDescent="0.2">
      <c r="A1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5" s="25" t="s">
        <v>18</v>
      </c>
      <c r="C15" s="26" t="s">
        <v>19</v>
      </c>
      <c r="D15" s="26" t="s">
        <v>22</v>
      </c>
      <c r="E15" s="27">
        <f t="shared" ca="1" si="0"/>
        <v>125668</v>
      </c>
    </row>
    <row r="16" spans="1:5" ht="15.75" x14ac:dyDescent="0.2">
      <c r="A1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6" s="21" t="s">
        <v>18</v>
      </c>
      <c r="C16" s="22" t="s">
        <v>19</v>
      </c>
      <c r="D16" s="22" t="s">
        <v>23</v>
      </c>
      <c r="E16" s="23">
        <f t="shared" ca="1" si="0"/>
        <v>136531</v>
      </c>
    </row>
    <row r="17" spans="1:5" ht="15.75" x14ac:dyDescent="0.2">
      <c r="A1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7" s="25" t="s">
        <v>18</v>
      </c>
      <c r="C17" s="26" t="s">
        <v>19</v>
      </c>
      <c r="D17" s="26" t="s">
        <v>23</v>
      </c>
      <c r="E17" s="27">
        <f t="shared" ca="1" si="0"/>
        <v>117758</v>
      </c>
    </row>
    <row r="18" spans="1:5" ht="15.75" x14ac:dyDescent="0.2">
      <c r="A1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8" s="21" t="s">
        <v>18</v>
      </c>
      <c r="C18" s="22" t="s">
        <v>19</v>
      </c>
      <c r="D18" s="22" t="s">
        <v>23</v>
      </c>
      <c r="E18" s="24">
        <f t="shared" ca="1" si="0"/>
        <v>140948</v>
      </c>
    </row>
    <row r="19" spans="1:5" ht="15.75" x14ac:dyDescent="0.2">
      <c r="A1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9" s="25" t="s">
        <v>18</v>
      </c>
      <c r="C19" s="26" t="s">
        <v>19</v>
      </c>
      <c r="D19" s="26" t="s">
        <v>23</v>
      </c>
      <c r="E19" s="27">
        <f t="shared" ca="1" si="0"/>
        <v>124342</v>
      </c>
    </row>
    <row r="20" spans="1:5" ht="15.75" x14ac:dyDescent="0.2">
      <c r="A2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0" s="21" t="s">
        <v>18</v>
      </c>
      <c r="C20" s="22" t="s">
        <v>19</v>
      </c>
      <c r="D20" s="22" t="s">
        <v>23</v>
      </c>
      <c r="E20" s="23">
        <f t="shared" ca="1" si="0"/>
        <v>200495</v>
      </c>
    </row>
    <row r="21" spans="1:5" ht="15.75" x14ac:dyDescent="0.2">
      <c r="A2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1" s="25" t="s">
        <v>18</v>
      </c>
      <c r="C21" s="26" t="s">
        <v>19</v>
      </c>
      <c r="D21" s="26" t="s">
        <v>24</v>
      </c>
      <c r="E21" s="27">
        <f t="shared" ca="1" si="0"/>
        <v>134679</v>
      </c>
    </row>
    <row r="22" spans="1:5" ht="15.75" x14ac:dyDescent="0.2">
      <c r="A2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2" s="21" t="s">
        <v>18</v>
      </c>
      <c r="C22" s="22" t="s">
        <v>19</v>
      </c>
      <c r="D22" s="22" t="s">
        <v>24</v>
      </c>
      <c r="E22" s="23">
        <f t="shared" ca="1" si="0"/>
        <v>228347</v>
      </c>
    </row>
    <row r="23" spans="1:5" ht="15.75" x14ac:dyDescent="0.2">
      <c r="A2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3" s="25" t="s">
        <v>18</v>
      </c>
      <c r="C23" s="26" t="s">
        <v>19</v>
      </c>
      <c r="D23" s="26" t="s">
        <v>24</v>
      </c>
      <c r="E23" s="27">
        <f t="shared" ca="1" si="0"/>
        <v>55008</v>
      </c>
    </row>
    <row r="24" spans="1:5" ht="15.75" x14ac:dyDescent="0.2">
      <c r="A2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4" s="21" t="s">
        <v>18</v>
      </c>
      <c r="C24" s="22" t="s">
        <v>19</v>
      </c>
      <c r="D24" s="22" t="s">
        <v>24</v>
      </c>
      <c r="E24" s="23">
        <f t="shared" ca="1" si="0"/>
        <v>64584</v>
      </c>
    </row>
    <row r="25" spans="1:5" ht="15.75" x14ac:dyDescent="0.2">
      <c r="A2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5" s="25" t="s">
        <v>18</v>
      </c>
      <c r="C25" s="26" t="s">
        <v>19</v>
      </c>
      <c r="D25" s="26" t="s">
        <v>24</v>
      </c>
      <c r="E25" s="27">
        <f t="shared" ca="1" si="0"/>
        <v>142837</v>
      </c>
    </row>
    <row r="26" spans="1:5" ht="15.75" x14ac:dyDescent="0.2">
      <c r="A2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6" s="21" t="s">
        <v>18</v>
      </c>
      <c r="C26" s="22" t="s">
        <v>19</v>
      </c>
      <c r="D26" s="22" t="s">
        <v>24</v>
      </c>
      <c r="E26" s="23">
        <f t="shared" ca="1" si="0"/>
        <v>158935</v>
      </c>
    </row>
    <row r="27" spans="1:5" ht="15.75" x14ac:dyDescent="0.2">
      <c r="A2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7" s="25" t="s">
        <v>18</v>
      </c>
      <c r="C27" s="26" t="s">
        <v>19</v>
      </c>
      <c r="D27" s="26" t="s">
        <v>24</v>
      </c>
      <c r="E27" s="27">
        <f t="shared" ca="1" si="0"/>
        <v>235561</v>
      </c>
    </row>
    <row r="28" spans="1:5" ht="15.75" x14ac:dyDescent="0.2">
      <c r="A2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8" s="21" t="s">
        <v>18</v>
      </c>
      <c r="C28" s="22" t="s">
        <v>19</v>
      </c>
      <c r="D28" s="22" t="s">
        <v>25</v>
      </c>
      <c r="E28" s="23">
        <f t="shared" ca="1" si="0"/>
        <v>69516</v>
      </c>
    </row>
    <row r="29" spans="1:5" ht="15.75" x14ac:dyDescent="0.2">
      <c r="A2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9" s="25" t="s">
        <v>18</v>
      </c>
      <c r="C29" s="26" t="s">
        <v>19</v>
      </c>
      <c r="D29" s="26" t="s">
        <v>25</v>
      </c>
      <c r="E29" s="27">
        <f t="shared" ca="1" si="0"/>
        <v>151834</v>
      </c>
    </row>
    <row r="30" spans="1:5" ht="15.75" x14ac:dyDescent="0.2">
      <c r="A3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0" s="21" t="s">
        <v>18</v>
      </c>
      <c r="C30" s="22" t="s">
        <v>19</v>
      </c>
      <c r="D30" s="22" t="s">
        <v>25</v>
      </c>
      <c r="E30" s="23">
        <f t="shared" ca="1" si="0"/>
        <v>12010</v>
      </c>
    </row>
    <row r="31" spans="1:5" ht="15.75" x14ac:dyDescent="0.2">
      <c r="A3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1" s="25" t="s">
        <v>18</v>
      </c>
      <c r="C31" s="26" t="s">
        <v>19</v>
      </c>
      <c r="D31" s="26" t="s">
        <v>25</v>
      </c>
      <c r="E31" s="27">
        <f t="shared" ca="1" si="0"/>
        <v>118202</v>
      </c>
    </row>
    <row r="32" spans="1:5" ht="15.75" x14ac:dyDescent="0.2">
      <c r="A3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2" s="21" t="s">
        <v>18</v>
      </c>
      <c r="C32" s="22" t="s">
        <v>19</v>
      </c>
      <c r="D32" s="22" t="s">
        <v>25</v>
      </c>
      <c r="E32" s="23">
        <f t="shared" ca="1" si="0"/>
        <v>34645</v>
      </c>
    </row>
    <row r="33" spans="1:5" ht="15.75" x14ac:dyDescent="0.2">
      <c r="A3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3" s="25" t="s">
        <v>18</v>
      </c>
      <c r="C33" s="26" t="s">
        <v>19</v>
      </c>
      <c r="D33" s="26" t="s">
        <v>26</v>
      </c>
      <c r="E33" s="27">
        <f t="shared" ca="1" si="0"/>
        <v>122894</v>
      </c>
    </row>
    <row r="34" spans="1:5" ht="15.75" x14ac:dyDescent="0.2">
      <c r="A3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4" s="21" t="s">
        <v>18</v>
      </c>
      <c r="C34" s="22" t="s">
        <v>19</v>
      </c>
      <c r="D34" s="22" t="s">
        <v>26</v>
      </c>
      <c r="E34" s="23">
        <f t="shared" ca="1" si="0"/>
        <v>133488</v>
      </c>
    </row>
    <row r="35" spans="1:5" ht="15.75" x14ac:dyDescent="0.2">
      <c r="A3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5" s="25" t="s">
        <v>18</v>
      </c>
      <c r="C35" s="26" t="s">
        <v>19</v>
      </c>
      <c r="D35" s="26" t="s">
        <v>27</v>
      </c>
      <c r="E35" s="27">
        <f t="shared" ca="1" si="0"/>
        <v>233925</v>
      </c>
    </row>
    <row r="36" spans="1:5" ht="15.75" x14ac:dyDescent="0.2">
      <c r="A3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6" s="21" t="s">
        <v>18</v>
      </c>
      <c r="C36" s="22" t="s">
        <v>19</v>
      </c>
      <c r="D36" s="22" t="s">
        <v>27</v>
      </c>
      <c r="E36" s="23">
        <f t="shared" ca="1" si="0"/>
        <v>15168</v>
      </c>
    </row>
    <row r="37" spans="1:5" ht="15.75" x14ac:dyDescent="0.2">
      <c r="A3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7" s="25" t="s">
        <v>18</v>
      </c>
      <c r="C37" s="26" t="s">
        <v>19</v>
      </c>
      <c r="D37" s="26" t="s">
        <v>27</v>
      </c>
      <c r="E37" s="27">
        <f t="shared" ca="1" si="0"/>
        <v>185990</v>
      </c>
    </row>
    <row r="38" spans="1:5" ht="15.75" x14ac:dyDescent="0.2">
      <c r="A3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8" s="21" t="s">
        <v>18</v>
      </c>
      <c r="C38" s="22" t="s">
        <v>19</v>
      </c>
      <c r="D38" s="22" t="s">
        <v>27</v>
      </c>
      <c r="E38" s="23">
        <f t="shared" ca="1" si="0"/>
        <v>159040</v>
      </c>
    </row>
    <row r="39" spans="1:5" ht="15.75" x14ac:dyDescent="0.2">
      <c r="A3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9" s="25" t="s">
        <v>18</v>
      </c>
      <c r="C39" s="26" t="s">
        <v>19</v>
      </c>
      <c r="D39" s="26" t="s">
        <v>27</v>
      </c>
      <c r="E39" s="27">
        <f t="shared" ca="1" si="0"/>
        <v>110284</v>
      </c>
    </row>
    <row r="40" spans="1:5" ht="15.75" x14ac:dyDescent="0.2">
      <c r="A4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0" s="21" t="s">
        <v>18</v>
      </c>
      <c r="C40" s="22" t="s">
        <v>19</v>
      </c>
      <c r="D40" s="22" t="s">
        <v>27</v>
      </c>
      <c r="E40" s="23">
        <f t="shared" ca="1" si="0"/>
        <v>162045</v>
      </c>
    </row>
    <row r="41" spans="1:5" ht="15.75" x14ac:dyDescent="0.2">
      <c r="A4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1" s="25" t="s">
        <v>18</v>
      </c>
      <c r="C41" s="26" t="s">
        <v>19</v>
      </c>
      <c r="D41" s="26" t="s">
        <v>28</v>
      </c>
      <c r="E41" s="27">
        <f t="shared" ca="1" si="0"/>
        <v>203083</v>
      </c>
    </row>
    <row r="42" spans="1:5" ht="15.75" x14ac:dyDescent="0.2">
      <c r="A4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2" s="21" t="s">
        <v>18</v>
      </c>
      <c r="C42" s="22" t="s">
        <v>19</v>
      </c>
      <c r="D42" s="22" t="s">
        <v>28</v>
      </c>
      <c r="E42" s="23">
        <f t="shared" ca="1" si="0"/>
        <v>236120</v>
      </c>
    </row>
    <row r="43" spans="1:5" ht="15.75" x14ac:dyDescent="0.2">
      <c r="A4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3" s="25" t="s">
        <v>18</v>
      </c>
      <c r="C43" s="26" t="s">
        <v>19</v>
      </c>
      <c r="D43" s="26" t="s">
        <v>28</v>
      </c>
      <c r="E43" s="27">
        <f t="shared" ca="1" si="0"/>
        <v>157437</v>
      </c>
    </row>
    <row r="44" spans="1:5" ht="15.75" x14ac:dyDescent="0.2">
      <c r="A4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4" s="21" t="s">
        <v>18</v>
      </c>
      <c r="C44" s="22" t="s">
        <v>19</v>
      </c>
      <c r="D44" s="22" t="s">
        <v>28</v>
      </c>
      <c r="E44" s="23">
        <f t="shared" ca="1" si="0"/>
        <v>226552</v>
      </c>
    </row>
    <row r="45" spans="1:5" ht="15.75" x14ac:dyDescent="0.2">
      <c r="A4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5" s="25" t="s">
        <v>18</v>
      </c>
      <c r="C45" s="26" t="s">
        <v>19</v>
      </c>
      <c r="D45" s="26" t="s">
        <v>28</v>
      </c>
      <c r="E45" s="27">
        <f t="shared" ca="1" si="0"/>
        <v>94170</v>
      </c>
    </row>
    <row r="46" spans="1:5" ht="15.75" x14ac:dyDescent="0.2">
      <c r="A4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6" s="21" t="s">
        <v>18</v>
      </c>
      <c r="C46" s="22" t="s">
        <v>19</v>
      </c>
      <c r="D46" s="22" t="s">
        <v>28</v>
      </c>
      <c r="E46" s="23">
        <f t="shared" ca="1" si="0"/>
        <v>225012</v>
      </c>
    </row>
    <row r="47" spans="1:5" ht="15.75" x14ac:dyDescent="0.2">
      <c r="A4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7" s="25" t="s">
        <v>18</v>
      </c>
      <c r="C47" s="26" t="s">
        <v>19</v>
      </c>
      <c r="D47" s="26" t="s">
        <v>28</v>
      </c>
      <c r="E47" s="27">
        <f t="shared" ca="1" si="0"/>
        <v>176323</v>
      </c>
    </row>
    <row r="48" spans="1:5" ht="15.75" x14ac:dyDescent="0.2">
      <c r="A4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8" s="21" t="s">
        <v>18</v>
      </c>
      <c r="C48" s="22" t="s">
        <v>19</v>
      </c>
      <c r="D48" s="22" t="s">
        <v>28</v>
      </c>
      <c r="E48" s="23">
        <f t="shared" ca="1" si="0"/>
        <v>179949</v>
      </c>
    </row>
    <row r="49" spans="1:5" ht="15.75" x14ac:dyDescent="0.2">
      <c r="A4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9" s="25" t="s">
        <v>18</v>
      </c>
      <c r="C49" s="26" t="s">
        <v>19</v>
      </c>
      <c r="D49" s="26" t="s">
        <v>29</v>
      </c>
      <c r="E49" s="28">
        <f t="shared" ca="1" si="0"/>
        <v>179835</v>
      </c>
    </row>
    <row r="50" spans="1:5" ht="15.75" x14ac:dyDescent="0.2">
      <c r="A5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0" s="21" t="s">
        <v>18</v>
      </c>
      <c r="C50" s="22" t="s">
        <v>19</v>
      </c>
      <c r="D50" s="22" t="s">
        <v>29</v>
      </c>
      <c r="E50" s="24">
        <f t="shared" ca="1" si="0"/>
        <v>116055</v>
      </c>
    </row>
    <row r="51" spans="1:5" ht="15.75" x14ac:dyDescent="0.2">
      <c r="A5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1" s="25" t="s">
        <v>18</v>
      </c>
      <c r="C51" s="26" t="s">
        <v>19</v>
      </c>
      <c r="D51" s="26" t="s">
        <v>29</v>
      </c>
      <c r="E51" s="28">
        <f t="shared" ca="1" si="0"/>
        <v>179658</v>
      </c>
    </row>
    <row r="52" spans="1:5" ht="15.75" x14ac:dyDescent="0.2">
      <c r="A5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2" s="21" t="s">
        <v>18</v>
      </c>
      <c r="C52" s="22" t="s">
        <v>19</v>
      </c>
      <c r="D52" s="22" t="s">
        <v>29</v>
      </c>
      <c r="E52" s="24">
        <f t="shared" ca="1" si="0"/>
        <v>246315</v>
      </c>
    </row>
    <row r="53" spans="1:5" ht="15.75" x14ac:dyDescent="0.2">
      <c r="A5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3" s="25" t="s">
        <v>18</v>
      </c>
      <c r="C53" s="26" t="s">
        <v>19</v>
      </c>
      <c r="D53" s="26" t="s">
        <v>29</v>
      </c>
      <c r="E53" s="28">
        <f t="shared" ca="1" si="0"/>
        <v>46863</v>
      </c>
    </row>
    <row r="54" spans="1:5" ht="15.75" x14ac:dyDescent="0.2">
      <c r="A5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4" s="21" t="s">
        <v>18</v>
      </c>
      <c r="C54" s="22" t="s">
        <v>19</v>
      </c>
      <c r="D54" s="22" t="s">
        <v>30</v>
      </c>
      <c r="E54" s="23">
        <f t="shared" ca="1" si="0"/>
        <v>189339</v>
      </c>
    </row>
    <row r="55" spans="1:5" ht="15.75" x14ac:dyDescent="0.2">
      <c r="A5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5" s="25" t="s">
        <v>18</v>
      </c>
      <c r="C55" s="26" t="s">
        <v>19</v>
      </c>
      <c r="D55" s="26" t="s">
        <v>30</v>
      </c>
      <c r="E55" s="29">
        <f t="shared" ca="1" si="0"/>
        <v>67443</v>
      </c>
    </row>
    <row r="56" spans="1:5" ht="15.75" x14ac:dyDescent="0.2">
      <c r="A5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6" s="21" t="s">
        <v>18</v>
      </c>
      <c r="C56" s="22" t="s">
        <v>19</v>
      </c>
      <c r="D56" s="22" t="s">
        <v>30</v>
      </c>
      <c r="E56" s="23">
        <f t="shared" ca="1" si="0"/>
        <v>147477</v>
      </c>
    </row>
    <row r="57" spans="1:5" ht="15.75" x14ac:dyDescent="0.2">
      <c r="A5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7" s="25" t="s">
        <v>18</v>
      </c>
      <c r="C57" s="26" t="s">
        <v>19</v>
      </c>
      <c r="D57" s="26" t="s">
        <v>30</v>
      </c>
      <c r="E57" s="27">
        <f t="shared" ca="1" si="0"/>
        <v>168814</v>
      </c>
    </row>
    <row r="58" spans="1:5" ht="15.75" x14ac:dyDescent="0.2">
      <c r="A5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8" s="21" t="s">
        <v>18</v>
      </c>
      <c r="C58" s="22" t="s">
        <v>19</v>
      </c>
      <c r="D58" s="22" t="s">
        <v>30</v>
      </c>
      <c r="E58" s="23">
        <f t="shared" ca="1" si="0"/>
        <v>212534</v>
      </c>
    </row>
    <row r="59" spans="1:5" ht="15.75" x14ac:dyDescent="0.2">
      <c r="A5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9" s="25" t="s">
        <v>18</v>
      </c>
      <c r="C59" s="26" t="s">
        <v>19</v>
      </c>
      <c r="D59" s="26" t="s">
        <v>30</v>
      </c>
      <c r="E59" s="27">
        <f t="shared" ca="1" si="0"/>
        <v>199549</v>
      </c>
    </row>
    <row r="60" spans="1:5" ht="15.75" x14ac:dyDescent="0.2">
      <c r="A6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0" s="21" t="s">
        <v>18</v>
      </c>
      <c r="C60" s="22" t="s">
        <v>19</v>
      </c>
      <c r="D60" s="22" t="s">
        <v>31</v>
      </c>
      <c r="E60" s="23">
        <f t="shared" ca="1" si="0"/>
        <v>150437</v>
      </c>
    </row>
    <row r="61" spans="1:5" ht="15.75" x14ac:dyDescent="0.2">
      <c r="A6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1" s="25" t="s">
        <v>18</v>
      </c>
      <c r="C61" s="26" t="s">
        <v>19</v>
      </c>
      <c r="D61" s="26" t="s">
        <v>31</v>
      </c>
      <c r="E61" s="28">
        <f t="shared" ca="1" si="0"/>
        <v>127698</v>
      </c>
    </row>
    <row r="62" spans="1:5" ht="15.75" x14ac:dyDescent="0.2">
      <c r="A6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2" s="21" t="s">
        <v>18</v>
      </c>
      <c r="C62" s="22" t="s">
        <v>19</v>
      </c>
      <c r="D62" s="22" t="s">
        <v>31</v>
      </c>
      <c r="E62" s="30">
        <f t="shared" ca="1" si="0"/>
        <v>212447</v>
      </c>
    </row>
    <row r="63" spans="1:5" ht="15.75" x14ac:dyDescent="0.2">
      <c r="A6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3" s="25" t="s">
        <v>18</v>
      </c>
      <c r="C63" s="26" t="s">
        <v>19</v>
      </c>
      <c r="D63" s="26" t="s">
        <v>31</v>
      </c>
      <c r="E63" s="27">
        <f t="shared" ca="1" si="0"/>
        <v>42639</v>
      </c>
    </row>
    <row r="64" spans="1:5" ht="15.75" x14ac:dyDescent="0.2">
      <c r="A6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4" s="21" t="s">
        <v>18</v>
      </c>
      <c r="C64" s="22" t="s">
        <v>19</v>
      </c>
      <c r="D64" s="22" t="s">
        <v>31</v>
      </c>
      <c r="E64" s="23">
        <f t="shared" ca="1" si="0"/>
        <v>84632</v>
      </c>
    </row>
    <row r="65" spans="1:5" ht="15.75" x14ac:dyDescent="0.2">
      <c r="A6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5" s="25" t="s">
        <v>18</v>
      </c>
      <c r="C65" s="26" t="s">
        <v>19</v>
      </c>
      <c r="D65" s="26" t="s">
        <v>32</v>
      </c>
      <c r="E65" s="27">
        <f t="shared" ca="1" si="0"/>
        <v>97231</v>
      </c>
    </row>
    <row r="66" spans="1:5" ht="15.75" x14ac:dyDescent="0.2">
      <c r="A6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6" s="21" t="s">
        <v>18</v>
      </c>
      <c r="C66" s="22" t="s">
        <v>19</v>
      </c>
      <c r="D66" s="22" t="s">
        <v>32</v>
      </c>
      <c r="E66" s="23">
        <f t="shared" ref="E66:E129" ca="1" si="1">RANDBETWEEN(2000,250000)</f>
        <v>122221</v>
      </c>
    </row>
    <row r="67" spans="1:5" ht="15.75" x14ac:dyDescent="0.2">
      <c r="A6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7" s="25" t="s">
        <v>18</v>
      </c>
      <c r="C67" s="26" t="s">
        <v>19</v>
      </c>
      <c r="D67" s="26" t="s">
        <v>32</v>
      </c>
      <c r="E67" s="28">
        <f t="shared" ca="1" si="1"/>
        <v>194375</v>
      </c>
    </row>
    <row r="68" spans="1:5" ht="15.75" x14ac:dyDescent="0.2">
      <c r="A6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8" s="21" t="s">
        <v>18</v>
      </c>
      <c r="C68" s="22" t="s">
        <v>19</v>
      </c>
      <c r="D68" s="22" t="s">
        <v>32</v>
      </c>
      <c r="E68" s="23">
        <f t="shared" ca="1" si="1"/>
        <v>29024</v>
      </c>
    </row>
    <row r="69" spans="1:5" ht="15.75" x14ac:dyDescent="0.2">
      <c r="A6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9" s="25" t="s">
        <v>18</v>
      </c>
      <c r="C69" s="26" t="s">
        <v>19</v>
      </c>
      <c r="D69" s="26" t="s">
        <v>32</v>
      </c>
      <c r="E69" s="27">
        <f t="shared" ca="1" si="1"/>
        <v>130152</v>
      </c>
    </row>
    <row r="70" spans="1:5" ht="15.75" x14ac:dyDescent="0.2">
      <c r="A7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0" s="21" t="s">
        <v>18</v>
      </c>
      <c r="C70" s="22" t="s">
        <v>19</v>
      </c>
      <c r="D70" s="22" t="s">
        <v>32</v>
      </c>
      <c r="E70" s="23">
        <f t="shared" ca="1" si="1"/>
        <v>45154</v>
      </c>
    </row>
    <row r="71" spans="1:5" ht="15.75" x14ac:dyDescent="0.2">
      <c r="A7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1" s="25" t="s">
        <v>18</v>
      </c>
      <c r="C71" s="26" t="s">
        <v>19</v>
      </c>
      <c r="D71" s="26" t="s">
        <v>32</v>
      </c>
      <c r="E71" s="27">
        <f t="shared" ca="1" si="1"/>
        <v>43018</v>
      </c>
    </row>
    <row r="72" spans="1:5" ht="15.75" x14ac:dyDescent="0.2">
      <c r="A7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2" s="21" t="s">
        <v>18</v>
      </c>
      <c r="C72" s="22" t="s">
        <v>19</v>
      </c>
      <c r="D72" s="22" t="s">
        <v>33</v>
      </c>
      <c r="E72" s="23">
        <f t="shared" ca="1" si="1"/>
        <v>92912</v>
      </c>
    </row>
    <row r="73" spans="1:5" ht="15.75" x14ac:dyDescent="0.2">
      <c r="A7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3" s="25" t="s">
        <v>18</v>
      </c>
      <c r="C73" s="26" t="s">
        <v>19</v>
      </c>
      <c r="D73" s="26" t="s">
        <v>33</v>
      </c>
      <c r="E73" s="28">
        <f t="shared" ca="1" si="1"/>
        <v>26863</v>
      </c>
    </row>
    <row r="74" spans="1:5" ht="15.75" x14ac:dyDescent="0.2">
      <c r="A7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4" s="21" t="s">
        <v>18</v>
      </c>
      <c r="C74" s="22" t="s">
        <v>19</v>
      </c>
      <c r="D74" s="22" t="s">
        <v>33</v>
      </c>
      <c r="E74" s="24">
        <f t="shared" ca="1" si="1"/>
        <v>71681</v>
      </c>
    </row>
    <row r="75" spans="1:5" ht="15.75" x14ac:dyDescent="0.2">
      <c r="A7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5" s="25" t="s">
        <v>18</v>
      </c>
      <c r="C75" s="26" t="s">
        <v>19</v>
      </c>
      <c r="D75" s="26" t="s">
        <v>33</v>
      </c>
      <c r="E75" s="27">
        <f t="shared" ca="1" si="1"/>
        <v>148141</v>
      </c>
    </row>
    <row r="76" spans="1:5" ht="15.75" x14ac:dyDescent="0.2">
      <c r="A7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6" s="21" t="s">
        <v>18</v>
      </c>
      <c r="C76" s="22" t="s">
        <v>19</v>
      </c>
      <c r="D76" s="22" t="s">
        <v>33</v>
      </c>
      <c r="E76" s="23">
        <f t="shared" ca="1" si="1"/>
        <v>118496</v>
      </c>
    </row>
    <row r="77" spans="1:5" ht="15.75" x14ac:dyDescent="0.2">
      <c r="A7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7" s="25" t="s">
        <v>18</v>
      </c>
      <c r="C77" s="26" t="s">
        <v>19</v>
      </c>
      <c r="D77" s="26" t="s">
        <v>33</v>
      </c>
      <c r="E77" s="27">
        <f t="shared" ca="1" si="1"/>
        <v>38691</v>
      </c>
    </row>
    <row r="78" spans="1:5" ht="15.75" x14ac:dyDescent="0.2">
      <c r="A7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8" s="21" t="s">
        <v>18</v>
      </c>
      <c r="C78" s="22" t="s">
        <v>19</v>
      </c>
      <c r="D78" s="22" t="s">
        <v>33</v>
      </c>
      <c r="E78" s="23">
        <f t="shared" ca="1" si="1"/>
        <v>59078</v>
      </c>
    </row>
    <row r="79" spans="1:5" ht="15.75" x14ac:dyDescent="0.2">
      <c r="A7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9" s="25" t="s">
        <v>18</v>
      </c>
      <c r="C79" s="26" t="s">
        <v>19</v>
      </c>
      <c r="D79" s="26" t="s">
        <v>33</v>
      </c>
      <c r="E79" s="27">
        <f t="shared" ca="1" si="1"/>
        <v>17756</v>
      </c>
    </row>
    <row r="80" spans="1:5" ht="15.75" x14ac:dyDescent="0.2">
      <c r="A8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80" s="21" t="s">
        <v>18</v>
      </c>
      <c r="C80" s="22" t="s">
        <v>19</v>
      </c>
      <c r="D80" s="22" t="s">
        <v>34</v>
      </c>
      <c r="E80" s="23">
        <f t="shared" ca="1" si="1"/>
        <v>141247</v>
      </c>
    </row>
    <row r="81" spans="1:5" ht="15.75" x14ac:dyDescent="0.2">
      <c r="A8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81" s="25" t="s">
        <v>18</v>
      </c>
      <c r="C81" s="26" t="s">
        <v>19</v>
      </c>
      <c r="D81" s="26" t="s">
        <v>34</v>
      </c>
      <c r="E81" s="29">
        <f t="shared" ca="1" si="1"/>
        <v>171828</v>
      </c>
    </row>
    <row r="82" spans="1:5" ht="15.75" x14ac:dyDescent="0.2">
      <c r="A8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82" s="21" t="s">
        <v>18</v>
      </c>
      <c r="C82" s="22" t="s">
        <v>19</v>
      </c>
      <c r="D82" s="22" t="s">
        <v>34</v>
      </c>
      <c r="E82" s="31">
        <f t="shared" ca="1" si="1"/>
        <v>156878</v>
      </c>
    </row>
    <row r="83" spans="1:5" ht="15.75" x14ac:dyDescent="0.2">
      <c r="A8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83" s="25" t="s">
        <v>18</v>
      </c>
      <c r="C83" s="26" t="s">
        <v>19</v>
      </c>
      <c r="D83" s="26" t="s">
        <v>34</v>
      </c>
      <c r="E83" s="27">
        <f t="shared" ca="1" si="1"/>
        <v>31106</v>
      </c>
    </row>
    <row r="84" spans="1:5" ht="15.75" x14ac:dyDescent="0.2">
      <c r="A8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84" s="21" t="s">
        <v>18</v>
      </c>
      <c r="C84" s="22" t="s">
        <v>19</v>
      </c>
      <c r="D84" s="22" t="s">
        <v>35</v>
      </c>
      <c r="E84" s="23">
        <f t="shared" ca="1" si="1"/>
        <v>247000</v>
      </c>
    </row>
    <row r="85" spans="1:5" ht="15.75" x14ac:dyDescent="0.2">
      <c r="A8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85" s="25" t="s">
        <v>18</v>
      </c>
      <c r="C85" s="26" t="s">
        <v>19</v>
      </c>
      <c r="D85" s="26" t="s">
        <v>35</v>
      </c>
      <c r="E85" s="29">
        <f t="shared" ca="1" si="1"/>
        <v>7360</v>
      </c>
    </row>
    <row r="86" spans="1:5" ht="15.75" x14ac:dyDescent="0.2">
      <c r="A8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86" s="21" t="s">
        <v>18</v>
      </c>
      <c r="C86" s="22" t="s">
        <v>19</v>
      </c>
      <c r="D86" s="22" t="s">
        <v>35</v>
      </c>
      <c r="E86" s="31">
        <f t="shared" ca="1" si="1"/>
        <v>38865</v>
      </c>
    </row>
    <row r="87" spans="1:5" ht="15.75" x14ac:dyDescent="0.2">
      <c r="A8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87" s="25" t="s">
        <v>18</v>
      </c>
      <c r="C87" s="26" t="s">
        <v>19</v>
      </c>
      <c r="D87" s="26" t="s">
        <v>35</v>
      </c>
      <c r="E87" s="32">
        <f t="shared" ca="1" si="1"/>
        <v>94621</v>
      </c>
    </row>
    <row r="88" spans="1:5" ht="15.75" x14ac:dyDescent="0.2">
      <c r="A8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88" s="21" t="s">
        <v>18</v>
      </c>
      <c r="C88" s="22" t="s">
        <v>19</v>
      </c>
      <c r="D88" s="22" t="s">
        <v>35</v>
      </c>
      <c r="E88" s="31">
        <f t="shared" ca="1" si="1"/>
        <v>43646</v>
      </c>
    </row>
    <row r="89" spans="1:5" ht="15.75" x14ac:dyDescent="0.2">
      <c r="A8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89" s="25" t="s">
        <v>18</v>
      </c>
      <c r="C89" s="26" t="s">
        <v>19</v>
      </c>
      <c r="D89" s="26" t="s">
        <v>35</v>
      </c>
      <c r="E89" s="27">
        <f t="shared" ca="1" si="1"/>
        <v>74820</v>
      </c>
    </row>
    <row r="90" spans="1:5" ht="15.75" x14ac:dyDescent="0.2">
      <c r="A9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90" s="21" t="s">
        <v>18</v>
      </c>
      <c r="C90" s="22" t="s">
        <v>19</v>
      </c>
      <c r="D90" s="22" t="s">
        <v>36</v>
      </c>
      <c r="E90" s="23">
        <f t="shared" ca="1" si="1"/>
        <v>216701</v>
      </c>
    </row>
    <row r="91" spans="1:5" ht="15.75" x14ac:dyDescent="0.2">
      <c r="A9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91" s="25" t="s">
        <v>18</v>
      </c>
      <c r="C91" s="26" t="s">
        <v>19</v>
      </c>
      <c r="D91" s="26" t="s">
        <v>36</v>
      </c>
      <c r="E91" s="29">
        <f t="shared" ca="1" si="1"/>
        <v>20036</v>
      </c>
    </row>
    <row r="92" spans="1:5" ht="15.75" x14ac:dyDescent="0.2">
      <c r="A9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92" s="21" t="s">
        <v>18</v>
      </c>
      <c r="C92" s="22" t="s">
        <v>19</v>
      </c>
      <c r="D92" s="22" t="s">
        <v>36</v>
      </c>
      <c r="E92" s="23">
        <f t="shared" ca="1" si="1"/>
        <v>57701</v>
      </c>
    </row>
    <row r="93" spans="1:5" ht="15.75" x14ac:dyDescent="0.2">
      <c r="A9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93" s="25" t="s">
        <v>18</v>
      </c>
      <c r="C93" s="26" t="s">
        <v>19</v>
      </c>
      <c r="D93" s="26" t="s">
        <v>36</v>
      </c>
      <c r="E93" s="27">
        <f t="shared" ca="1" si="1"/>
        <v>72167</v>
      </c>
    </row>
    <row r="94" spans="1:5" ht="15.75" x14ac:dyDescent="0.2">
      <c r="A9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94" s="21" t="s">
        <v>18</v>
      </c>
      <c r="C94" s="22" t="s">
        <v>19</v>
      </c>
      <c r="D94" s="22" t="s">
        <v>36</v>
      </c>
      <c r="E94" s="23">
        <f t="shared" ca="1" si="1"/>
        <v>52920</v>
      </c>
    </row>
    <row r="95" spans="1:5" ht="15.75" x14ac:dyDescent="0.2">
      <c r="A9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95" s="25" t="s">
        <v>18</v>
      </c>
      <c r="C95" s="26" t="s">
        <v>19</v>
      </c>
      <c r="D95" s="26" t="s">
        <v>36</v>
      </c>
      <c r="E95" s="27">
        <f t="shared" ca="1" si="1"/>
        <v>228254</v>
      </c>
    </row>
    <row r="96" spans="1:5" ht="15.75" x14ac:dyDescent="0.2">
      <c r="A9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96" s="21" t="s">
        <v>18</v>
      </c>
      <c r="C96" s="22" t="s">
        <v>19</v>
      </c>
      <c r="D96" s="22" t="s">
        <v>36</v>
      </c>
      <c r="E96" s="23">
        <f t="shared" ca="1" si="1"/>
        <v>234289</v>
      </c>
    </row>
    <row r="97" spans="1:5" ht="15.75" x14ac:dyDescent="0.2">
      <c r="A9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97" s="25" t="s">
        <v>18</v>
      </c>
      <c r="C97" s="26" t="s">
        <v>19</v>
      </c>
      <c r="D97" s="26" t="s">
        <v>36</v>
      </c>
      <c r="E97" s="33">
        <f t="shared" ca="1" si="1"/>
        <v>142164</v>
      </c>
    </row>
    <row r="98" spans="1:5" ht="15.75" x14ac:dyDescent="0.2">
      <c r="A9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98" s="21" t="s">
        <v>18</v>
      </c>
      <c r="C98" s="22" t="s">
        <v>19</v>
      </c>
      <c r="D98" s="22" t="s">
        <v>37</v>
      </c>
      <c r="E98" s="30">
        <f t="shared" ca="1" si="1"/>
        <v>99598</v>
      </c>
    </row>
    <row r="99" spans="1:5" ht="15.75" x14ac:dyDescent="0.2">
      <c r="A9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99" s="25" t="s">
        <v>18</v>
      </c>
      <c r="C99" s="26" t="s">
        <v>19</v>
      </c>
      <c r="D99" s="26" t="s">
        <v>37</v>
      </c>
      <c r="E99" s="33">
        <f t="shared" ca="1" si="1"/>
        <v>94708</v>
      </c>
    </row>
    <row r="100" spans="1:5" ht="15.75" x14ac:dyDescent="0.2">
      <c r="A10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00" s="21" t="s">
        <v>18</v>
      </c>
      <c r="C100" s="22" t="s">
        <v>19</v>
      </c>
      <c r="D100" s="22" t="s">
        <v>37</v>
      </c>
      <c r="E100" s="24">
        <f t="shared" ca="1" si="1"/>
        <v>33701</v>
      </c>
    </row>
    <row r="101" spans="1:5" ht="15.75" x14ac:dyDescent="0.2">
      <c r="A10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01" s="25" t="s">
        <v>18</v>
      </c>
      <c r="C101" s="26" t="s">
        <v>19</v>
      </c>
      <c r="D101" s="26" t="s">
        <v>37</v>
      </c>
      <c r="E101" s="33">
        <f t="shared" ca="1" si="1"/>
        <v>191567</v>
      </c>
    </row>
    <row r="102" spans="1:5" ht="15.75" x14ac:dyDescent="0.2">
      <c r="A10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02" s="21" t="s">
        <v>18</v>
      </c>
      <c r="C102" s="22" t="s">
        <v>19</v>
      </c>
      <c r="D102" s="22" t="s">
        <v>37</v>
      </c>
      <c r="E102" s="24">
        <f t="shared" ca="1" si="1"/>
        <v>133232</v>
      </c>
    </row>
    <row r="103" spans="1:5" ht="15.75" x14ac:dyDescent="0.2">
      <c r="A10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03" s="25" t="s">
        <v>18</v>
      </c>
      <c r="C103" s="26" t="s">
        <v>19</v>
      </c>
      <c r="D103" s="26" t="s">
        <v>37</v>
      </c>
      <c r="E103" s="27">
        <f t="shared" ca="1" si="1"/>
        <v>204571</v>
      </c>
    </row>
    <row r="104" spans="1:5" ht="15.75" x14ac:dyDescent="0.2">
      <c r="A10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04" s="21" t="s">
        <v>18</v>
      </c>
      <c r="C104" s="22" t="s">
        <v>19</v>
      </c>
      <c r="D104" s="22" t="s">
        <v>37</v>
      </c>
      <c r="E104" s="30">
        <f t="shared" ca="1" si="1"/>
        <v>180981</v>
      </c>
    </row>
    <row r="105" spans="1:5" ht="15.75" x14ac:dyDescent="0.2">
      <c r="A10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05" s="25" t="s">
        <v>18</v>
      </c>
      <c r="C105" s="26" t="s">
        <v>19</v>
      </c>
      <c r="D105" s="26" t="s">
        <v>38</v>
      </c>
      <c r="E105" s="29">
        <f t="shared" ca="1" si="1"/>
        <v>193496</v>
      </c>
    </row>
    <row r="106" spans="1:5" ht="15.75" x14ac:dyDescent="0.2">
      <c r="A10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06" s="21" t="s">
        <v>18</v>
      </c>
      <c r="C106" s="22" t="s">
        <v>19</v>
      </c>
      <c r="D106" s="22" t="s">
        <v>38</v>
      </c>
      <c r="E106" s="30">
        <f t="shared" ca="1" si="1"/>
        <v>84812</v>
      </c>
    </row>
    <row r="107" spans="1:5" ht="15.75" x14ac:dyDescent="0.2">
      <c r="A10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07" s="25" t="s">
        <v>18</v>
      </c>
      <c r="C107" s="26" t="s">
        <v>19</v>
      </c>
      <c r="D107" s="26" t="s">
        <v>38</v>
      </c>
      <c r="E107" s="33">
        <f t="shared" ca="1" si="1"/>
        <v>35572</v>
      </c>
    </row>
    <row r="108" spans="1:5" ht="15.75" x14ac:dyDescent="0.2">
      <c r="A10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08" s="21" t="s">
        <v>18</v>
      </c>
      <c r="C108" s="22" t="s">
        <v>19</v>
      </c>
      <c r="D108" s="22" t="s">
        <v>39</v>
      </c>
      <c r="E108" s="30">
        <f t="shared" ca="1" si="1"/>
        <v>128710</v>
      </c>
    </row>
    <row r="109" spans="1:5" ht="15.75" x14ac:dyDescent="0.2">
      <c r="A10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09" s="25" t="s">
        <v>18</v>
      </c>
      <c r="C109" s="26" t="s">
        <v>19</v>
      </c>
      <c r="D109" s="26" t="s">
        <v>39</v>
      </c>
      <c r="E109" s="33">
        <f t="shared" ca="1" si="1"/>
        <v>179335</v>
      </c>
    </row>
    <row r="110" spans="1:5" ht="15.75" x14ac:dyDescent="0.2">
      <c r="A11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10" s="21" t="s">
        <v>18</v>
      </c>
      <c r="C110" s="22" t="s">
        <v>19</v>
      </c>
      <c r="D110" s="22" t="s">
        <v>40</v>
      </c>
      <c r="E110" s="24">
        <f t="shared" ca="1" si="1"/>
        <v>2684</v>
      </c>
    </row>
    <row r="111" spans="1:5" ht="15.75" x14ac:dyDescent="0.2">
      <c r="A11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11" s="25" t="s">
        <v>18</v>
      </c>
      <c r="C111" s="26" t="s">
        <v>19</v>
      </c>
      <c r="D111" s="26" t="s">
        <v>40</v>
      </c>
      <c r="E111" s="33">
        <f t="shared" ca="1" si="1"/>
        <v>114023</v>
      </c>
    </row>
    <row r="112" spans="1:5" ht="15.75" x14ac:dyDescent="0.2">
      <c r="A11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12" s="21" t="s">
        <v>18</v>
      </c>
      <c r="C112" s="22" t="s">
        <v>19</v>
      </c>
      <c r="D112" s="22" t="s">
        <v>40</v>
      </c>
      <c r="E112" s="30">
        <f t="shared" ca="1" si="1"/>
        <v>134824</v>
      </c>
    </row>
    <row r="113" spans="1:5" ht="15.75" x14ac:dyDescent="0.2">
      <c r="A11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13" s="25" t="s">
        <v>18</v>
      </c>
      <c r="C113" s="26" t="s">
        <v>19</v>
      </c>
      <c r="D113" s="26" t="s">
        <v>40</v>
      </c>
      <c r="E113" s="33">
        <f t="shared" ca="1" si="1"/>
        <v>142920</v>
      </c>
    </row>
    <row r="114" spans="1:5" ht="15.75" x14ac:dyDescent="0.2">
      <c r="A11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14" s="21" t="s">
        <v>18</v>
      </c>
      <c r="C114" s="22" t="s">
        <v>19</v>
      </c>
      <c r="D114" s="22" t="s">
        <v>40</v>
      </c>
      <c r="E114" s="23">
        <f t="shared" ca="1" si="1"/>
        <v>235863</v>
      </c>
    </row>
    <row r="115" spans="1:5" ht="15.75" x14ac:dyDescent="0.2">
      <c r="A11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15" s="25" t="s">
        <v>18</v>
      </c>
      <c r="C115" s="26" t="s">
        <v>19</v>
      </c>
      <c r="D115" s="26" t="s">
        <v>40</v>
      </c>
      <c r="E115" s="33">
        <f t="shared" ca="1" si="1"/>
        <v>107127</v>
      </c>
    </row>
    <row r="116" spans="1:5" ht="15.75" x14ac:dyDescent="0.2">
      <c r="A11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16" s="21" t="s">
        <v>18</v>
      </c>
      <c r="C116" s="22" t="s">
        <v>19</v>
      </c>
      <c r="D116" s="22" t="s">
        <v>41</v>
      </c>
      <c r="E116" s="30">
        <f t="shared" ca="1" si="1"/>
        <v>111848</v>
      </c>
    </row>
    <row r="117" spans="1:5" ht="15.75" x14ac:dyDescent="0.2">
      <c r="A11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17" s="25" t="s">
        <v>18</v>
      </c>
      <c r="C117" s="26" t="s">
        <v>19</v>
      </c>
      <c r="D117" s="26" t="s">
        <v>41</v>
      </c>
      <c r="E117" s="33">
        <f t="shared" ca="1" si="1"/>
        <v>155431</v>
      </c>
    </row>
    <row r="118" spans="1:5" ht="15.75" x14ac:dyDescent="0.2">
      <c r="A11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18" s="21" t="s">
        <v>18</v>
      </c>
      <c r="C118" s="22" t="s">
        <v>19</v>
      </c>
      <c r="D118" s="22" t="s">
        <v>41</v>
      </c>
      <c r="E118" s="24">
        <f t="shared" ca="1" si="1"/>
        <v>187820</v>
      </c>
    </row>
    <row r="119" spans="1:5" ht="15.75" x14ac:dyDescent="0.2">
      <c r="A11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19" s="25" t="s">
        <v>18</v>
      </c>
      <c r="C119" s="26" t="s">
        <v>19</v>
      </c>
      <c r="D119" s="26" t="s">
        <v>41</v>
      </c>
      <c r="E119" s="28">
        <f t="shared" ca="1" si="1"/>
        <v>54320</v>
      </c>
    </row>
    <row r="120" spans="1:5" ht="15.75" x14ac:dyDescent="0.2">
      <c r="A12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20" s="21" t="s">
        <v>18</v>
      </c>
      <c r="C120" s="22" t="s">
        <v>19</v>
      </c>
      <c r="D120" s="22" t="s">
        <v>41</v>
      </c>
      <c r="E120" s="24">
        <f t="shared" ca="1" si="1"/>
        <v>134673</v>
      </c>
    </row>
    <row r="121" spans="1:5" ht="15.75" x14ac:dyDescent="0.2">
      <c r="A12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21" s="25" t="s">
        <v>18</v>
      </c>
      <c r="C121" s="26" t="s">
        <v>19</v>
      </c>
      <c r="D121" s="26" t="s">
        <v>41</v>
      </c>
      <c r="E121" s="27">
        <f t="shared" ca="1" si="1"/>
        <v>111708</v>
      </c>
    </row>
    <row r="122" spans="1:5" ht="15.75" x14ac:dyDescent="0.2">
      <c r="A12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22" s="21" t="s">
        <v>18</v>
      </c>
      <c r="C122" s="22" t="s">
        <v>19</v>
      </c>
      <c r="D122" s="22" t="s">
        <v>41</v>
      </c>
      <c r="E122" s="24">
        <f t="shared" ca="1" si="1"/>
        <v>79957</v>
      </c>
    </row>
    <row r="123" spans="1:5" ht="15.75" x14ac:dyDescent="0.2">
      <c r="A12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23" s="25" t="s">
        <v>18</v>
      </c>
      <c r="C123" s="26" t="s">
        <v>19</v>
      </c>
      <c r="D123" s="26" t="s">
        <v>42</v>
      </c>
      <c r="E123" s="33">
        <f t="shared" ca="1" si="1"/>
        <v>27026</v>
      </c>
    </row>
    <row r="124" spans="1:5" ht="15.75" x14ac:dyDescent="0.2">
      <c r="A12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24" s="21" t="s">
        <v>18</v>
      </c>
      <c r="C124" s="22" t="s">
        <v>19</v>
      </c>
      <c r="D124" s="22" t="s">
        <v>42</v>
      </c>
      <c r="E124" s="24">
        <f t="shared" ca="1" si="1"/>
        <v>129372</v>
      </c>
    </row>
    <row r="125" spans="1:5" ht="15.75" x14ac:dyDescent="0.2">
      <c r="A12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25" s="25" t="s">
        <v>18</v>
      </c>
      <c r="C125" s="26" t="s">
        <v>19</v>
      </c>
      <c r="D125" s="26" t="s">
        <v>42</v>
      </c>
      <c r="E125" s="33">
        <f t="shared" ca="1" si="1"/>
        <v>44020</v>
      </c>
    </row>
    <row r="126" spans="1:5" ht="15.75" x14ac:dyDescent="0.2">
      <c r="A12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26" s="21" t="s">
        <v>18</v>
      </c>
      <c r="C126" s="22" t="s">
        <v>19</v>
      </c>
      <c r="D126" s="22" t="s">
        <v>42</v>
      </c>
      <c r="E126" s="23">
        <f t="shared" ca="1" si="1"/>
        <v>197718</v>
      </c>
    </row>
    <row r="127" spans="1:5" ht="15.75" x14ac:dyDescent="0.2">
      <c r="A12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27" s="25" t="s">
        <v>18</v>
      </c>
      <c r="C127" s="26" t="s">
        <v>19</v>
      </c>
      <c r="D127" s="26" t="s">
        <v>43</v>
      </c>
      <c r="E127" s="28">
        <f t="shared" ca="1" si="1"/>
        <v>168851</v>
      </c>
    </row>
    <row r="128" spans="1:5" ht="15.75" x14ac:dyDescent="0.2">
      <c r="A12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28" s="21" t="s">
        <v>18</v>
      </c>
      <c r="C128" s="22" t="s">
        <v>19</v>
      </c>
      <c r="D128" s="22" t="s">
        <v>43</v>
      </c>
      <c r="E128" s="30">
        <f t="shared" ca="1" si="1"/>
        <v>42969</v>
      </c>
    </row>
    <row r="129" spans="1:5" ht="15.75" x14ac:dyDescent="0.2">
      <c r="A12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29" s="25" t="s">
        <v>18</v>
      </c>
      <c r="C129" s="26" t="s">
        <v>19</v>
      </c>
      <c r="D129" s="26" t="s">
        <v>44</v>
      </c>
      <c r="E129" s="33">
        <f t="shared" ca="1" si="1"/>
        <v>143661</v>
      </c>
    </row>
    <row r="130" spans="1:5" ht="15.75" x14ac:dyDescent="0.2">
      <c r="A13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30" s="21" t="s">
        <v>18</v>
      </c>
      <c r="C130" s="22" t="s">
        <v>19</v>
      </c>
      <c r="D130" s="22" t="s">
        <v>45</v>
      </c>
      <c r="E130" s="30">
        <f t="shared" ref="E130:E193" ca="1" si="2">RANDBETWEEN(2000,250000)</f>
        <v>220289</v>
      </c>
    </row>
    <row r="131" spans="1:5" ht="15.75" x14ac:dyDescent="0.2">
      <c r="A13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31" s="25" t="s">
        <v>18</v>
      </c>
      <c r="C131" s="26" t="s">
        <v>19</v>
      </c>
      <c r="D131" s="26" t="s">
        <v>45</v>
      </c>
      <c r="E131" s="33">
        <f t="shared" ca="1" si="2"/>
        <v>74558</v>
      </c>
    </row>
    <row r="132" spans="1:5" ht="15.75" x14ac:dyDescent="0.2">
      <c r="A13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32" s="21" t="s">
        <v>18</v>
      </c>
      <c r="C132" s="22" t="s">
        <v>19</v>
      </c>
      <c r="D132" s="22" t="s">
        <v>45</v>
      </c>
      <c r="E132" s="30">
        <f t="shared" ca="1" si="2"/>
        <v>194457</v>
      </c>
    </row>
    <row r="133" spans="1:5" ht="15.75" x14ac:dyDescent="0.2">
      <c r="A13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33" s="25" t="s">
        <v>18</v>
      </c>
      <c r="C133" s="26" t="s">
        <v>19</v>
      </c>
      <c r="D133" s="26" t="s">
        <v>45</v>
      </c>
      <c r="E133" s="33">
        <f t="shared" ca="1" si="2"/>
        <v>245364</v>
      </c>
    </row>
    <row r="134" spans="1:5" ht="15.75" x14ac:dyDescent="0.2">
      <c r="A13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34" s="21" t="s">
        <v>18</v>
      </c>
      <c r="C134" s="22" t="s">
        <v>19</v>
      </c>
      <c r="D134" s="22" t="s">
        <v>46</v>
      </c>
      <c r="E134" s="30">
        <f t="shared" ca="1" si="2"/>
        <v>33353</v>
      </c>
    </row>
    <row r="135" spans="1:5" ht="15.75" x14ac:dyDescent="0.2">
      <c r="A13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35" s="25" t="s">
        <v>18</v>
      </c>
      <c r="C135" s="26" t="s">
        <v>19</v>
      </c>
      <c r="D135" s="26" t="s">
        <v>46</v>
      </c>
      <c r="E135" s="33">
        <f t="shared" ca="1" si="2"/>
        <v>39093</v>
      </c>
    </row>
    <row r="136" spans="1:5" ht="15.75" x14ac:dyDescent="0.2">
      <c r="A13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36" s="21" t="s">
        <v>18</v>
      </c>
      <c r="C136" s="22" t="s">
        <v>19</v>
      </c>
      <c r="D136" s="22" t="s">
        <v>46</v>
      </c>
      <c r="E136" s="30">
        <f t="shared" ca="1" si="2"/>
        <v>152448</v>
      </c>
    </row>
    <row r="137" spans="1:5" ht="15.75" x14ac:dyDescent="0.2">
      <c r="A13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37" s="25" t="s">
        <v>18</v>
      </c>
      <c r="C137" s="26" t="s">
        <v>19</v>
      </c>
      <c r="D137" s="26" t="s">
        <v>46</v>
      </c>
      <c r="E137" s="33">
        <f t="shared" ca="1" si="2"/>
        <v>60934</v>
      </c>
    </row>
    <row r="138" spans="1:5" ht="15.75" x14ac:dyDescent="0.2">
      <c r="A13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38" s="21" t="s">
        <v>18</v>
      </c>
      <c r="C138" s="22" t="s">
        <v>19</v>
      </c>
      <c r="D138" s="22" t="s">
        <v>46</v>
      </c>
      <c r="E138" s="23">
        <f t="shared" ca="1" si="2"/>
        <v>96012</v>
      </c>
    </row>
    <row r="139" spans="1:5" ht="15.75" x14ac:dyDescent="0.2">
      <c r="A13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39" s="25" t="s">
        <v>18</v>
      </c>
      <c r="C139" s="26" t="s">
        <v>19</v>
      </c>
      <c r="D139" s="26" t="s">
        <v>46</v>
      </c>
      <c r="E139" s="28">
        <f t="shared" ca="1" si="2"/>
        <v>213014</v>
      </c>
    </row>
    <row r="140" spans="1:5" ht="15.75" x14ac:dyDescent="0.2">
      <c r="A14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40" s="21" t="s">
        <v>18</v>
      </c>
      <c r="C140" s="22" t="s">
        <v>19</v>
      </c>
      <c r="D140" s="22" t="s">
        <v>47</v>
      </c>
      <c r="E140" s="30">
        <f t="shared" ca="1" si="2"/>
        <v>58624</v>
      </c>
    </row>
    <row r="141" spans="1:5" ht="15.75" x14ac:dyDescent="0.2">
      <c r="A14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41" s="25" t="s">
        <v>18</v>
      </c>
      <c r="C141" s="26" t="s">
        <v>19</v>
      </c>
      <c r="D141" s="26" t="s">
        <v>47</v>
      </c>
      <c r="E141" s="28">
        <f t="shared" ca="1" si="2"/>
        <v>183418</v>
      </c>
    </row>
    <row r="142" spans="1:5" ht="15.75" x14ac:dyDescent="0.2">
      <c r="A14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42" s="21" t="s">
        <v>18</v>
      </c>
      <c r="C142" s="22" t="s">
        <v>19</v>
      </c>
      <c r="D142" s="22" t="s">
        <v>47</v>
      </c>
      <c r="E142" s="30">
        <f t="shared" ca="1" si="2"/>
        <v>121847</v>
      </c>
    </row>
    <row r="143" spans="1:5" ht="15.75" x14ac:dyDescent="0.2">
      <c r="A14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43" s="25" t="s">
        <v>18</v>
      </c>
      <c r="C143" s="26" t="s">
        <v>19</v>
      </c>
      <c r="D143" s="26" t="s">
        <v>47</v>
      </c>
      <c r="E143" s="33">
        <f t="shared" ca="1" si="2"/>
        <v>180833</v>
      </c>
    </row>
    <row r="144" spans="1:5" ht="15.75" x14ac:dyDescent="0.2">
      <c r="A14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44" s="21" t="s">
        <v>18</v>
      </c>
      <c r="C144" s="22" t="s">
        <v>19</v>
      </c>
      <c r="D144" s="22" t="s">
        <v>47</v>
      </c>
      <c r="E144" s="30">
        <f t="shared" ca="1" si="2"/>
        <v>170035</v>
      </c>
    </row>
    <row r="145" spans="1:5" ht="15.75" x14ac:dyDescent="0.2">
      <c r="A14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45" s="25" t="s">
        <v>18</v>
      </c>
      <c r="C145" s="26" t="s">
        <v>19</v>
      </c>
      <c r="D145" s="26" t="s">
        <v>47</v>
      </c>
      <c r="E145" s="27">
        <f t="shared" ca="1" si="2"/>
        <v>57941</v>
      </c>
    </row>
    <row r="146" spans="1:5" ht="15.75" x14ac:dyDescent="0.2">
      <c r="A14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46" s="21" t="s">
        <v>18</v>
      </c>
      <c r="C146" s="22" t="s">
        <v>19</v>
      </c>
      <c r="D146" s="22" t="s">
        <v>47</v>
      </c>
      <c r="E146" s="30">
        <f t="shared" ca="1" si="2"/>
        <v>61619</v>
      </c>
    </row>
    <row r="147" spans="1:5" ht="15.75" x14ac:dyDescent="0.2">
      <c r="A14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47" s="25" t="s">
        <v>18</v>
      </c>
      <c r="C147" s="26" t="s">
        <v>19</v>
      </c>
      <c r="D147" s="26" t="s">
        <v>48</v>
      </c>
      <c r="E147" s="33">
        <f t="shared" ca="1" si="2"/>
        <v>230918</v>
      </c>
    </row>
    <row r="148" spans="1:5" ht="15.75" x14ac:dyDescent="0.2">
      <c r="A14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48" s="21" t="s">
        <v>18</v>
      </c>
      <c r="C148" s="22" t="s">
        <v>19</v>
      </c>
      <c r="D148" s="22" t="s">
        <v>49</v>
      </c>
      <c r="E148" s="30">
        <f t="shared" ca="1" si="2"/>
        <v>228145</v>
      </c>
    </row>
    <row r="149" spans="1:5" ht="15.75" x14ac:dyDescent="0.2">
      <c r="A14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49" s="25" t="s">
        <v>18</v>
      </c>
      <c r="C149" s="26" t="s">
        <v>19</v>
      </c>
      <c r="D149" s="26" t="s">
        <v>49</v>
      </c>
      <c r="E149" s="28">
        <f t="shared" ca="1" si="2"/>
        <v>181835</v>
      </c>
    </row>
    <row r="150" spans="1:5" ht="15.75" x14ac:dyDescent="0.2">
      <c r="A15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50" s="21" t="s">
        <v>18</v>
      </c>
      <c r="C150" s="22" t="s">
        <v>19</v>
      </c>
      <c r="D150" s="22" t="s">
        <v>49</v>
      </c>
      <c r="E150" s="30">
        <f t="shared" ca="1" si="2"/>
        <v>192998</v>
      </c>
    </row>
    <row r="151" spans="1:5" ht="15.75" x14ac:dyDescent="0.2">
      <c r="A15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51" s="25" t="s">
        <v>18</v>
      </c>
      <c r="C151" s="26" t="s">
        <v>19</v>
      </c>
      <c r="D151" s="26" t="s">
        <v>49</v>
      </c>
      <c r="E151" s="33">
        <f t="shared" ca="1" si="2"/>
        <v>211884</v>
      </c>
    </row>
    <row r="152" spans="1:5" ht="15.75" x14ac:dyDescent="0.2">
      <c r="A15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52" s="21" t="s">
        <v>18</v>
      </c>
      <c r="C152" s="22" t="s">
        <v>19</v>
      </c>
      <c r="D152" s="22" t="s">
        <v>49</v>
      </c>
      <c r="E152" s="30">
        <f t="shared" ca="1" si="2"/>
        <v>151146</v>
      </c>
    </row>
    <row r="153" spans="1:5" ht="15.75" x14ac:dyDescent="0.2">
      <c r="A15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53" s="25" t="s">
        <v>18</v>
      </c>
      <c r="C153" s="26" t="s">
        <v>19</v>
      </c>
      <c r="D153" s="26" t="s">
        <v>49</v>
      </c>
      <c r="E153" s="27">
        <f t="shared" ca="1" si="2"/>
        <v>214840</v>
      </c>
    </row>
    <row r="154" spans="1:5" ht="15.75" x14ac:dyDescent="0.2">
      <c r="A15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54" s="21" t="s">
        <v>18</v>
      </c>
      <c r="C154" s="22" t="s">
        <v>19</v>
      </c>
      <c r="D154" s="22" t="s">
        <v>49</v>
      </c>
      <c r="E154" s="30">
        <f t="shared" ca="1" si="2"/>
        <v>67555</v>
      </c>
    </row>
    <row r="155" spans="1:5" ht="15.75" x14ac:dyDescent="0.2">
      <c r="A15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55" s="25" t="s">
        <v>18</v>
      </c>
      <c r="C155" s="26" t="s">
        <v>19</v>
      </c>
      <c r="D155" s="26" t="s">
        <v>50</v>
      </c>
      <c r="E155" s="33">
        <f t="shared" ca="1" si="2"/>
        <v>42748</v>
      </c>
    </row>
    <row r="156" spans="1:5" ht="15.75" x14ac:dyDescent="0.2">
      <c r="A15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56" s="21" t="s">
        <v>18</v>
      </c>
      <c r="C156" s="22" t="s">
        <v>19</v>
      </c>
      <c r="D156" s="22" t="s">
        <v>51</v>
      </c>
      <c r="E156" s="30">
        <f t="shared" ca="1" si="2"/>
        <v>101242</v>
      </c>
    </row>
    <row r="157" spans="1:5" ht="15.75" x14ac:dyDescent="0.2">
      <c r="A15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57" s="25" t="s">
        <v>18</v>
      </c>
      <c r="C157" s="26" t="s">
        <v>19</v>
      </c>
      <c r="D157" s="26" t="s">
        <v>51</v>
      </c>
      <c r="E157" s="33">
        <f t="shared" ca="1" si="2"/>
        <v>24668</v>
      </c>
    </row>
    <row r="158" spans="1:5" ht="15.75" x14ac:dyDescent="0.2">
      <c r="A15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58" s="21" t="s">
        <v>18</v>
      </c>
      <c r="C158" s="22" t="s">
        <v>19</v>
      </c>
      <c r="D158" s="22" t="s">
        <v>51</v>
      </c>
      <c r="E158" s="30">
        <f t="shared" ca="1" si="2"/>
        <v>90200</v>
      </c>
    </row>
    <row r="159" spans="1:5" ht="15.75" x14ac:dyDescent="0.2">
      <c r="A15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59" s="25" t="s">
        <v>18</v>
      </c>
      <c r="C159" s="26" t="s">
        <v>19</v>
      </c>
      <c r="D159" s="26" t="s">
        <v>51</v>
      </c>
      <c r="E159" s="27">
        <f t="shared" ca="1" si="2"/>
        <v>34147</v>
      </c>
    </row>
    <row r="160" spans="1:5" ht="15.75" x14ac:dyDescent="0.2">
      <c r="A16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60" s="21" t="s">
        <v>18</v>
      </c>
      <c r="C160" s="22" t="s">
        <v>19</v>
      </c>
      <c r="D160" s="22" t="s">
        <v>51</v>
      </c>
      <c r="E160" s="30">
        <f t="shared" ca="1" si="2"/>
        <v>161567</v>
      </c>
    </row>
    <row r="161" spans="1:5" ht="15.75" x14ac:dyDescent="0.2">
      <c r="A16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61" s="25" t="s">
        <v>18</v>
      </c>
      <c r="C161" s="26" t="s">
        <v>19</v>
      </c>
      <c r="D161" s="26" t="s">
        <v>52</v>
      </c>
      <c r="E161" s="28">
        <f t="shared" ca="1" si="2"/>
        <v>70461</v>
      </c>
    </row>
    <row r="162" spans="1:5" ht="15.75" x14ac:dyDescent="0.2">
      <c r="A16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62" s="21" t="s">
        <v>18</v>
      </c>
      <c r="C162" s="22" t="s">
        <v>19</v>
      </c>
      <c r="D162" s="22" t="s">
        <v>52</v>
      </c>
      <c r="E162" s="30">
        <f t="shared" ca="1" si="2"/>
        <v>209869</v>
      </c>
    </row>
    <row r="163" spans="1:5" ht="15.75" x14ac:dyDescent="0.2">
      <c r="A16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63" s="25" t="s">
        <v>18</v>
      </c>
      <c r="C163" s="26" t="s">
        <v>19</v>
      </c>
      <c r="D163" s="26" t="s">
        <v>53</v>
      </c>
      <c r="E163" s="28">
        <f t="shared" ca="1" si="2"/>
        <v>157956</v>
      </c>
    </row>
    <row r="164" spans="1:5" ht="15.75" x14ac:dyDescent="0.2">
      <c r="A16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64" s="21" t="s">
        <v>18</v>
      </c>
      <c r="C164" s="22" t="s">
        <v>19</v>
      </c>
      <c r="D164" s="22" t="s">
        <v>53</v>
      </c>
      <c r="E164" s="30">
        <f t="shared" ca="1" si="2"/>
        <v>138071</v>
      </c>
    </row>
    <row r="165" spans="1:5" ht="15.75" x14ac:dyDescent="0.2">
      <c r="A16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65" s="25" t="s">
        <v>18</v>
      </c>
      <c r="C165" s="26" t="s">
        <v>19</v>
      </c>
      <c r="D165" s="26" t="s">
        <v>53</v>
      </c>
      <c r="E165" s="33">
        <f t="shared" ca="1" si="2"/>
        <v>53043</v>
      </c>
    </row>
    <row r="166" spans="1:5" ht="15.75" x14ac:dyDescent="0.2">
      <c r="A16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66" s="21" t="s">
        <v>18</v>
      </c>
      <c r="C166" s="22" t="s">
        <v>19</v>
      </c>
      <c r="D166" s="22" t="s">
        <v>53</v>
      </c>
      <c r="E166" s="30">
        <f t="shared" ca="1" si="2"/>
        <v>33046</v>
      </c>
    </row>
    <row r="167" spans="1:5" ht="15.75" x14ac:dyDescent="0.2">
      <c r="A16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67" s="25" t="s">
        <v>18</v>
      </c>
      <c r="C167" s="26" t="s">
        <v>19</v>
      </c>
      <c r="D167" s="26" t="s">
        <v>53</v>
      </c>
      <c r="E167" s="27">
        <f t="shared" ca="1" si="2"/>
        <v>187736</v>
      </c>
    </row>
    <row r="168" spans="1:5" ht="15.75" x14ac:dyDescent="0.2">
      <c r="A16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68" s="21" t="s">
        <v>18</v>
      </c>
      <c r="C168" s="22" t="s">
        <v>19</v>
      </c>
      <c r="D168" s="22" t="s">
        <v>54</v>
      </c>
      <c r="E168" s="30">
        <f t="shared" ca="1" si="2"/>
        <v>230546</v>
      </c>
    </row>
    <row r="169" spans="1:5" ht="15.75" x14ac:dyDescent="0.2">
      <c r="A16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69" s="25" t="s">
        <v>18</v>
      </c>
      <c r="C169" s="26" t="s">
        <v>19</v>
      </c>
      <c r="D169" s="26" t="s">
        <v>54</v>
      </c>
      <c r="E169" s="33">
        <f t="shared" ca="1" si="2"/>
        <v>45892</v>
      </c>
    </row>
    <row r="170" spans="1:5" ht="15.75" x14ac:dyDescent="0.2">
      <c r="A17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70" s="21" t="s">
        <v>18</v>
      </c>
      <c r="C170" s="22" t="s">
        <v>19</v>
      </c>
      <c r="D170" s="22" t="s">
        <v>54</v>
      </c>
      <c r="E170" s="24">
        <f t="shared" ca="1" si="2"/>
        <v>243847</v>
      </c>
    </row>
    <row r="171" spans="1:5" ht="15.75" x14ac:dyDescent="0.2">
      <c r="A17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71" s="25" t="s">
        <v>18</v>
      </c>
      <c r="C171" s="26" t="s">
        <v>19</v>
      </c>
      <c r="D171" s="26" t="s">
        <v>54</v>
      </c>
      <c r="E171" s="28">
        <f t="shared" ca="1" si="2"/>
        <v>129182</v>
      </c>
    </row>
    <row r="172" spans="1:5" ht="15.75" x14ac:dyDescent="0.2">
      <c r="A17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72" s="21" t="s">
        <v>18</v>
      </c>
      <c r="C172" s="22" t="s">
        <v>19</v>
      </c>
      <c r="D172" s="22" t="s">
        <v>54</v>
      </c>
      <c r="E172" s="24">
        <f t="shared" ca="1" si="2"/>
        <v>215112</v>
      </c>
    </row>
    <row r="173" spans="1:5" ht="15.75" x14ac:dyDescent="0.2">
      <c r="A17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73" s="25" t="s">
        <v>18</v>
      </c>
      <c r="C173" s="26" t="s">
        <v>19</v>
      </c>
      <c r="D173" s="26" t="s">
        <v>54</v>
      </c>
      <c r="E173" s="28">
        <f t="shared" ca="1" si="2"/>
        <v>64150</v>
      </c>
    </row>
    <row r="174" spans="1:5" ht="15.75" x14ac:dyDescent="0.2">
      <c r="A17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74" s="21" t="s">
        <v>18</v>
      </c>
      <c r="C174" s="22" t="s">
        <v>19</v>
      </c>
      <c r="D174" s="22" t="s">
        <v>54</v>
      </c>
      <c r="E174" s="24">
        <f t="shared" ca="1" si="2"/>
        <v>88058</v>
      </c>
    </row>
    <row r="175" spans="1:5" ht="15.75" x14ac:dyDescent="0.2">
      <c r="A17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75" s="25" t="s">
        <v>18</v>
      </c>
      <c r="C175" s="26" t="s">
        <v>19</v>
      </c>
      <c r="D175" s="26" t="s">
        <v>55</v>
      </c>
      <c r="E175" s="33">
        <f t="shared" ca="1" si="2"/>
        <v>162228</v>
      </c>
    </row>
    <row r="176" spans="1:5" ht="15.75" x14ac:dyDescent="0.2">
      <c r="A17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76" s="21" t="s">
        <v>18</v>
      </c>
      <c r="C176" s="22" t="s">
        <v>19</v>
      </c>
      <c r="D176" s="22" t="s">
        <v>55</v>
      </c>
      <c r="E176" s="30">
        <f t="shared" ca="1" si="2"/>
        <v>76421</v>
      </c>
    </row>
    <row r="177" spans="1:5" ht="15.75" x14ac:dyDescent="0.2">
      <c r="A17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77" s="25" t="s">
        <v>18</v>
      </c>
      <c r="C177" s="26" t="s">
        <v>19</v>
      </c>
      <c r="D177" s="26" t="s">
        <v>55</v>
      </c>
      <c r="E177" s="33">
        <f t="shared" ca="1" si="2"/>
        <v>62761</v>
      </c>
    </row>
    <row r="178" spans="1:5" ht="15.75" x14ac:dyDescent="0.2">
      <c r="A17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78" s="21" t="s">
        <v>18</v>
      </c>
      <c r="C178" s="22" t="s">
        <v>19</v>
      </c>
      <c r="D178" s="22" t="s">
        <v>55</v>
      </c>
      <c r="E178" s="30">
        <f t="shared" ca="1" si="2"/>
        <v>121396</v>
      </c>
    </row>
    <row r="179" spans="1:5" ht="15.75" x14ac:dyDescent="0.2">
      <c r="A17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79" s="25" t="s">
        <v>18</v>
      </c>
      <c r="C179" s="26" t="s">
        <v>19</v>
      </c>
      <c r="D179" s="26" t="s">
        <v>55</v>
      </c>
      <c r="E179" s="28">
        <f t="shared" ca="1" si="2"/>
        <v>181373</v>
      </c>
    </row>
    <row r="180" spans="1:5" ht="15.75" x14ac:dyDescent="0.2">
      <c r="A18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80" s="21" t="s">
        <v>18</v>
      </c>
      <c r="C180" s="22" t="s">
        <v>19</v>
      </c>
      <c r="D180" s="22" t="s">
        <v>55</v>
      </c>
      <c r="E180" s="23">
        <f t="shared" ca="1" si="2"/>
        <v>83200</v>
      </c>
    </row>
    <row r="181" spans="1:5" ht="15.75" x14ac:dyDescent="0.2">
      <c r="A18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81" s="25" t="s">
        <v>18</v>
      </c>
      <c r="C181" s="26" t="s">
        <v>19</v>
      </c>
      <c r="D181" s="26" t="s">
        <v>55</v>
      </c>
      <c r="E181" s="28">
        <f t="shared" ca="1" si="2"/>
        <v>239432</v>
      </c>
    </row>
    <row r="182" spans="1:5" ht="15.75" x14ac:dyDescent="0.2">
      <c r="A18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82" s="21" t="s">
        <v>18</v>
      </c>
      <c r="C182" s="22" t="s">
        <v>19</v>
      </c>
      <c r="D182" s="22" t="s">
        <v>56</v>
      </c>
      <c r="E182" s="24">
        <f t="shared" ca="1" si="2"/>
        <v>239387</v>
      </c>
    </row>
    <row r="183" spans="1:5" ht="15.75" x14ac:dyDescent="0.2">
      <c r="A18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83" s="25" t="s">
        <v>18</v>
      </c>
      <c r="C183" s="26" t="s">
        <v>19</v>
      </c>
      <c r="D183" s="26" t="s">
        <v>56</v>
      </c>
      <c r="E183" s="33">
        <f t="shared" ca="1" si="2"/>
        <v>170508</v>
      </c>
    </row>
    <row r="184" spans="1:5" ht="15.75" x14ac:dyDescent="0.2">
      <c r="A18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84" s="21" t="s">
        <v>18</v>
      </c>
      <c r="C184" s="22" t="s">
        <v>19</v>
      </c>
      <c r="D184" s="22" t="s">
        <v>56</v>
      </c>
      <c r="E184" s="30">
        <f t="shared" ca="1" si="2"/>
        <v>110608</v>
      </c>
    </row>
    <row r="185" spans="1:5" ht="15.75" x14ac:dyDescent="0.2">
      <c r="A18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85" s="25" t="s">
        <v>18</v>
      </c>
      <c r="C185" s="26" t="s">
        <v>19</v>
      </c>
      <c r="D185" s="26" t="s">
        <v>56</v>
      </c>
      <c r="E185" s="28">
        <f t="shared" ca="1" si="2"/>
        <v>101686</v>
      </c>
    </row>
    <row r="186" spans="1:5" ht="15.75" x14ac:dyDescent="0.2">
      <c r="A18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86" s="21" t="s">
        <v>18</v>
      </c>
      <c r="C186" s="22" t="s">
        <v>19</v>
      </c>
      <c r="D186" s="22" t="s">
        <v>56</v>
      </c>
      <c r="E186" s="30">
        <f t="shared" ca="1" si="2"/>
        <v>115451</v>
      </c>
    </row>
    <row r="187" spans="1:5" ht="15.75" x14ac:dyDescent="0.2">
      <c r="A18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87" s="25" t="s">
        <v>18</v>
      </c>
      <c r="C187" s="26" t="s">
        <v>19</v>
      </c>
      <c r="D187" s="26" t="s">
        <v>56</v>
      </c>
      <c r="E187" s="28">
        <f t="shared" ca="1" si="2"/>
        <v>173725</v>
      </c>
    </row>
    <row r="188" spans="1:5" ht="15.75" x14ac:dyDescent="0.2">
      <c r="A18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88" s="21" t="s">
        <v>18</v>
      </c>
      <c r="C188" s="22" t="s">
        <v>19</v>
      </c>
      <c r="D188" s="22" t="s">
        <v>56</v>
      </c>
      <c r="E188" s="30">
        <f t="shared" ca="1" si="2"/>
        <v>53253</v>
      </c>
    </row>
    <row r="189" spans="1:5" ht="15.75" x14ac:dyDescent="0.2">
      <c r="A18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89" s="25" t="s">
        <v>18</v>
      </c>
      <c r="C189" s="26" t="s">
        <v>19</v>
      </c>
      <c r="D189" s="26" t="s">
        <v>56</v>
      </c>
      <c r="E189" s="33">
        <f t="shared" ca="1" si="2"/>
        <v>17704</v>
      </c>
    </row>
    <row r="190" spans="1:5" ht="15.75" x14ac:dyDescent="0.2">
      <c r="A19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90" s="21" t="s">
        <v>18</v>
      </c>
      <c r="C190" s="22" t="s">
        <v>19</v>
      </c>
      <c r="D190" s="22" t="s">
        <v>57</v>
      </c>
      <c r="E190" s="24">
        <f t="shared" ca="1" si="2"/>
        <v>248311</v>
      </c>
    </row>
    <row r="191" spans="1:5" ht="15.75" x14ac:dyDescent="0.2">
      <c r="A19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91" s="25" t="s">
        <v>18</v>
      </c>
      <c r="C191" s="26" t="s">
        <v>19</v>
      </c>
      <c r="D191" s="26" t="s">
        <v>58</v>
      </c>
      <c r="E191" s="33">
        <f t="shared" ca="1" si="2"/>
        <v>231896</v>
      </c>
    </row>
    <row r="192" spans="1:5" ht="15.75" x14ac:dyDescent="0.2">
      <c r="A19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92" s="21" t="s">
        <v>18</v>
      </c>
      <c r="C192" s="22" t="s">
        <v>19</v>
      </c>
      <c r="D192" s="22" t="s">
        <v>58</v>
      </c>
      <c r="E192" s="24">
        <f t="shared" ca="1" si="2"/>
        <v>179983</v>
      </c>
    </row>
    <row r="193" spans="1:5" ht="15.75" x14ac:dyDescent="0.2">
      <c r="A19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93" s="25" t="s">
        <v>18</v>
      </c>
      <c r="C193" s="26" t="s">
        <v>19</v>
      </c>
      <c r="D193" s="26" t="s">
        <v>58</v>
      </c>
      <c r="E193" s="28">
        <f t="shared" ca="1" si="2"/>
        <v>223677</v>
      </c>
    </row>
    <row r="194" spans="1:5" ht="15.75" x14ac:dyDescent="0.2">
      <c r="A19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94" s="21" t="s">
        <v>18</v>
      </c>
      <c r="C194" s="22" t="s">
        <v>19</v>
      </c>
      <c r="D194" s="22" t="s">
        <v>58</v>
      </c>
      <c r="E194" s="24">
        <f t="shared" ref="E194:E257" ca="1" si="3">RANDBETWEEN(2000,250000)</f>
        <v>18974</v>
      </c>
    </row>
    <row r="195" spans="1:5" ht="15.75" x14ac:dyDescent="0.2">
      <c r="A19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95" s="25" t="s">
        <v>18</v>
      </c>
      <c r="C195" s="26" t="s">
        <v>19</v>
      </c>
      <c r="D195" s="26" t="s">
        <v>58</v>
      </c>
      <c r="E195" s="28">
        <f t="shared" ca="1" si="3"/>
        <v>53320</v>
      </c>
    </row>
    <row r="196" spans="1:5" ht="15.75" x14ac:dyDescent="0.2">
      <c r="A19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96" s="21" t="s">
        <v>18</v>
      </c>
      <c r="C196" s="22" t="s">
        <v>19</v>
      </c>
      <c r="D196" s="22" t="s">
        <v>58</v>
      </c>
      <c r="E196" s="24">
        <f t="shared" ca="1" si="3"/>
        <v>176036</v>
      </c>
    </row>
    <row r="197" spans="1:5" ht="15.75" x14ac:dyDescent="0.2">
      <c r="A19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97" s="25" t="s">
        <v>18</v>
      </c>
      <c r="C197" s="26" t="s">
        <v>19</v>
      </c>
      <c r="D197" s="26" t="s">
        <v>59</v>
      </c>
      <c r="E197" s="33">
        <f t="shared" ca="1" si="3"/>
        <v>7296</v>
      </c>
    </row>
    <row r="198" spans="1:5" ht="15.75" x14ac:dyDescent="0.2">
      <c r="A19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98" s="21" t="s">
        <v>18</v>
      </c>
      <c r="C198" s="22" t="s">
        <v>19</v>
      </c>
      <c r="D198" s="22" t="s">
        <v>59</v>
      </c>
      <c r="E198" s="30">
        <f t="shared" ca="1" si="3"/>
        <v>121756</v>
      </c>
    </row>
    <row r="199" spans="1:5" ht="15.75" x14ac:dyDescent="0.2">
      <c r="A19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199" s="25" t="s">
        <v>18</v>
      </c>
      <c r="C199" s="26" t="s">
        <v>19</v>
      </c>
      <c r="D199" s="26" t="s">
        <v>59</v>
      </c>
      <c r="E199" s="27">
        <f t="shared" ca="1" si="3"/>
        <v>69099</v>
      </c>
    </row>
    <row r="200" spans="1:5" ht="15.75" x14ac:dyDescent="0.2">
      <c r="A20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00" s="21" t="s">
        <v>18</v>
      </c>
      <c r="C200" s="22" t="s">
        <v>19</v>
      </c>
      <c r="D200" s="22" t="s">
        <v>60</v>
      </c>
      <c r="E200" s="30">
        <f t="shared" ca="1" si="3"/>
        <v>227604</v>
      </c>
    </row>
    <row r="201" spans="1:5" ht="15.75" x14ac:dyDescent="0.2">
      <c r="A20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01" s="25" t="s">
        <v>18</v>
      </c>
      <c r="C201" s="26" t="s">
        <v>19</v>
      </c>
      <c r="D201" s="26" t="s">
        <v>60</v>
      </c>
      <c r="E201" s="33">
        <f t="shared" ca="1" si="3"/>
        <v>24479</v>
      </c>
    </row>
    <row r="202" spans="1:5" ht="15.75" x14ac:dyDescent="0.2">
      <c r="A20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02" s="21" t="s">
        <v>18</v>
      </c>
      <c r="C202" s="22" t="s">
        <v>19</v>
      </c>
      <c r="D202" s="22" t="s">
        <v>60</v>
      </c>
      <c r="E202" s="30">
        <f t="shared" ca="1" si="3"/>
        <v>180058</v>
      </c>
    </row>
    <row r="203" spans="1:5" ht="15.75" x14ac:dyDescent="0.2">
      <c r="A20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03" s="25" t="s">
        <v>18</v>
      </c>
      <c r="C203" s="26" t="s">
        <v>19</v>
      </c>
      <c r="D203" s="26" t="s">
        <v>60</v>
      </c>
      <c r="E203" s="33">
        <f t="shared" ca="1" si="3"/>
        <v>68506</v>
      </c>
    </row>
    <row r="204" spans="1:5" ht="15.75" x14ac:dyDescent="0.2">
      <c r="A20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04" s="21" t="s">
        <v>18</v>
      </c>
      <c r="C204" s="22" t="s">
        <v>19</v>
      </c>
      <c r="D204" s="22" t="s">
        <v>60</v>
      </c>
      <c r="E204" s="30">
        <f t="shared" ca="1" si="3"/>
        <v>138497</v>
      </c>
    </row>
    <row r="205" spans="1:5" ht="15.75" x14ac:dyDescent="0.2">
      <c r="A20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05" s="25" t="s">
        <v>18</v>
      </c>
      <c r="C205" s="26" t="s">
        <v>19</v>
      </c>
      <c r="D205" s="26" t="s">
        <v>60</v>
      </c>
      <c r="E205" s="33">
        <f t="shared" ca="1" si="3"/>
        <v>174601</v>
      </c>
    </row>
    <row r="206" spans="1:5" ht="15.75" x14ac:dyDescent="0.2">
      <c r="A20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06" s="21" t="s">
        <v>18</v>
      </c>
      <c r="C206" s="22" t="s">
        <v>19</v>
      </c>
      <c r="D206" s="22" t="s">
        <v>60</v>
      </c>
      <c r="E206" s="23">
        <f t="shared" ca="1" si="3"/>
        <v>249832</v>
      </c>
    </row>
    <row r="207" spans="1:5" ht="15.75" x14ac:dyDescent="0.2">
      <c r="A20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07" s="25" t="s">
        <v>18</v>
      </c>
      <c r="C207" s="26" t="s">
        <v>19</v>
      </c>
      <c r="D207" s="26" t="s">
        <v>60</v>
      </c>
      <c r="E207" s="33">
        <f t="shared" ca="1" si="3"/>
        <v>182836</v>
      </c>
    </row>
    <row r="208" spans="1:5" ht="15.75" x14ac:dyDescent="0.2">
      <c r="A20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08" s="21" t="s">
        <v>18</v>
      </c>
      <c r="C208" s="22" t="s">
        <v>19</v>
      </c>
      <c r="D208" s="22" t="s">
        <v>60</v>
      </c>
      <c r="E208" s="24">
        <f t="shared" ca="1" si="3"/>
        <v>177730</v>
      </c>
    </row>
    <row r="209" spans="1:5" ht="15.75" x14ac:dyDescent="0.2">
      <c r="A20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09" s="25" t="s">
        <v>18</v>
      </c>
      <c r="C209" s="26" t="s">
        <v>19</v>
      </c>
      <c r="D209" s="26" t="s">
        <v>60</v>
      </c>
      <c r="E209" s="33">
        <f t="shared" ca="1" si="3"/>
        <v>150633</v>
      </c>
    </row>
    <row r="210" spans="1:5" ht="15.75" x14ac:dyDescent="0.2">
      <c r="A21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10" s="21" t="s">
        <v>18</v>
      </c>
      <c r="C210" s="22" t="s">
        <v>19</v>
      </c>
      <c r="D210" s="22" t="s">
        <v>61</v>
      </c>
      <c r="E210" s="30">
        <f t="shared" ca="1" si="3"/>
        <v>32774</v>
      </c>
    </row>
    <row r="211" spans="1:5" ht="15.75" x14ac:dyDescent="0.2">
      <c r="A21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11" s="25" t="s">
        <v>18</v>
      </c>
      <c r="C211" s="26" t="s">
        <v>19</v>
      </c>
      <c r="D211" s="26" t="s">
        <v>62</v>
      </c>
      <c r="E211" s="33">
        <f t="shared" ca="1" si="3"/>
        <v>136547</v>
      </c>
    </row>
    <row r="212" spans="1:5" ht="15.75" x14ac:dyDescent="0.2">
      <c r="A21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12" s="21" t="s">
        <v>18</v>
      </c>
      <c r="C212" s="22" t="s">
        <v>19</v>
      </c>
      <c r="D212" s="22" t="s">
        <v>62</v>
      </c>
      <c r="E212" s="30">
        <f t="shared" ca="1" si="3"/>
        <v>91278</v>
      </c>
    </row>
    <row r="213" spans="1:5" ht="15.75" x14ac:dyDescent="0.2">
      <c r="A21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13" s="25" t="s">
        <v>18</v>
      </c>
      <c r="C213" s="26" t="s">
        <v>19</v>
      </c>
      <c r="D213" s="26" t="s">
        <v>62</v>
      </c>
      <c r="E213" s="33">
        <f t="shared" ca="1" si="3"/>
        <v>170495</v>
      </c>
    </row>
    <row r="214" spans="1:5" ht="15.75" x14ac:dyDescent="0.2">
      <c r="A21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14" s="21" t="s">
        <v>18</v>
      </c>
      <c r="C214" s="22" t="s">
        <v>19</v>
      </c>
      <c r="D214" s="22" t="s">
        <v>63</v>
      </c>
      <c r="E214" s="30">
        <f t="shared" ca="1" si="3"/>
        <v>207471</v>
      </c>
    </row>
    <row r="215" spans="1:5" ht="15.75" x14ac:dyDescent="0.2">
      <c r="A21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15" s="25" t="s">
        <v>18</v>
      </c>
      <c r="C215" s="26" t="s">
        <v>19</v>
      </c>
      <c r="D215" s="26" t="s">
        <v>63</v>
      </c>
      <c r="E215" s="28">
        <f t="shared" ca="1" si="3"/>
        <v>84202</v>
      </c>
    </row>
    <row r="216" spans="1:5" ht="15.75" x14ac:dyDescent="0.2">
      <c r="A21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16" s="21" t="s">
        <v>18</v>
      </c>
      <c r="C216" s="22" t="s">
        <v>19</v>
      </c>
      <c r="D216" s="22" t="s">
        <v>63</v>
      </c>
      <c r="E216" s="24">
        <f t="shared" ca="1" si="3"/>
        <v>240236</v>
      </c>
    </row>
    <row r="217" spans="1:5" ht="15.75" x14ac:dyDescent="0.2">
      <c r="A21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17" s="25" t="s">
        <v>18</v>
      </c>
      <c r="C217" s="26" t="s">
        <v>19</v>
      </c>
      <c r="D217" s="26" t="s">
        <v>63</v>
      </c>
      <c r="E217" s="33">
        <f t="shared" ca="1" si="3"/>
        <v>30812</v>
      </c>
    </row>
    <row r="218" spans="1:5" ht="15.75" x14ac:dyDescent="0.2">
      <c r="A21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18" s="21" t="s">
        <v>18</v>
      </c>
      <c r="C218" s="22" t="s">
        <v>19</v>
      </c>
      <c r="D218" s="22" t="s">
        <v>63</v>
      </c>
      <c r="E218" s="30">
        <f t="shared" ca="1" si="3"/>
        <v>84278</v>
      </c>
    </row>
    <row r="219" spans="1:5" ht="15.75" x14ac:dyDescent="0.2">
      <c r="A21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19" s="25" t="s">
        <v>18</v>
      </c>
      <c r="C219" s="26" t="s">
        <v>19</v>
      </c>
      <c r="D219" s="26" t="s">
        <v>63</v>
      </c>
      <c r="E219" s="27">
        <f t="shared" ca="1" si="3"/>
        <v>87740</v>
      </c>
    </row>
    <row r="220" spans="1:5" ht="15.75" x14ac:dyDescent="0.2">
      <c r="A22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20" s="21" t="s">
        <v>18</v>
      </c>
      <c r="C220" s="22" t="s">
        <v>19</v>
      </c>
      <c r="D220" s="22" t="s">
        <v>63</v>
      </c>
      <c r="E220" s="30">
        <f t="shared" ca="1" si="3"/>
        <v>37555</v>
      </c>
    </row>
    <row r="221" spans="1:5" ht="15.75" x14ac:dyDescent="0.2">
      <c r="A22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21" s="25" t="s">
        <v>18</v>
      </c>
      <c r="C221" s="26" t="s">
        <v>19</v>
      </c>
      <c r="D221" s="26" t="s">
        <v>64</v>
      </c>
      <c r="E221" s="33">
        <f t="shared" ca="1" si="3"/>
        <v>4622</v>
      </c>
    </row>
    <row r="222" spans="1:5" ht="15.75" x14ac:dyDescent="0.2">
      <c r="A22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22" s="21" t="s">
        <v>18</v>
      </c>
      <c r="C222" s="22" t="s">
        <v>19</v>
      </c>
      <c r="D222" s="22" t="s">
        <v>64</v>
      </c>
      <c r="E222" s="24">
        <f t="shared" ca="1" si="3"/>
        <v>194079</v>
      </c>
    </row>
    <row r="223" spans="1:5" ht="15.75" x14ac:dyDescent="0.2">
      <c r="A22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23" s="25" t="s">
        <v>18</v>
      </c>
      <c r="C223" s="26" t="s">
        <v>19</v>
      </c>
      <c r="D223" s="26" t="s">
        <v>64</v>
      </c>
      <c r="E223" s="33">
        <f t="shared" ca="1" si="3"/>
        <v>240187</v>
      </c>
    </row>
    <row r="224" spans="1:5" ht="15.75" x14ac:dyDescent="0.2">
      <c r="A22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24" s="21" t="s">
        <v>18</v>
      </c>
      <c r="C224" s="22" t="s">
        <v>19</v>
      </c>
      <c r="D224" s="22" t="s">
        <v>65</v>
      </c>
      <c r="E224" s="30">
        <f t="shared" ca="1" si="3"/>
        <v>235875</v>
      </c>
    </row>
    <row r="225" spans="1:5" ht="15.75" x14ac:dyDescent="0.2">
      <c r="A22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25" s="25" t="s">
        <v>18</v>
      </c>
      <c r="C225" s="26" t="s">
        <v>19</v>
      </c>
      <c r="D225" s="26" t="s">
        <v>65</v>
      </c>
      <c r="E225" s="28">
        <f t="shared" ca="1" si="3"/>
        <v>89106</v>
      </c>
    </row>
    <row r="226" spans="1:5" ht="15.75" x14ac:dyDescent="0.2">
      <c r="A22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26" s="21" t="s">
        <v>18</v>
      </c>
      <c r="C226" s="22" t="s">
        <v>19</v>
      </c>
      <c r="D226" s="22" t="s">
        <v>65</v>
      </c>
      <c r="E226" s="30">
        <f t="shared" ca="1" si="3"/>
        <v>221236</v>
      </c>
    </row>
    <row r="227" spans="1:5" ht="15.75" x14ac:dyDescent="0.2">
      <c r="A22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27" s="25" t="s">
        <v>18</v>
      </c>
      <c r="C227" s="26" t="s">
        <v>19</v>
      </c>
      <c r="D227" s="26" t="s">
        <v>66</v>
      </c>
      <c r="E227" s="33">
        <f t="shared" ca="1" si="3"/>
        <v>73733</v>
      </c>
    </row>
    <row r="228" spans="1:5" ht="15.75" x14ac:dyDescent="0.2">
      <c r="A22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28" s="21" t="s">
        <v>18</v>
      </c>
      <c r="C228" s="22" t="s">
        <v>19</v>
      </c>
      <c r="D228" s="22" t="s">
        <v>66</v>
      </c>
      <c r="E228" s="30">
        <f t="shared" ca="1" si="3"/>
        <v>160329</v>
      </c>
    </row>
    <row r="229" spans="1:5" ht="15.75" x14ac:dyDescent="0.2">
      <c r="A22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29" s="25" t="s">
        <v>18</v>
      </c>
      <c r="C229" s="26" t="s">
        <v>19</v>
      </c>
      <c r="D229" s="26" t="s">
        <v>66</v>
      </c>
      <c r="E229" s="33">
        <f t="shared" ca="1" si="3"/>
        <v>222390</v>
      </c>
    </row>
    <row r="230" spans="1:5" ht="15.75" x14ac:dyDescent="0.2">
      <c r="A23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30" s="21" t="s">
        <v>18</v>
      </c>
      <c r="C230" s="22" t="s">
        <v>19</v>
      </c>
      <c r="D230" s="22" t="s">
        <v>66</v>
      </c>
      <c r="E230" s="30">
        <f t="shared" ca="1" si="3"/>
        <v>199402</v>
      </c>
    </row>
    <row r="231" spans="1:5" ht="15.75" x14ac:dyDescent="0.2">
      <c r="A23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31" s="25" t="s">
        <v>18</v>
      </c>
      <c r="C231" s="26" t="s">
        <v>19</v>
      </c>
      <c r="D231" s="26" t="s">
        <v>66</v>
      </c>
      <c r="E231" s="33">
        <f t="shared" ca="1" si="3"/>
        <v>15878</v>
      </c>
    </row>
    <row r="232" spans="1:5" ht="15.75" x14ac:dyDescent="0.2">
      <c r="A23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32" s="21" t="s">
        <v>18</v>
      </c>
      <c r="C232" s="22" t="s">
        <v>19</v>
      </c>
      <c r="D232" s="22" t="s">
        <v>67</v>
      </c>
      <c r="E232" s="30">
        <f t="shared" ca="1" si="3"/>
        <v>120631</v>
      </c>
    </row>
    <row r="233" spans="1:5" ht="15.75" x14ac:dyDescent="0.2">
      <c r="A23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33" s="25" t="s">
        <v>18</v>
      </c>
      <c r="C233" s="26" t="s">
        <v>19</v>
      </c>
      <c r="D233" s="26" t="s">
        <v>67</v>
      </c>
      <c r="E233" s="33">
        <f t="shared" ca="1" si="3"/>
        <v>114028</v>
      </c>
    </row>
    <row r="234" spans="1:5" ht="15.75" x14ac:dyDescent="0.2">
      <c r="A23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34" s="21" t="s">
        <v>18</v>
      </c>
      <c r="C234" s="22" t="s">
        <v>19</v>
      </c>
      <c r="D234" s="22" t="s">
        <v>67</v>
      </c>
      <c r="E234" s="24">
        <f t="shared" ca="1" si="3"/>
        <v>102266</v>
      </c>
    </row>
    <row r="235" spans="1:5" ht="15.75" x14ac:dyDescent="0.2">
      <c r="A23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35" s="25" t="s">
        <v>18</v>
      </c>
      <c r="C235" s="26" t="s">
        <v>19</v>
      </c>
      <c r="D235" s="26" t="s">
        <v>67</v>
      </c>
      <c r="E235" s="33">
        <f t="shared" ca="1" si="3"/>
        <v>198830</v>
      </c>
    </row>
    <row r="236" spans="1:5" ht="15.75" x14ac:dyDescent="0.2">
      <c r="A23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36" s="21" t="s">
        <v>18</v>
      </c>
      <c r="C236" s="22" t="s">
        <v>19</v>
      </c>
      <c r="D236" s="22" t="s">
        <v>67</v>
      </c>
      <c r="E236" s="30">
        <f t="shared" ca="1" si="3"/>
        <v>140688</v>
      </c>
    </row>
    <row r="237" spans="1:5" ht="15.75" x14ac:dyDescent="0.2">
      <c r="A23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37" s="25" t="s">
        <v>18</v>
      </c>
      <c r="C237" s="26" t="s">
        <v>19</v>
      </c>
      <c r="D237" s="26" t="s">
        <v>67</v>
      </c>
      <c r="E237" s="27">
        <f t="shared" ca="1" si="3"/>
        <v>127282</v>
      </c>
    </row>
    <row r="238" spans="1:5" ht="15.75" x14ac:dyDescent="0.2">
      <c r="A23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38" s="21" t="s">
        <v>18</v>
      </c>
      <c r="C238" s="22" t="s">
        <v>19</v>
      </c>
      <c r="D238" s="22" t="s">
        <v>67</v>
      </c>
      <c r="E238" s="30">
        <f t="shared" ca="1" si="3"/>
        <v>26976</v>
      </c>
    </row>
    <row r="239" spans="1:5" ht="15.75" x14ac:dyDescent="0.2">
      <c r="A23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39" s="25" t="s">
        <v>18</v>
      </c>
      <c r="C239" s="26" t="s">
        <v>19</v>
      </c>
      <c r="D239" s="26" t="s">
        <v>68</v>
      </c>
      <c r="E239" s="33">
        <f t="shared" ca="1" si="3"/>
        <v>143083</v>
      </c>
    </row>
    <row r="240" spans="1:5" ht="15.75" x14ac:dyDescent="0.2">
      <c r="A24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40" s="21" t="s">
        <v>18</v>
      </c>
      <c r="C240" s="22" t="s">
        <v>19</v>
      </c>
      <c r="D240" s="22" t="s">
        <v>68</v>
      </c>
      <c r="E240" s="30">
        <f t="shared" ca="1" si="3"/>
        <v>143997</v>
      </c>
    </row>
    <row r="241" spans="1:5" ht="15.75" x14ac:dyDescent="0.2">
      <c r="A24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41" s="25" t="s">
        <v>18</v>
      </c>
      <c r="C241" s="26" t="s">
        <v>19</v>
      </c>
      <c r="D241" s="26" t="s">
        <v>68</v>
      </c>
      <c r="E241" s="33">
        <f t="shared" ca="1" si="3"/>
        <v>231353</v>
      </c>
    </row>
    <row r="242" spans="1:5" ht="15.75" x14ac:dyDescent="0.2">
      <c r="A24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42" s="21" t="s">
        <v>18</v>
      </c>
      <c r="C242" s="22" t="s">
        <v>19</v>
      </c>
      <c r="D242" s="22" t="s">
        <v>69</v>
      </c>
      <c r="E242" s="30">
        <f t="shared" ca="1" si="3"/>
        <v>104059</v>
      </c>
    </row>
    <row r="243" spans="1:5" ht="15.75" x14ac:dyDescent="0.2">
      <c r="A24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43" s="25" t="s">
        <v>18</v>
      </c>
      <c r="C243" s="26" t="s">
        <v>19</v>
      </c>
      <c r="D243" s="26" t="s">
        <v>69</v>
      </c>
      <c r="E243" s="33">
        <f t="shared" ca="1" si="3"/>
        <v>57448</v>
      </c>
    </row>
    <row r="244" spans="1:5" ht="15.75" x14ac:dyDescent="0.2">
      <c r="A24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44" s="21" t="s">
        <v>18</v>
      </c>
      <c r="C244" s="22" t="s">
        <v>19</v>
      </c>
      <c r="D244" s="22" t="s">
        <v>69</v>
      </c>
      <c r="E244" s="30">
        <f t="shared" ca="1" si="3"/>
        <v>211694</v>
      </c>
    </row>
    <row r="245" spans="1:5" ht="15.75" x14ac:dyDescent="0.2">
      <c r="A24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45" s="25" t="s">
        <v>18</v>
      </c>
      <c r="C245" s="26" t="s">
        <v>19</v>
      </c>
      <c r="D245" s="26" t="s">
        <v>69</v>
      </c>
      <c r="E245" s="33">
        <f t="shared" ca="1" si="3"/>
        <v>111025</v>
      </c>
    </row>
    <row r="246" spans="1:5" ht="15.75" x14ac:dyDescent="0.2">
      <c r="A24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46" s="21" t="s">
        <v>18</v>
      </c>
      <c r="C246" s="22" t="s">
        <v>19</v>
      </c>
      <c r="D246" s="22" t="s">
        <v>70</v>
      </c>
      <c r="E246" s="30">
        <f t="shared" ca="1" si="3"/>
        <v>55670</v>
      </c>
    </row>
    <row r="247" spans="1:5" ht="15.75" x14ac:dyDescent="0.2">
      <c r="A24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47" s="25" t="s">
        <v>18</v>
      </c>
      <c r="C247" s="26" t="s">
        <v>19</v>
      </c>
      <c r="D247" s="26" t="s">
        <v>70</v>
      </c>
      <c r="E247" s="33">
        <f t="shared" ca="1" si="3"/>
        <v>178924</v>
      </c>
    </row>
    <row r="248" spans="1:5" ht="15.75" x14ac:dyDescent="0.2">
      <c r="A24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48" s="21" t="s">
        <v>18</v>
      </c>
      <c r="C248" s="22" t="s">
        <v>19</v>
      </c>
      <c r="D248" s="22" t="s">
        <v>70</v>
      </c>
      <c r="E248" s="30">
        <f t="shared" ca="1" si="3"/>
        <v>173679</v>
      </c>
    </row>
    <row r="249" spans="1:5" ht="15.75" x14ac:dyDescent="0.2">
      <c r="A24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49" s="25" t="s">
        <v>18</v>
      </c>
      <c r="C249" s="26" t="s">
        <v>19</v>
      </c>
      <c r="D249" s="26" t="s">
        <v>70</v>
      </c>
      <c r="E249" s="33">
        <f t="shared" ca="1" si="3"/>
        <v>189303</v>
      </c>
    </row>
    <row r="250" spans="1:5" ht="15.75" x14ac:dyDescent="0.2">
      <c r="A25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50" s="21" t="s">
        <v>18</v>
      </c>
      <c r="C250" s="22" t="s">
        <v>19</v>
      </c>
      <c r="D250" s="22" t="s">
        <v>70</v>
      </c>
      <c r="E250" s="30">
        <f t="shared" ca="1" si="3"/>
        <v>155390</v>
      </c>
    </row>
    <row r="251" spans="1:5" ht="15.75" x14ac:dyDescent="0.2">
      <c r="A25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51" s="25" t="s">
        <v>18</v>
      </c>
      <c r="C251" s="26" t="s">
        <v>19</v>
      </c>
      <c r="D251" s="26" t="s">
        <v>70</v>
      </c>
      <c r="E251" s="33">
        <f t="shared" ca="1" si="3"/>
        <v>210778</v>
      </c>
    </row>
    <row r="252" spans="1:5" ht="15.75" x14ac:dyDescent="0.2">
      <c r="A25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52" s="21" t="s">
        <v>18</v>
      </c>
      <c r="C252" s="22" t="s">
        <v>19</v>
      </c>
      <c r="D252" s="22" t="s">
        <v>71</v>
      </c>
      <c r="E252" s="30">
        <f t="shared" ca="1" si="3"/>
        <v>149037</v>
      </c>
    </row>
    <row r="253" spans="1:5" ht="15.75" x14ac:dyDescent="0.2">
      <c r="A25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53" s="25" t="s">
        <v>18</v>
      </c>
      <c r="C253" s="26" t="s">
        <v>19</v>
      </c>
      <c r="D253" s="26" t="s">
        <v>72</v>
      </c>
      <c r="E253" s="33">
        <f t="shared" ca="1" si="3"/>
        <v>134907</v>
      </c>
    </row>
    <row r="254" spans="1:5" ht="15.75" x14ac:dyDescent="0.2">
      <c r="A25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54" s="21" t="s">
        <v>18</v>
      </c>
      <c r="C254" s="22" t="s">
        <v>19</v>
      </c>
      <c r="D254" s="22" t="s">
        <v>73</v>
      </c>
      <c r="E254" s="30">
        <f t="shared" ca="1" si="3"/>
        <v>205815</v>
      </c>
    </row>
    <row r="255" spans="1:5" ht="15.75" x14ac:dyDescent="0.2">
      <c r="A25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55" s="25" t="s">
        <v>18</v>
      </c>
      <c r="C255" s="26" t="s">
        <v>19</v>
      </c>
      <c r="D255" s="26" t="s">
        <v>73</v>
      </c>
      <c r="E255" s="33">
        <f t="shared" ca="1" si="3"/>
        <v>114370</v>
      </c>
    </row>
    <row r="256" spans="1:5" ht="15.75" x14ac:dyDescent="0.2">
      <c r="A25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56" s="21" t="s">
        <v>18</v>
      </c>
      <c r="C256" s="22" t="s">
        <v>19</v>
      </c>
      <c r="D256" s="22" t="s">
        <v>73</v>
      </c>
      <c r="E256" s="30">
        <f t="shared" ca="1" si="3"/>
        <v>134121</v>
      </c>
    </row>
    <row r="257" spans="1:5" ht="15.75" x14ac:dyDescent="0.2">
      <c r="A25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57" s="25" t="s">
        <v>18</v>
      </c>
      <c r="C257" s="26" t="s">
        <v>19</v>
      </c>
      <c r="D257" s="26" t="s">
        <v>73</v>
      </c>
      <c r="E257" s="27">
        <f t="shared" ca="1" si="3"/>
        <v>182565</v>
      </c>
    </row>
    <row r="258" spans="1:5" ht="15.75" x14ac:dyDescent="0.2">
      <c r="A25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58" s="21" t="s">
        <v>18</v>
      </c>
      <c r="C258" s="22" t="s">
        <v>19</v>
      </c>
      <c r="D258" s="22" t="s">
        <v>73</v>
      </c>
      <c r="E258" s="30">
        <f t="shared" ref="E258:E321" ca="1" si="4">RANDBETWEEN(2000,250000)</f>
        <v>187588</v>
      </c>
    </row>
    <row r="259" spans="1:5" ht="15.75" x14ac:dyDescent="0.2">
      <c r="A25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59" s="25" t="s">
        <v>18</v>
      </c>
      <c r="C259" s="26" t="s">
        <v>74</v>
      </c>
      <c r="D259" s="26" t="s">
        <v>75</v>
      </c>
      <c r="E259" s="33">
        <f t="shared" ca="1" si="4"/>
        <v>44101</v>
      </c>
    </row>
    <row r="260" spans="1:5" ht="15.75" x14ac:dyDescent="0.2">
      <c r="A26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60" s="21" t="s">
        <v>18</v>
      </c>
      <c r="C260" s="22" t="s">
        <v>74</v>
      </c>
      <c r="D260" s="22" t="s">
        <v>75</v>
      </c>
      <c r="E260" s="30">
        <f t="shared" ca="1" si="4"/>
        <v>86276</v>
      </c>
    </row>
    <row r="261" spans="1:5" ht="15.75" x14ac:dyDescent="0.2">
      <c r="A26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61" s="25" t="s">
        <v>18</v>
      </c>
      <c r="C261" s="26" t="s">
        <v>74</v>
      </c>
      <c r="D261" s="26" t="s">
        <v>75</v>
      </c>
      <c r="E261" s="33">
        <f t="shared" ca="1" si="4"/>
        <v>147190</v>
      </c>
    </row>
    <row r="262" spans="1:5" ht="15.75" x14ac:dyDescent="0.2">
      <c r="A26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62" s="21" t="s">
        <v>18</v>
      </c>
      <c r="C262" s="22" t="s">
        <v>74</v>
      </c>
      <c r="D262" s="22" t="s">
        <v>76</v>
      </c>
      <c r="E262" s="24">
        <f t="shared" ca="1" si="4"/>
        <v>159379</v>
      </c>
    </row>
    <row r="263" spans="1:5" ht="15.75" x14ac:dyDescent="0.2">
      <c r="A26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63" s="25" t="s">
        <v>18</v>
      </c>
      <c r="C263" s="26" t="s">
        <v>74</v>
      </c>
      <c r="D263" s="26" t="s">
        <v>76</v>
      </c>
      <c r="E263" s="28">
        <f t="shared" ca="1" si="4"/>
        <v>6932</v>
      </c>
    </row>
    <row r="264" spans="1:5" ht="15.75" x14ac:dyDescent="0.2">
      <c r="A26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64" s="21" t="s">
        <v>18</v>
      </c>
      <c r="C264" s="22" t="s">
        <v>74</v>
      </c>
      <c r="D264" s="22" t="s">
        <v>76</v>
      </c>
      <c r="E264" s="34">
        <f t="shared" ca="1" si="4"/>
        <v>237213</v>
      </c>
    </row>
    <row r="265" spans="1:5" ht="15.75" x14ac:dyDescent="0.2">
      <c r="A26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65" s="25" t="s">
        <v>18</v>
      </c>
      <c r="C265" s="26" t="s">
        <v>74</v>
      </c>
      <c r="D265" s="26" t="s">
        <v>76</v>
      </c>
      <c r="E265" s="33">
        <f t="shared" ca="1" si="4"/>
        <v>96949</v>
      </c>
    </row>
    <row r="266" spans="1:5" ht="15.75" x14ac:dyDescent="0.2">
      <c r="A26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66" s="21" t="s">
        <v>18</v>
      </c>
      <c r="C266" s="22" t="s">
        <v>74</v>
      </c>
      <c r="D266" s="22" t="s">
        <v>76</v>
      </c>
      <c r="E266" s="30">
        <f t="shared" ca="1" si="4"/>
        <v>28832</v>
      </c>
    </row>
    <row r="267" spans="1:5" ht="15.75" x14ac:dyDescent="0.2">
      <c r="A26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67" s="25" t="s">
        <v>18</v>
      </c>
      <c r="C267" s="26" t="s">
        <v>74</v>
      </c>
      <c r="D267" s="26" t="s">
        <v>76</v>
      </c>
      <c r="E267" s="28">
        <f t="shared" ca="1" si="4"/>
        <v>14758</v>
      </c>
    </row>
    <row r="268" spans="1:5" ht="15.75" x14ac:dyDescent="0.2">
      <c r="A26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68" s="21" t="s">
        <v>18</v>
      </c>
      <c r="C268" s="22" t="s">
        <v>74</v>
      </c>
      <c r="D268" s="22" t="s">
        <v>76</v>
      </c>
      <c r="E268" s="30">
        <f t="shared" ca="1" si="4"/>
        <v>184599</v>
      </c>
    </row>
    <row r="269" spans="1:5" ht="15.75" x14ac:dyDescent="0.2">
      <c r="A26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69" s="25" t="s">
        <v>18</v>
      </c>
      <c r="C269" s="26" t="s">
        <v>74</v>
      </c>
      <c r="D269" s="26" t="s">
        <v>76</v>
      </c>
      <c r="E269" s="33">
        <f t="shared" ca="1" si="4"/>
        <v>94582</v>
      </c>
    </row>
    <row r="270" spans="1:5" ht="15.75" x14ac:dyDescent="0.2">
      <c r="A27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70" s="21" t="s">
        <v>18</v>
      </c>
      <c r="C270" s="22" t="s">
        <v>74</v>
      </c>
      <c r="D270" s="22" t="s">
        <v>77</v>
      </c>
      <c r="E270" s="30">
        <f t="shared" ca="1" si="4"/>
        <v>29273</v>
      </c>
    </row>
    <row r="271" spans="1:5" ht="15.75" x14ac:dyDescent="0.2">
      <c r="A27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71" s="25" t="s">
        <v>18</v>
      </c>
      <c r="C271" s="26" t="s">
        <v>74</v>
      </c>
      <c r="D271" s="26" t="s">
        <v>77</v>
      </c>
      <c r="E271" s="28">
        <f t="shared" ca="1" si="4"/>
        <v>243712</v>
      </c>
    </row>
    <row r="272" spans="1:5" ht="15.75" x14ac:dyDescent="0.2">
      <c r="A27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72" s="21" t="s">
        <v>18</v>
      </c>
      <c r="C272" s="22" t="s">
        <v>74</v>
      </c>
      <c r="D272" s="22" t="s">
        <v>77</v>
      </c>
      <c r="E272" s="30">
        <f t="shared" ca="1" si="4"/>
        <v>81565</v>
      </c>
    </row>
    <row r="273" spans="1:5" ht="15.75" x14ac:dyDescent="0.2">
      <c r="A27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73" s="25" t="s">
        <v>18</v>
      </c>
      <c r="C273" s="26" t="s">
        <v>74</v>
      </c>
      <c r="D273" s="26" t="s">
        <v>77</v>
      </c>
      <c r="E273" s="33">
        <f t="shared" ca="1" si="4"/>
        <v>234490</v>
      </c>
    </row>
    <row r="274" spans="1:5" ht="15.75" x14ac:dyDescent="0.2">
      <c r="A27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74" s="21" t="s">
        <v>18</v>
      </c>
      <c r="C274" s="22" t="s">
        <v>74</v>
      </c>
      <c r="D274" s="22" t="s">
        <v>77</v>
      </c>
      <c r="E274" s="30">
        <f t="shared" ca="1" si="4"/>
        <v>5881</v>
      </c>
    </row>
    <row r="275" spans="1:5" ht="15.75" x14ac:dyDescent="0.2">
      <c r="A27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75" s="25" t="s">
        <v>18</v>
      </c>
      <c r="C275" s="26" t="s">
        <v>74</v>
      </c>
      <c r="D275" s="26" t="s">
        <v>77</v>
      </c>
      <c r="E275" s="33">
        <f t="shared" ca="1" si="4"/>
        <v>195695</v>
      </c>
    </row>
    <row r="276" spans="1:5" ht="15.75" x14ac:dyDescent="0.2">
      <c r="A27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76" s="21" t="s">
        <v>18</v>
      </c>
      <c r="C276" s="22" t="s">
        <v>74</v>
      </c>
      <c r="D276" s="22" t="s">
        <v>77</v>
      </c>
      <c r="E276" s="30">
        <f t="shared" ca="1" si="4"/>
        <v>99898</v>
      </c>
    </row>
    <row r="277" spans="1:5" ht="15.75" x14ac:dyDescent="0.2">
      <c r="A27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77" s="25" t="s">
        <v>18</v>
      </c>
      <c r="C277" s="26" t="s">
        <v>74</v>
      </c>
      <c r="D277" s="26" t="s">
        <v>77</v>
      </c>
      <c r="E277" s="27">
        <f t="shared" ca="1" si="4"/>
        <v>117474</v>
      </c>
    </row>
    <row r="278" spans="1:5" ht="15.75" x14ac:dyDescent="0.2">
      <c r="A27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78" s="21" t="s">
        <v>18</v>
      </c>
      <c r="C278" s="22" t="s">
        <v>74</v>
      </c>
      <c r="D278" s="22" t="s">
        <v>77</v>
      </c>
      <c r="E278" s="30">
        <f t="shared" ca="1" si="4"/>
        <v>179640</v>
      </c>
    </row>
    <row r="279" spans="1:5" ht="15.75" x14ac:dyDescent="0.2">
      <c r="A27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79" s="25" t="s">
        <v>18</v>
      </c>
      <c r="C279" s="26" t="s">
        <v>74</v>
      </c>
      <c r="D279" s="26" t="s">
        <v>77</v>
      </c>
      <c r="E279" s="28">
        <f t="shared" ca="1" si="4"/>
        <v>234382</v>
      </c>
    </row>
    <row r="280" spans="1:5" ht="15.75" x14ac:dyDescent="0.2">
      <c r="A28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80" s="21" t="s">
        <v>18</v>
      </c>
      <c r="C280" s="22" t="s">
        <v>74</v>
      </c>
      <c r="D280" s="22" t="s">
        <v>77</v>
      </c>
      <c r="E280" s="30">
        <f t="shared" ca="1" si="4"/>
        <v>160540</v>
      </c>
    </row>
    <row r="281" spans="1:5" ht="15.75" x14ac:dyDescent="0.2">
      <c r="A28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81" s="25" t="s">
        <v>18</v>
      </c>
      <c r="C281" s="26" t="s">
        <v>74</v>
      </c>
      <c r="D281" s="26" t="s">
        <v>77</v>
      </c>
      <c r="E281" s="33">
        <f t="shared" ca="1" si="4"/>
        <v>232671</v>
      </c>
    </row>
    <row r="282" spans="1:5" ht="15.75" x14ac:dyDescent="0.2">
      <c r="A28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82" s="21" t="s">
        <v>18</v>
      </c>
      <c r="C282" s="22" t="s">
        <v>74</v>
      </c>
      <c r="D282" s="22" t="s">
        <v>77</v>
      </c>
      <c r="E282" s="30">
        <f t="shared" ca="1" si="4"/>
        <v>106112</v>
      </c>
    </row>
    <row r="283" spans="1:5" ht="15.75" x14ac:dyDescent="0.2">
      <c r="A28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83" s="25" t="s">
        <v>18</v>
      </c>
      <c r="C283" s="26" t="s">
        <v>74</v>
      </c>
      <c r="D283" s="26" t="s">
        <v>77</v>
      </c>
      <c r="E283" s="33">
        <f t="shared" ca="1" si="4"/>
        <v>237645</v>
      </c>
    </row>
    <row r="284" spans="1:5" ht="15.75" x14ac:dyDescent="0.2">
      <c r="A28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84" s="21" t="s">
        <v>18</v>
      </c>
      <c r="C284" s="22" t="s">
        <v>74</v>
      </c>
      <c r="D284" s="22" t="s">
        <v>78</v>
      </c>
      <c r="E284" s="30">
        <f t="shared" ca="1" si="4"/>
        <v>133840</v>
      </c>
    </row>
    <row r="285" spans="1:5" ht="15.75" x14ac:dyDescent="0.2">
      <c r="A28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85" s="25" t="s">
        <v>18</v>
      </c>
      <c r="C285" s="26" t="s">
        <v>74</v>
      </c>
      <c r="D285" s="26" t="s">
        <v>78</v>
      </c>
      <c r="E285" s="28">
        <f t="shared" ca="1" si="4"/>
        <v>207638</v>
      </c>
    </row>
    <row r="286" spans="1:5" ht="15.75" x14ac:dyDescent="0.2">
      <c r="A28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86" s="21" t="s">
        <v>18</v>
      </c>
      <c r="C286" s="22" t="s">
        <v>74</v>
      </c>
      <c r="D286" s="22" t="s">
        <v>78</v>
      </c>
      <c r="E286" s="30">
        <f t="shared" ca="1" si="4"/>
        <v>162224</v>
      </c>
    </row>
    <row r="287" spans="1:5" ht="15.75" x14ac:dyDescent="0.2">
      <c r="A28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87" s="25" t="s">
        <v>18</v>
      </c>
      <c r="C287" s="26" t="s">
        <v>74</v>
      </c>
      <c r="D287" s="26" t="s">
        <v>78</v>
      </c>
      <c r="E287" s="33">
        <f t="shared" ca="1" si="4"/>
        <v>113368</v>
      </c>
    </row>
    <row r="288" spans="1:5" ht="15.75" x14ac:dyDescent="0.2">
      <c r="A28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88" s="21" t="s">
        <v>18</v>
      </c>
      <c r="C288" s="22" t="s">
        <v>74</v>
      </c>
      <c r="D288" s="22" t="s">
        <v>78</v>
      </c>
      <c r="E288" s="30">
        <f t="shared" ca="1" si="4"/>
        <v>234586</v>
      </c>
    </row>
    <row r="289" spans="1:5" ht="15.75" x14ac:dyDescent="0.2">
      <c r="A28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89" s="25" t="s">
        <v>18</v>
      </c>
      <c r="C289" s="26" t="s">
        <v>74</v>
      </c>
      <c r="D289" s="26" t="s">
        <v>78</v>
      </c>
      <c r="E289" s="33">
        <f t="shared" ca="1" si="4"/>
        <v>102523</v>
      </c>
    </row>
    <row r="290" spans="1:5" ht="15.75" x14ac:dyDescent="0.2">
      <c r="A29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90" s="21" t="s">
        <v>18</v>
      </c>
      <c r="C290" s="22" t="s">
        <v>74</v>
      </c>
      <c r="D290" s="22" t="s">
        <v>78</v>
      </c>
      <c r="E290" s="30">
        <f t="shared" ca="1" si="4"/>
        <v>184149</v>
      </c>
    </row>
    <row r="291" spans="1:5" ht="15.75" x14ac:dyDescent="0.2">
      <c r="A29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91" s="25" t="s">
        <v>18</v>
      </c>
      <c r="C291" s="26" t="s">
        <v>74</v>
      </c>
      <c r="D291" s="26" t="s">
        <v>78</v>
      </c>
      <c r="E291" s="27">
        <f t="shared" ca="1" si="4"/>
        <v>77444</v>
      </c>
    </row>
    <row r="292" spans="1:5" ht="15.75" x14ac:dyDescent="0.2">
      <c r="A29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92" s="21" t="s">
        <v>18</v>
      </c>
      <c r="C292" s="22" t="s">
        <v>74</v>
      </c>
      <c r="D292" s="22" t="s">
        <v>78</v>
      </c>
      <c r="E292" s="30">
        <f t="shared" ca="1" si="4"/>
        <v>78684</v>
      </c>
    </row>
    <row r="293" spans="1:5" ht="15.75" x14ac:dyDescent="0.2">
      <c r="A29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93" s="25" t="s">
        <v>18</v>
      </c>
      <c r="C293" s="26" t="s">
        <v>74</v>
      </c>
      <c r="D293" s="26" t="s">
        <v>78</v>
      </c>
      <c r="E293" s="28">
        <f t="shared" ca="1" si="4"/>
        <v>26146</v>
      </c>
    </row>
    <row r="294" spans="1:5" ht="15.75" x14ac:dyDescent="0.2">
      <c r="A29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94" s="21" t="s">
        <v>18</v>
      </c>
      <c r="C294" s="22" t="s">
        <v>74</v>
      </c>
      <c r="D294" s="22" t="s">
        <v>78</v>
      </c>
      <c r="E294" s="30">
        <f t="shared" ca="1" si="4"/>
        <v>86431</v>
      </c>
    </row>
    <row r="295" spans="1:5" ht="15.75" x14ac:dyDescent="0.2">
      <c r="A29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95" s="25" t="s">
        <v>18</v>
      </c>
      <c r="C295" s="26" t="s">
        <v>74</v>
      </c>
      <c r="D295" s="26" t="s">
        <v>78</v>
      </c>
      <c r="E295" s="33">
        <f t="shared" ca="1" si="4"/>
        <v>109460</v>
      </c>
    </row>
    <row r="296" spans="1:5" ht="15.75" x14ac:dyDescent="0.2">
      <c r="A29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96" s="21" t="s">
        <v>18</v>
      </c>
      <c r="C296" s="22" t="s">
        <v>74</v>
      </c>
      <c r="D296" s="22" t="s">
        <v>78</v>
      </c>
      <c r="E296" s="30">
        <f t="shared" ca="1" si="4"/>
        <v>95926</v>
      </c>
    </row>
    <row r="297" spans="1:5" ht="15.75" x14ac:dyDescent="0.2">
      <c r="A29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97" s="25" t="s">
        <v>18</v>
      </c>
      <c r="C297" s="26" t="s">
        <v>74</v>
      </c>
      <c r="D297" s="26" t="s">
        <v>78</v>
      </c>
      <c r="E297" s="33">
        <f t="shared" ca="1" si="4"/>
        <v>101784</v>
      </c>
    </row>
    <row r="298" spans="1:5" ht="15.75" x14ac:dyDescent="0.2">
      <c r="A29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98" s="21" t="s">
        <v>18</v>
      </c>
      <c r="C298" s="22" t="s">
        <v>74</v>
      </c>
      <c r="D298" s="22" t="s">
        <v>79</v>
      </c>
      <c r="E298" s="30">
        <f t="shared" ca="1" si="4"/>
        <v>192202</v>
      </c>
    </row>
    <row r="299" spans="1:5" ht="15.75" x14ac:dyDescent="0.2">
      <c r="A29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299" s="25" t="s">
        <v>18</v>
      </c>
      <c r="C299" s="26" t="s">
        <v>74</v>
      </c>
      <c r="D299" s="26" t="s">
        <v>80</v>
      </c>
      <c r="E299" s="33">
        <f t="shared" ca="1" si="4"/>
        <v>31107</v>
      </c>
    </row>
    <row r="300" spans="1:5" ht="15.75" x14ac:dyDescent="0.2">
      <c r="A30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00" s="21" t="s">
        <v>18</v>
      </c>
      <c r="C300" s="22" t="s">
        <v>74</v>
      </c>
      <c r="D300" s="22" t="s">
        <v>80</v>
      </c>
      <c r="E300" s="30">
        <f t="shared" ca="1" si="4"/>
        <v>184365</v>
      </c>
    </row>
    <row r="301" spans="1:5" ht="15.75" x14ac:dyDescent="0.2">
      <c r="A30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01" s="25" t="s">
        <v>18</v>
      </c>
      <c r="C301" s="26" t="s">
        <v>74</v>
      </c>
      <c r="D301" s="26" t="s">
        <v>80</v>
      </c>
      <c r="E301" s="33">
        <f t="shared" ca="1" si="4"/>
        <v>197483</v>
      </c>
    </row>
    <row r="302" spans="1:5" ht="15.75" x14ac:dyDescent="0.2">
      <c r="A30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02" s="21" t="s">
        <v>18</v>
      </c>
      <c r="C302" s="22" t="s">
        <v>74</v>
      </c>
      <c r="D302" s="22" t="s">
        <v>80</v>
      </c>
      <c r="E302" s="30">
        <f t="shared" ca="1" si="4"/>
        <v>168332</v>
      </c>
    </row>
    <row r="303" spans="1:5" ht="15.75" x14ac:dyDescent="0.2">
      <c r="A30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03" s="25" t="s">
        <v>18</v>
      </c>
      <c r="C303" s="26" t="s">
        <v>74</v>
      </c>
      <c r="D303" s="26" t="s">
        <v>80</v>
      </c>
      <c r="E303" s="33">
        <f t="shared" ca="1" si="4"/>
        <v>132500</v>
      </c>
    </row>
    <row r="304" spans="1:5" ht="15.75" x14ac:dyDescent="0.2">
      <c r="A30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04" s="21" t="s">
        <v>18</v>
      </c>
      <c r="C304" s="22" t="s">
        <v>74</v>
      </c>
      <c r="D304" s="22" t="s">
        <v>80</v>
      </c>
      <c r="E304" s="30">
        <f t="shared" ca="1" si="4"/>
        <v>229685</v>
      </c>
    </row>
    <row r="305" spans="1:5" ht="15.75" x14ac:dyDescent="0.2">
      <c r="A30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05" s="25" t="s">
        <v>18</v>
      </c>
      <c r="C305" s="26" t="s">
        <v>74</v>
      </c>
      <c r="D305" s="26" t="s">
        <v>80</v>
      </c>
      <c r="E305" s="28">
        <f t="shared" ca="1" si="4"/>
        <v>41090</v>
      </c>
    </row>
    <row r="306" spans="1:5" ht="15.75" x14ac:dyDescent="0.2">
      <c r="A30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06" s="21" t="s">
        <v>18</v>
      </c>
      <c r="C306" s="22" t="s">
        <v>74</v>
      </c>
      <c r="D306" s="22" t="s">
        <v>80</v>
      </c>
      <c r="E306" s="30">
        <f t="shared" ca="1" si="4"/>
        <v>17843</v>
      </c>
    </row>
    <row r="307" spans="1:5" ht="15.75" x14ac:dyDescent="0.2">
      <c r="A30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07" s="25" t="s">
        <v>18</v>
      </c>
      <c r="C307" s="26" t="s">
        <v>74</v>
      </c>
      <c r="D307" s="26" t="s">
        <v>80</v>
      </c>
      <c r="E307" s="33">
        <f t="shared" ca="1" si="4"/>
        <v>185779</v>
      </c>
    </row>
    <row r="308" spans="1:5" ht="15.75" x14ac:dyDescent="0.2">
      <c r="A30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08" s="21" t="s">
        <v>18</v>
      </c>
      <c r="C308" s="22" t="s">
        <v>74</v>
      </c>
      <c r="D308" s="22" t="s">
        <v>80</v>
      </c>
      <c r="E308" s="30">
        <f t="shared" ca="1" si="4"/>
        <v>193392</v>
      </c>
    </row>
    <row r="309" spans="1:5" ht="15.75" x14ac:dyDescent="0.2">
      <c r="A30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09" s="25" t="s">
        <v>18</v>
      </c>
      <c r="C309" s="26" t="s">
        <v>74</v>
      </c>
      <c r="D309" s="26" t="s">
        <v>81</v>
      </c>
      <c r="E309" s="33">
        <f t="shared" ca="1" si="4"/>
        <v>51497</v>
      </c>
    </row>
    <row r="310" spans="1:5" ht="15.75" x14ac:dyDescent="0.2">
      <c r="A31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10" s="21" t="s">
        <v>18</v>
      </c>
      <c r="C310" s="22" t="s">
        <v>74</v>
      </c>
      <c r="D310" s="22" t="s">
        <v>81</v>
      </c>
      <c r="E310" s="30">
        <f t="shared" ca="1" si="4"/>
        <v>56845</v>
      </c>
    </row>
    <row r="311" spans="1:5" ht="15.75" x14ac:dyDescent="0.2">
      <c r="A31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11" s="25" t="s">
        <v>18</v>
      </c>
      <c r="C311" s="26" t="s">
        <v>74</v>
      </c>
      <c r="D311" s="26" t="s">
        <v>81</v>
      </c>
      <c r="E311" s="33">
        <f t="shared" ca="1" si="4"/>
        <v>40491</v>
      </c>
    </row>
    <row r="312" spans="1:5" ht="15.75" x14ac:dyDescent="0.2">
      <c r="A31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12" s="21" t="s">
        <v>18</v>
      </c>
      <c r="C312" s="22" t="s">
        <v>74</v>
      </c>
      <c r="D312" s="22" t="s">
        <v>81</v>
      </c>
      <c r="E312" s="30">
        <f t="shared" ca="1" si="4"/>
        <v>72060</v>
      </c>
    </row>
    <row r="313" spans="1:5" ht="15.75" x14ac:dyDescent="0.2">
      <c r="A31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13" s="25" t="s">
        <v>18</v>
      </c>
      <c r="C313" s="26" t="s">
        <v>74</v>
      </c>
      <c r="D313" s="26" t="s">
        <v>81</v>
      </c>
      <c r="E313" s="33">
        <f t="shared" ca="1" si="4"/>
        <v>149020</v>
      </c>
    </row>
    <row r="314" spans="1:5" ht="15.75" x14ac:dyDescent="0.2">
      <c r="A31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14" s="21" t="s">
        <v>18</v>
      </c>
      <c r="C314" s="22" t="s">
        <v>74</v>
      </c>
      <c r="D314" s="22" t="s">
        <v>81</v>
      </c>
      <c r="E314" s="30">
        <f t="shared" ca="1" si="4"/>
        <v>230685</v>
      </c>
    </row>
    <row r="315" spans="1:5" ht="15.75" x14ac:dyDescent="0.2">
      <c r="A31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15" s="25" t="s">
        <v>18</v>
      </c>
      <c r="C315" s="26" t="s">
        <v>74</v>
      </c>
      <c r="D315" s="26" t="s">
        <v>81</v>
      </c>
      <c r="E315" s="28">
        <f t="shared" ca="1" si="4"/>
        <v>23476</v>
      </c>
    </row>
    <row r="316" spans="1:5" ht="15.75" x14ac:dyDescent="0.2">
      <c r="A31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16" s="21" t="s">
        <v>18</v>
      </c>
      <c r="C316" s="22" t="s">
        <v>74</v>
      </c>
      <c r="D316" s="22" t="s">
        <v>81</v>
      </c>
      <c r="E316" s="30">
        <f t="shared" ca="1" si="4"/>
        <v>171532</v>
      </c>
    </row>
    <row r="317" spans="1:5" ht="15.75" x14ac:dyDescent="0.2">
      <c r="A31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17" s="25" t="s">
        <v>18</v>
      </c>
      <c r="C317" s="26" t="s">
        <v>74</v>
      </c>
      <c r="D317" s="26" t="s">
        <v>81</v>
      </c>
      <c r="E317" s="33">
        <f t="shared" ca="1" si="4"/>
        <v>158075</v>
      </c>
    </row>
    <row r="318" spans="1:5" ht="15.75" x14ac:dyDescent="0.2">
      <c r="A31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18" s="21" t="s">
        <v>18</v>
      </c>
      <c r="C318" s="22" t="s">
        <v>74</v>
      </c>
      <c r="D318" s="22" t="s">
        <v>81</v>
      </c>
      <c r="E318" s="30">
        <f t="shared" ca="1" si="4"/>
        <v>59160</v>
      </c>
    </row>
    <row r="319" spans="1:5" ht="15.75" x14ac:dyDescent="0.2">
      <c r="A31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19" s="25" t="s">
        <v>18</v>
      </c>
      <c r="C319" s="26" t="s">
        <v>74</v>
      </c>
      <c r="D319" s="26" t="s">
        <v>82</v>
      </c>
      <c r="E319" s="33">
        <f t="shared" ca="1" si="4"/>
        <v>237778</v>
      </c>
    </row>
    <row r="320" spans="1:5" ht="15.75" x14ac:dyDescent="0.2">
      <c r="A32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20" s="21" t="s">
        <v>18</v>
      </c>
      <c r="C320" s="22" t="s">
        <v>74</v>
      </c>
      <c r="D320" s="22" t="s">
        <v>82</v>
      </c>
      <c r="E320" s="30">
        <f t="shared" ca="1" si="4"/>
        <v>187633</v>
      </c>
    </row>
    <row r="321" spans="1:5" ht="15.75" x14ac:dyDescent="0.2">
      <c r="A32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21" s="25" t="s">
        <v>18</v>
      </c>
      <c r="C321" s="26" t="s">
        <v>74</v>
      </c>
      <c r="D321" s="26" t="s">
        <v>82</v>
      </c>
      <c r="E321" s="33">
        <f t="shared" ca="1" si="4"/>
        <v>46606</v>
      </c>
    </row>
    <row r="322" spans="1:5" ht="15.75" x14ac:dyDescent="0.2">
      <c r="A32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22" s="21" t="s">
        <v>18</v>
      </c>
      <c r="C322" s="22" t="s">
        <v>74</v>
      </c>
      <c r="D322" s="22" t="s">
        <v>82</v>
      </c>
      <c r="E322" s="30">
        <f t="shared" ref="E322:E385" ca="1" si="5">RANDBETWEEN(2000,250000)</f>
        <v>166911</v>
      </c>
    </row>
    <row r="323" spans="1:5" ht="15.75" x14ac:dyDescent="0.2">
      <c r="A32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23" s="25" t="s">
        <v>18</v>
      </c>
      <c r="C323" s="26" t="s">
        <v>74</v>
      </c>
      <c r="D323" s="26" t="s">
        <v>82</v>
      </c>
      <c r="E323" s="33">
        <f t="shared" ca="1" si="5"/>
        <v>224391</v>
      </c>
    </row>
    <row r="324" spans="1:5" ht="15.75" x14ac:dyDescent="0.2">
      <c r="A32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24" s="21" t="s">
        <v>18</v>
      </c>
      <c r="C324" s="22" t="s">
        <v>74</v>
      </c>
      <c r="D324" s="22" t="s">
        <v>82</v>
      </c>
      <c r="E324" s="30">
        <f t="shared" ca="1" si="5"/>
        <v>248926</v>
      </c>
    </row>
    <row r="325" spans="1:5" ht="15.75" x14ac:dyDescent="0.2">
      <c r="A32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25" s="25" t="s">
        <v>18</v>
      </c>
      <c r="C325" s="26" t="s">
        <v>74</v>
      </c>
      <c r="D325" s="26" t="s">
        <v>82</v>
      </c>
      <c r="E325" s="28">
        <f t="shared" ca="1" si="5"/>
        <v>224313</v>
      </c>
    </row>
    <row r="326" spans="1:5" ht="15.75" x14ac:dyDescent="0.2">
      <c r="A32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26" s="21" t="s">
        <v>18</v>
      </c>
      <c r="C326" s="22" t="s">
        <v>74</v>
      </c>
      <c r="D326" s="22" t="s">
        <v>82</v>
      </c>
      <c r="E326" s="30">
        <f t="shared" ca="1" si="5"/>
        <v>103238</v>
      </c>
    </row>
    <row r="327" spans="1:5" ht="15.75" x14ac:dyDescent="0.2">
      <c r="A32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27" s="25" t="s">
        <v>18</v>
      </c>
      <c r="C327" s="26" t="s">
        <v>74</v>
      </c>
      <c r="D327" s="26" t="s">
        <v>82</v>
      </c>
      <c r="E327" s="33">
        <f t="shared" ca="1" si="5"/>
        <v>107454</v>
      </c>
    </row>
    <row r="328" spans="1:5" ht="15.75" x14ac:dyDescent="0.2">
      <c r="A32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28" s="21" t="s">
        <v>18</v>
      </c>
      <c r="C328" s="22" t="s">
        <v>74</v>
      </c>
      <c r="D328" s="22" t="s">
        <v>82</v>
      </c>
      <c r="E328" s="30">
        <f t="shared" ca="1" si="5"/>
        <v>158580</v>
      </c>
    </row>
    <row r="329" spans="1:5" ht="15.75" x14ac:dyDescent="0.2">
      <c r="A32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29" s="25" t="s">
        <v>18</v>
      </c>
      <c r="C329" s="26" t="s">
        <v>74</v>
      </c>
      <c r="D329" s="26" t="s">
        <v>83</v>
      </c>
      <c r="E329" s="33">
        <f t="shared" ca="1" si="5"/>
        <v>75778</v>
      </c>
    </row>
    <row r="330" spans="1:5" ht="15.75" x14ac:dyDescent="0.2">
      <c r="A33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30" s="21" t="s">
        <v>18</v>
      </c>
      <c r="C330" s="22" t="s">
        <v>74</v>
      </c>
      <c r="D330" s="22" t="s">
        <v>83</v>
      </c>
      <c r="E330" s="24">
        <f t="shared" ca="1" si="5"/>
        <v>110201</v>
      </c>
    </row>
    <row r="331" spans="1:5" ht="15.75" x14ac:dyDescent="0.2">
      <c r="A33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31" s="25" t="s">
        <v>18</v>
      </c>
      <c r="C331" s="26" t="s">
        <v>74</v>
      </c>
      <c r="D331" s="26" t="s">
        <v>83</v>
      </c>
      <c r="E331" s="28">
        <f t="shared" ca="1" si="5"/>
        <v>23262</v>
      </c>
    </row>
    <row r="332" spans="1:5" ht="15.75" x14ac:dyDescent="0.2">
      <c r="A33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32" s="21" t="s">
        <v>18</v>
      </c>
      <c r="C332" s="22" t="s">
        <v>74</v>
      </c>
      <c r="D332" s="22" t="s">
        <v>83</v>
      </c>
      <c r="E332" s="30">
        <f t="shared" ca="1" si="5"/>
        <v>203057</v>
      </c>
    </row>
    <row r="333" spans="1:5" ht="15.75" x14ac:dyDescent="0.2">
      <c r="A33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33" s="25" t="s">
        <v>18</v>
      </c>
      <c r="C333" s="26" t="s">
        <v>74</v>
      </c>
      <c r="D333" s="26" t="s">
        <v>83</v>
      </c>
      <c r="E333" s="33">
        <f t="shared" ca="1" si="5"/>
        <v>183561</v>
      </c>
    </row>
    <row r="334" spans="1:5" ht="15.75" x14ac:dyDescent="0.2">
      <c r="A33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34" s="21" t="s">
        <v>18</v>
      </c>
      <c r="C334" s="22" t="s">
        <v>74</v>
      </c>
      <c r="D334" s="22" t="s">
        <v>83</v>
      </c>
      <c r="E334" s="30">
        <f t="shared" ca="1" si="5"/>
        <v>73890</v>
      </c>
    </row>
    <row r="335" spans="1:5" ht="15.75" x14ac:dyDescent="0.2">
      <c r="A33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35" s="25" t="s">
        <v>18</v>
      </c>
      <c r="C335" s="26" t="s">
        <v>74</v>
      </c>
      <c r="D335" s="26" t="s">
        <v>83</v>
      </c>
      <c r="E335" s="33">
        <f t="shared" ca="1" si="5"/>
        <v>81210</v>
      </c>
    </row>
    <row r="336" spans="1:5" ht="15.75" x14ac:dyDescent="0.2">
      <c r="A33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36" s="21" t="s">
        <v>18</v>
      </c>
      <c r="C336" s="22" t="s">
        <v>74</v>
      </c>
      <c r="D336" s="22" t="s">
        <v>83</v>
      </c>
      <c r="E336" s="30">
        <f t="shared" ca="1" si="5"/>
        <v>56997</v>
      </c>
    </row>
    <row r="337" spans="1:5" ht="15.75" x14ac:dyDescent="0.2">
      <c r="A33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37" s="25" t="s">
        <v>18</v>
      </c>
      <c r="C337" s="26" t="s">
        <v>74</v>
      </c>
      <c r="D337" s="26" t="s">
        <v>83</v>
      </c>
      <c r="E337" s="27">
        <f t="shared" ca="1" si="5"/>
        <v>16918</v>
      </c>
    </row>
    <row r="338" spans="1:5" ht="15.75" x14ac:dyDescent="0.2">
      <c r="A33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38" s="21" t="s">
        <v>18</v>
      </c>
      <c r="C338" s="22" t="s">
        <v>74</v>
      </c>
      <c r="D338" s="22" t="s">
        <v>83</v>
      </c>
      <c r="E338" s="30">
        <f t="shared" ca="1" si="5"/>
        <v>190959</v>
      </c>
    </row>
    <row r="339" spans="1:5" ht="15.75" x14ac:dyDescent="0.2">
      <c r="A33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39" s="25" t="s">
        <v>18</v>
      </c>
      <c r="C339" s="26" t="s">
        <v>74</v>
      </c>
      <c r="D339" s="26" t="s">
        <v>83</v>
      </c>
      <c r="E339" s="28">
        <f t="shared" ca="1" si="5"/>
        <v>85150</v>
      </c>
    </row>
    <row r="340" spans="1:5" ht="15.75" x14ac:dyDescent="0.2">
      <c r="A34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40" s="21" t="s">
        <v>18</v>
      </c>
      <c r="C340" s="22" t="s">
        <v>74</v>
      </c>
      <c r="D340" s="22" t="s">
        <v>83</v>
      </c>
      <c r="E340" s="30">
        <f t="shared" ca="1" si="5"/>
        <v>90872</v>
      </c>
    </row>
    <row r="341" spans="1:5" ht="15.75" x14ac:dyDescent="0.2">
      <c r="A34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41" s="25" t="s">
        <v>18</v>
      </c>
      <c r="C341" s="26" t="s">
        <v>74</v>
      </c>
      <c r="D341" s="26" t="s">
        <v>83</v>
      </c>
      <c r="E341" s="33">
        <f t="shared" ca="1" si="5"/>
        <v>179907</v>
      </c>
    </row>
    <row r="342" spans="1:5" ht="15.75" x14ac:dyDescent="0.2">
      <c r="A34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42" s="21" t="s">
        <v>18</v>
      </c>
      <c r="C342" s="22" t="s">
        <v>74</v>
      </c>
      <c r="D342" s="22" t="s">
        <v>83</v>
      </c>
      <c r="E342" s="30">
        <f t="shared" ca="1" si="5"/>
        <v>172956</v>
      </c>
    </row>
    <row r="343" spans="1:5" ht="15.75" x14ac:dyDescent="0.2">
      <c r="A34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43" s="25" t="s">
        <v>18</v>
      </c>
      <c r="C343" s="26" t="s">
        <v>74</v>
      </c>
      <c r="D343" s="26" t="s">
        <v>84</v>
      </c>
      <c r="E343" s="33">
        <f t="shared" ca="1" si="5"/>
        <v>63514</v>
      </c>
    </row>
    <row r="344" spans="1:5" ht="15.75" x14ac:dyDescent="0.2">
      <c r="A34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44" s="21" t="s">
        <v>18</v>
      </c>
      <c r="C344" s="22" t="s">
        <v>74</v>
      </c>
      <c r="D344" s="22" t="s">
        <v>85</v>
      </c>
      <c r="E344" s="30">
        <f t="shared" ca="1" si="5"/>
        <v>120263</v>
      </c>
    </row>
    <row r="345" spans="1:5" ht="15.75" x14ac:dyDescent="0.2">
      <c r="A34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45" s="25" t="s">
        <v>18</v>
      </c>
      <c r="C345" s="26" t="s">
        <v>74</v>
      </c>
      <c r="D345" s="26" t="s">
        <v>85</v>
      </c>
      <c r="E345" s="33">
        <f t="shared" ca="1" si="5"/>
        <v>69596</v>
      </c>
    </row>
    <row r="346" spans="1:5" ht="15.75" x14ac:dyDescent="0.2">
      <c r="A34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46" s="21" t="s">
        <v>18</v>
      </c>
      <c r="C346" s="22" t="s">
        <v>74</v>
      </c>
      <c r="D346" s="22" t="s">
        <v>86</v>
      </c>
      <c r="E346" s="30">
        <f t="shared" ca="1" si="5"/>
        <v>32786</v>
      </c>
    </row>
    <row r="347" spans="1:5" ht="15.75" x14ac:dyDescent="0.2">
      <c r="A34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47" s="25" t="s">
        <v>18</v>
      </c>
      <c r="C347" s="26" t="s">
        <v>74</v>
      </c>
      <c r="D347" s="26" t="s">
        <v>86</v>
      </c>
      <c r="E347" s="28">
        <f t="shared" ca="1" si="5"/>
        <v>80294</v>
      </c>
    </row>
    <row r="348" spans="1:5" ht="15.75" x14ac:dyDescent="0.2">
      <c r="A34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48" s="21" t="s">
        <v>18</v>
      </c>
      <c r="C348" s="22" t="s">
        <v>74</v>
      </c>
      <c r="D348" s="22" t="s">
        <v>86</v>
      </c>
      <c r="E348" s="30">
        <f t="shared" ca="1" si="5"/>
        <v>106873</v>
      </c>
    </row>
    <row r="349" spans="1:5" ht="15.75" x14ac:dyDescent="0.2">
      <c r="A34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49" s="25" t="s">
        <v>18</v>
      </c>
      <c r="C349" s="26" t="s">
        <v>74</v>
      </c>
      <c r="D349" s="26" t="s">
        <v>86</v>
      </c>
      <c r="E349" s="33">
        <f t="shared" ca="1" si="5"/>
        <v>134796</v>
      </c>
    </row>
    <row r="350" spans="1:5" ht="15.75" x14ac:dyDescent="0.2">
      <c r="A35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50" s="21" t="s">
        <v>18</v>
      </c>
      <c r="C350" s="22" t="s">
        <v>74</v>
      </c>
      <c r="D350" s="22" t="s">
        <v>86</v>
      </c>
      <c r="E350" s="30">
        <f t="shared" ca="1" si="5"/>
        <v>78454</v>
      </c>
    </row>
    <row r="351" spans="1:5" ht="15.75" x14ac:dyDescent="0.2">
      <c r="A35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51" s="25" t="s">
        <v>18</v>
      </c>
      <c r="C351" s="26" t="s">
        <v>74</v>
      </c>
      <c r="D351" s="26" t="s">
        <v>86</v>
      </c>
      <c r="E351" s="33">
        <f t="shared" ca="1" si="5"/>
        <v>12496</v>
      </c>
    </row>
    <row r="352" spans="1:5" ht="15.75" x14ac:dyDescent="0.2">
      <c r="A35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52" s="21" t="s">
        <v>18</v>
      </c>
      <c r="C352" s="22" t="s">
        <v>74</v>
      </c>
      <c r="D352" s="22" t="s">
        <v>86</v>
      </c>
      <c r="E352" s="30">
        <f t="shared" ca="1" si="5"/>
        <v>151951</v>
      </c>
    </row>
    <row r="353" spans="1:5" ht="15.75" x14ac:dyDescent="0.2">
      <c r="A35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53" s="25" t="s">
        <v>18</v>
      </c>
      <c r="C353" s="26" t="s">
        <v>74</v>
      </c>
      <c r="D353" s="26" t="s">
        <v>87</v>
      </c>
      <c r="E353" s="28">
        <f t="shared" ca="1" si="5"/>
        <v>218055</v>
      </c>
    </row>
    <row r="354" spans="1:5" ht="15.75" x14ac:dyDescent="0.2">
      <c r="A35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54" s="21" t="s">
        <v>18</v>
      </c>
      <c r="C354" s="22" t="s">
        <v>74</v>
      </c>
      <c r="D354" s="22" t="s">
        <v>87</v>
      </c>
      <c r="E354" s="30">
        <f t="shared" ca="1" si="5"/>
        <v>210989</v>
      </c>
    </row>
    <row r="355" spans="1:5" ht="15.75" x14ac:dyDescent="0.2">
      <c r="A35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55" s="25" t="s">
        <v>18</v>
      </c>
      <c r="C355" s="26" t="s">
        <v>74</v>
      </c>
      <c r="D355" s="26" t="s">
        <v>88</v>
      </c>
      <c r="E355" s="33">
        <f t="shared" ca="1" si="5"/>
        <v>185051</v>
      </c>
    </row>
    <row r="356" spans="1:5" ht="15.75" x14ac:dyDescent="0.2">
      <c r="A35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56" s="21" t="s">
        <v>18</v>
      </c>
      <c r="C356" s="22" t="s">
        <v>74</v>
      </c>
      <c r="D356" s="22" t="s">
        <v>88</v>
      </c>
      <c r="E356" s="24">
        <f t="shared" ca="1" si="5"/>
        <v>207999</v>
      </c>
    </row>
    <row r="357" spans="1:5" ht="15.75" x14ac:dyDescent="0.2">
      <c r="A35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57" s="25" t="s">
        <v>18</v>
      </c>
      <c r="C357" s="26" t="s">
        <v>74</v>
      </c>
      <c r="D357" s="26" t="s">
        <v>88</v>
      </c>
      <c r="E357" s="33">
        <f t="shared" ca="1" si="5"/>
        <v>139475</v>
      </c>
    </row>
    <row r="358" spans="1:5" ht="15.75" x14ac:dyDescent="0.2">
      <c r="A35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58" s="21" t="s">
        <v>18</v>
      </c>
      <c r="C358" s="22" t="s">
        <v>74</v>
      </c>
      <c r="D358" s="22" t="s">
        <v>88</v>
      </c>
      <c r="E358" s="30">
        <f t="shared" ca="1" si="5"/>
        <v>234437</v>
      </c>
    </row>
    <row r="359" spans="1:5" ht="15.75" x14ac:dyDescent="0.2">
      <c r="A35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59" s="25" t="s">
        <v>18</v>
      </c>
      <c r="C359" s="26" t="s">
        <v>74</v>
      </c>
      <c r="D359" s="26" t="s">
        <v>88</v>
      </c>
      <c r="E359" s="33">
        <f t="shared" ca="1" si="5"/>
        <v>173311</v>
      </c>
    </row>
    <row r="360" spans="1:5" ht="15.75" x14ac:dyDescent="0.2">
      <c r="A36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60" s="21" t="s">
        <v>18</v>
      </c>
      <c r="C360" s="22" t="s">
        <v>74</v>
      </c>
      <c r="D360" s="22" t="s">
        <v>88</v>
      </c>
      <c r="E360" s="30">
        <f t="shared" ca="1" si="5"/>
        <v>202596</v>
      </c>
    </row>
    <row r="361" spans="1:5" ht="15.75" x14ac:dyDescent="0.2">
      <c r="A36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61" s="25" t="s">
        <v>18</v>
      </c>
      <c r="C361" s="26" t="s">
        <v>74</v>
      </c>
      <c r="D361" s="26" t="s">
        <v>88</v>
      </c>
      <c r="E361" s="33">
        <f t="shared" ca="1" si="5"/>
        <v>30634</v>
      </c>
    </row>
    <row r="362" spans="1:5" ht="15.75" x14ac:dyDescent="0.2">
      <c r="A36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62" s="21" t="s">
        <v>18</v>
      </c>
      <c r="C362" s="22" t="s">
        <v>74</v>
      </c>
      <c r="D362" s="22" t="s">
        <v>88</v>
      </c>
      <c r="E362" s="23">
        <f t="shared" ca="1" si="5"/>
        <v>191924</v>
      </c>
    </row>
    <row r="363" spans="1:5" ht="15.75" x14ac:dyDescent="0.2">
      <c r="A36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63" s="25" t="s">
        <v>18</v>
      </c>
      <c r="C363" s="26" t="s">
        <v>74</v>
      </c>
      <c r="D363" s="26" t="s">
        <v>88</v>
      </c>
      <c r="E363" s="33">
        <f t="shared" ca="1" si="5"/>
        <v>68475</v>
      </c>
    </row>
    <row r="364" spans="1:5" ht="15.75" x14ac:dyDescent="0.2">
      <c r="A36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64" s="21" t="s">
        <v>18</v>
      </c>
      <c r="C364" s="22" t="s">
        <v>74</v>
      </c>
      <c r="D364" s="22" t="s">
        <v>88</v>
      </c>
      <c r="E364" s="24">
        <f t="shared" ca="1" si="5"/>
        <v>217580</v>
      </c>
    </row>
    <row r="365" spans="1:5" ht="15.75" x14ac:dyDescent="0.2">
      <c r="A36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65" s="25" t="s">
        <v>18</v>
      </c>
      <c r="C365" s="26" t="s">
        <v>74</v>
      </c>
      <c r="D365" s="26" t="s">
        <v>88</v>
      </c>
      <c r="E365" s="33">
        <f t="shared" ca="1" si="5"/>
        <v>201766</v>
      </c>
    </row>
    <row r="366" spans="1:5" ht="15.75" x14ac:dyDescent="0.2">
      <c r="A36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66" s="21" t="s">
        <v>18</v>
      </c>
      <c r="C366" s="22" t="s">
        <v>74</v>
      </c>
      <c r="D366" s="22" t="s">
        <v>88</v>
      </c>
      <c r="E366" s="30">
        <f t="shared" ca="1" si="5"/>
        <v>218986</v>
      </c>
    </row>
    <row r="367" spans="1:5" ht="15.75" x14ac:dyDescent="0.2">
      <c r="A36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67" s="25" t="s">
        <v>18</v>
      </c>
      <c r="C367" s="26" t="s">
        <v>74</v>
      </c>
      <c r="D367" s="26" t="s">
        <v>88</v>
      </c>
      <c r="E367" s="33">
        <f t="shared" ca="1" si="5"/>
        <v>191733</v>
      </c>
    </row>
    <row r="368" spans="1:5" ht="15.75" x14ac:dyDescent="0.2">
      <c r="A36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68" s="21" t="s">
        <v>18</v>
      </c>
      <c r="C368" s="22" t="s">
        <v>74</v>
      </c>
      <c r="D368" s="22" t="s">
        <v>88</v>
      </c>
      <c r="E368" s="30">
        <f t="shared" ca="1" si="5"/>
        <v>154284</v>
      </c>
    </row>
    <row r="369" spans="1:5" ht="15.75" x14ac:dyDescent="0.2">
      <c r="A36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69" s="25" t="s">
        <v>18</v>
      </c>
      <c r="C369" s="26" t="s">
        <v>74</v>
      </c>
      <c r="D369" s="26" t="s">
        <v>89</v>
      </c>
      <c r="E369" s="33">
        <f t="shared" ca="1" si="5"/>
        <v>87722</v>
      </c>
    </row>
    <row r="370" spans="1:5" ht="15.75" x14ac:dyDescent="0.2">
      <c r="A37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70" s="21" t="s">
        <v>18</v>
      </c>
      <c r="C370" s="22" t="s">
        <v>74</v>
      </c>
      <c r="D370" s="22" t="s">
        <v>89</v>
      </c>
      <c r="E370" s="24">
        <f t="shared" ca="1" si="5"/>
        <v>169191</v>
      </c>
    </row>
    <row r="371" spans="1:5" ht="15.75" x14ac:dyDescent="0.2">
      <c r="A37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71" s="25" t="s">
        <v>18</v>
      </c>
      <c r="C371" s="26" t="s">
        <v>74</v>
      </c>
      <c r="D371" s="26" t="s">
        <v>89</v>
      </c>
      <c r="E371" s="33">
        <f t="shared" ca="1" si="5"/>
        <v>115770</v>
      </c>
    </row>
    <row r="372" spans="1:5" ht="15.75" x14ac:dyDescent="0.2">
      <c r="A37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72" s="21" t="s">
        <v>18</v>
      </c>
      <c r="C372" s="22" t="s">
        <v>74</v>
      </c>
      <c r="D372" s="22" t="s">
        <v>89</v>
      </c>
      <c r="E372" s="30">
        <f t="shared" ca="1" si="5"/>
        <v>224694</v>
      </c>
    </row>
    <row r="373" spans="1:5" ht="15.75" x14ac:dyDescent="0.2">
      <c r="A37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73" s="25" t="s">
        <v>18</v>
      </c>
      <c r="C373" s="26" t="s">
        <v>74</v>
      </c>
      <c r="D373" s="26" t="s">
        <v>89</v>
      </c>
      <c r="E373" s="33">
        <f t="shared" ca="1" si="5"/>
        <v>41800</v>
      </c>
    </row>
    <row r="374" spans="1:5" ht="15.75" x14ac:dyDescent="0.2">
      <c r="A37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74" s="21" t="s">
        <v>18</v>
      </c>
      <c r="C374" s="22" t="s">
        <v>74</v>
      </c>
      <c r="D374" s="22" t="s">
        <v>89</v>
      </c>
      <c r="E374" s="30">
        <f t="shared" ca="1" si="5"/>
        <v>118498</v>
      </c>
    </row>
    <row r="375" spans="1:5" ht="15.75" x14ac:dyDescent="0.2">
      <c r="A37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75" s="25" t="s">
        <v>18</v>
      </c>
      <c r="C375" s="26" t="s">
        <v>74</v>
      </c>
      <c r="D375" s="26" t="s">
        <v>89</v>
      </c>
      <c r="E375" s="33">
        <f t="shared" ca="1" si="5"/>
        <v>101515</v>
      </c>
    </row>
    <row r="376" spans="1:5" ht="15.75" x14ac:dyDescent="0.2">
      <c r="A37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76" s="21" t="s">
        <v>18</v>
      </c>
      <c r="C376" s="22" t="s">
        <v>74</v>
      </c>
      <c r="D376" s="22" t="s">
        <v>89</v>
      </c>
      <c r="E376" s="23">
        <f t="shared" ca="1" si="5"/>
        <v>172002</v>
      </c>
    </row>
    <row r="377" spans="1:5" ht="15.75" x14ac:dyDescent="0.2">
      <c r="A37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77" s="25" t="s">
        <v>18</v>
      </c>
      <c r="C377" s="26" t="s">
        <v>74</v>
      </c>
      <c r="D377" s="26" t="s">
        <v>89</v>
      </c>
      <c r="E377" s="33">
        <f t="shared" ca="1" si="5"/>
        <v>199394</v>
      </c>
    </row>
    <row r="378" spans="1:5" ht="15.75" x14ac:dyDescent="0.2">
      <c r="A37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78" s="21" t="s">
        <v>18</v>
      </c>
      <c r="C378" s="22" t="s">
        <v>74</v>
      </c>
      <c r="D378" s="22" t="s">
        <v>89</v>
      </c>
      <c r="E378" s="24">
        <f t="shared" ca="1" si="5"/>
        <v>196299</v>
      </c>
    </row>
    <row r="379" spans="1:5" ht="15.75" x14ac:dyDescent="0.2">
      <c r="A37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79" s="25" t="s">
        <v>18</v>
      </c>
      <c r="C379" s="26" t="s">
        <v>74</v>
      </c>
      <c r="D379" s="26" t="s">
        <v>89</v>
      </c>
      <c r="E379" s="33">
        <f t="shared" ca="1" si="5"/>
        <v>59361</v>
      </c>
    </row>
    <row r="380" spans="1:5" ht="15.75" x14ac:dyDescent="0.2">
      <c r="A38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80" s="21" t="s">
        <v>18</v>
      </c>
      <c r="C380" s="22" t="s">
        <v>74</v>
      </c>
      <c r="D380" s="22" t="s">
        <v>89</v>
      </c>
      <c r="E380" s="30">
        <f t="shared" ca="1" si="5"/>
        <v>52948</v>
      </c>
    </row>
    <row r="381" spans="1:5" ht="15.75" x14ac:dyDescent="0.2">
      <c r="A38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81" s="25" t="s">
        <v>18</v>
      </c>
      <c r="C381" s="26" t="s">
        <v>74</v>
      </c>
      <c r="D381" s="26" t="s">
        <v>89</v>
      </c>
      <c r="E381" s="33">
        <f t="shared" ca="1" si="5"/>
        <v>20768</v>
      </c>
    </row>
    <row r="382" spans="1:5" ht="15.75" x14ac:dyDescent="0.2">
      <c r="A38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82" s="21" t="s">
        <v>18</v>
      </c>
      <c r="C382" s="22" t="s">
        <v>74</v>
      </c>
      <c r="D382" s="22" t="s">
        <v>89</v>
      </c>
      <c r="E382" s="30">
        <f t="shared" ca="1" si="5"/>
        <v>164144</v>
      </c>
    </row>
    <row r="383" spans="1:5" ht="15.75" x14ac:dyDescent="0.2">
      <c r="A38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83" s="25" t="s">
        <v>18</v>
      </c>
      <c r="C383" s="26" t="s">
        <v>74</v>
      </c>
      <c r="D383" s="26" t="s">
        <v>90</v>
      </c>
      <c r="E383" s="33">
        <f t="shared" ca="1" si="5"/>
        <v>223157</v>
      </c>
    </row>
    <row r="384" spans="1:5" ht="15.75" x14ac:dyDescent="0.2">
      <c r="A38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84" s="21" t="s">
        <v>18</v>
      </c>
      <c r="C384" s="22" t="s">
        <v>74</v>
      </c>
      <c r="D384" s="22" t="s">
        <v>90</v>
      </c>
      <c r="E384" s="24">
        <f t="shared" ca="1" si="5"/>
        <v>68787</v>
      </c>
    </row>
    <row r="385" spans="1:5" ht="15.75" x14ac:dyDescent="0.2">
      <c r="A38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85" s="25" t="s">
        <v>18</v>
      </c>
      <c r="C385" s="26" t="s">
        <v>74</v>
      </c>
      <c r="D385" s="26" t="s">
        <v>90</v>
      </c>
      <c r="E385" s="33">
        <f t="shared" ca="1" si="5"/>
        <v>108251</v>
      </c>
    </row>
    <row r="386" spans="1:5" ht="15.75" x14ac:dyDescent="0.2">
      <c r="A38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86" s="21" t="s">
        <v>18</v>
      </c>
      <c r="C386" s="22" t="s">
        <v>74</v>
      </c>
      <c r="D386" s="22" t="s">
        <v>90</v>
      </c>
      <c r="E386" s="30">
        <f t="shared" ref="E386:E449" ca="1" si="6">RANDBETWEEN(2000,250000)</f>
        <v>117628</v>
      </c>
    </row>
    <row r="387" spans="1:5" ht="15.75" x14ac:dyDescent="0.2">
      <c r="A38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87" s="25" t="s">
        <v>18</v>
      </c>
      <c r="C387" s="26" t="s">
        <v>74</v>
      </c>
      <c r="D387" s="26" t="s">
        <v>90</v>
      </c>
      <c r="E387" s="33">
        <f t="shared" ca="1" si="6"/>
        <v>225247</v>
      </c>
    </row>
    <row r="388" spans="1:5" ht="15.75" x14ac:dyDescent="0.2">
      <c r="A38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88" s="21" t="s">
        <v>18</v>
      </c>
      <c r="C388" s="22" t="s">
        <v>74</v>
      </c>
      <c r="D388" s="22" t="s">
        <v>90</v>
      </c>
      <c r="E388" s="30">
        <f t="shared" ca="1" si="6"/>
        <v>159060</v>
      </c>
    </row>
    <row r="389" spans="1:5" ht="15.75" x14ac:dyDescent="0.2">
      <c r="A38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89" s="25" t="s">
        <v>18</v>
      </c>
      <c r="C389" s="26" t="s">
        <v>74</v>
      </c>
      <c r="D389" s="26" t="s">
        <v>90</v>
      </c>
      <c r="E389" s="33">
        <f t="shared" ca="1" si="6"/>
        <v>201176</v>
      </c>
    </row>
    <row r="390" spans="1:5" ht="15.75" x14ac:dyDescent="0.2">
      <c r="A39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90" s="21" t="s">
        <v>18</v>
      </c>
      <c r="C390" s="22" t="s">
        <v>74</v>
      </c>
      <c r="D390" s="22" t="s">
        <v>90</v>
      </c>
      <c r="E390" s="23">
        <f t="shared" ca="1" si="6"/>
        <v>125059</v>
      </c>
    </row>
    <row r="391" spans="1:5" ht="15.75" x14ac:dyDescent="0.2">
      <c r="A39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91" s="25" t="s">
        <v>18</v>
      </c>
      <c r="C391" s="26" t="s">
        <v>74</v>
      </c>
      <c r="D391" s="26" t="s">
        <v>90</v>
      </c>
      <c r="E391" s="33">
        <f t="shared" ca="1" si="6"/>
        <v>6387</v>
      </c>
    </row>
    <row r="392" spans="1:5" ht="15.75" x14ac:dyDescent="0.2">
      <c r="A39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92" s="21" t="s">
        <v>18</v>
      </c>
      <c r="C392" s="22" t="s">
        <v>74</v>
      </c>
      <c r="D392" s="22" t="s">
        <v>90</v>
      </c>
      <c r="E392" s="24">
        <f t="shared" ca="1" si="6"/>
        <v>178744</v>
      </c>
    </row>
    <row r="393" spans="1:5" ht="15.75" x14ac:dyDescent="0.2">
      <c r="A39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93" s="25" t="s">
        <v>18</v>
      </c>
      <c r="C393" s="26" t="s">
        <v>74</v>
      </c>
      <c r="D393" s="26" t="s">
        <v>90</v>
      </c>
      <c r="E393" s="33">
        <f t="shared" ca="1" si="6"/>
        <v>24538</v>
      </c>
    </row>
    <row r="394" spans="1:5" ht="15.75" x14ac:dyDescent="0.2">
      <c r="A39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94" s="21" t="s">
        <v>18</v>
      </c>
      <c r="C394" s="22" t="s">
        <v>74</v>
      </c>
      <c r="D394" s="22" t="s">
        <v>90</v>
      </c>
      <c r="E394" s="30">
        <f t="shared" ca="1" si="6"/>
        <v>15003</v>
      </c>
    </row>
    <row r="395" spans="1:5" ht="15.75" x14ac:dyDescent="0.2">
      <c r="A39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95" s="25" t="s">
        <v>18</v>
      </c>
      <c r="C395" s="26" t="s">
        <v>74</v>
      </c>
      <c r="D395" s="26" t="s">
        <v>90</v>
      </c>
      <c r="E395" s="33">
        <f t="shared" ca="1" si="6"/>
        <v>140671</v>
      </c>
    </row>
    <row r="396" spans="1:5" ht="15.75" x14ac:dyDescent="0.2">
      <c r="A39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96" s="21" t="s">
        <v>18</v>
      </c>
      <c r="C396" s="22" t="s">
        <v>74</v>
      </c>
      <c r="D396" s="22" t="s">
        <v>91</v>
      </c>
      <c r="E396" s="30">
        <f t="shared" ca="1" si="6"/>
        <v>9460</v>
      </c>
    </row>
    <row r="397" spans="1:5" ht="15.75" x14ac:dyDescent="0.2">
      <c r="A39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97" s="25" t="s">
        <v>18</v>
      </c>
      <c r="C397" s="26" t="s">
        <v>74</v>
      </c>
      <c r="D397" s="26" t="s">
        <v>92</v>
      </c>
      <c r="E397" s="33">
        <f t="shared" ca="1" si="6"/>
        <v>50388</v>
      </c>
    </row>
    <row r="398" spans="1:5" ht="15.75" x14ac:dyDescent="0.2">
      <c r="A39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98" s="21" t="s">
        <v>18</v>
      </c>
      <c r="C398" s="22" t="s">
        <v>74</v>
      </c>
      <c r="D398" s="22" t="s">
        <v>92</v>
      </c>
      <c r="E398" s="30">
        <f t="shared" ca="1" si="6"/>
        <v>185082</v>
      </c>
    </row>
    <row r="399" spans="1:5" ht="15.75" x14ac:dyDescent="0.2">
      <c r="A39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399" s="25" t="s">
        <v>18</v>
      </c>
      <c r="C399" s="26" t="s">
        <v>74</v>
      </c>
      <c r="D399" s="26" t="s">
        <v>92</v>
      </c>
      <c r="E399" s="27">
        <f t="shared" ca="1" si="6"/>
        <v>223980</v>
      </c>
    </row>
    <row r="400" spans="1:5" ht="15.75" x14ac:dyDescent="0.2">
      <c r="A40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00" s="21" t="s">
        <v>18</v>
      </c>
      <c r="C400" s="22" t="s">
        <v>74</v>
      </c>
      <c r="D400" s="22" t="s">
        <v>92</v>
      </c>
      <c r="E400" s="30">
        <f t="shared" ca="1" si="6"/>
        <v>61459</v>
      </c>
    </row>
    <row r="401" spans="1:5" ht="15.75" x14ac:dyDescent="0.2">
      <c r="A40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01" s="25" t="s">
        <v>18</v>
      </c>
      <c r="C401" s="26" t="s">
        <v>74</v>
      </c>
      <c r="D401" s="26" t="s">
        <v>92</v>
      </c>
      <c r="E401" s="27">
        <f t="shared" ca="1" si="6"/>
        <v>76222</v>
      </c>
    </row>
    <row r="402" spans="1:5" ht="15.75" x14ac:dyDescent="0.2">
      <c r="A40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02" s="21" t="s">
        <v>18</v>
      </c>
      <c r="C402" s="22" t="s">
        <v>74</v>
      </c>
      <c r="D402" s="22" t="s">
        <v>92</v>
      </c>
      <c r="E402" s="23">
        <f t="shared" ca="1" si="6"/>
        <v>5100</v>
      </c>
    </row>
    <row r="403" spans="1:5" ht="15.75" x14ac:dyDescent="0.2">
      <c r="A40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03" s="25" t="s">
        <v>18</v>
      </c>
      <c r="C403" s="26" t="s">
        <v>74</v>
      </c>
      <c r="D403" s="26" t="s">
        <v>92</v>
      </c>
      <c r="E403" s="33">
        <f t="shared" ca="1" si="6"/>
        <v>207421</v>
      </c>
    </row>
    <row r="404" spans="1:5" ht="15.75" x14ac:dyDescent="0.2">
      <c r="A40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04" s="21" t="s">
        <v>18</v>
      </c>
      <c r="C404" s="22" t="s">
        <v>74</v>
      </c>
      <c r="D404" s="22" t="s">
        <v>93</v>
      </c>
      <c r="E404" s="30">
        <f t="shared" ca="1" si="6"/>
        <v>25265</v>
      </c>
    </row>
    <row r="405" spans="1:5" ht="15.75" x14ac:dyDescent="0.2">
      <c r="A40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05" s="25" t="s">
        <v>18</v>
      </c>
      <c r="C405" s="26" t="s">
        <v>74</v>
      </c>
      <c r="D405" s="26" t="s">
        <v>93</v>
      </c>
      <c r="E405" s="33">
        <f t="shared" ca="1" si="6"/>
        <v>169660</v>
      </c>
    </row>
    <row r="406" spans="1:5" ht="15.75" x14ac:dyDescent="0.2">
      <c r="A40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06" s="21" t="s">
        <v>18</v>
      </c>
      <c r="C406" s="22" t="s">
        <v>74</v>
      </c>
      <c r="D406" s="22" t="s">
        <v>93</v>
      </c>
      <c r="E406" s="30">
        <f t="shared" ca="1" si="6"/>
        <v>221114</v>
      </c>
    </row>
    <row r="407" spans="1:5" ht="15.75" x14ac:dyDescent="0.2">
      <c r="A40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07" s="25" t="s">
        <v>18</v>
      </c>
      <c r="C407" s="26" t="s">
        <v>74</v>
      </c>
      <c r="D407" s="26" t="s">
        <v>93</v>
      </c>
      <c r="E407" s="33">
        <f t="shared" ca="1" si="6"/>
        <v>120285</v>
      </c>
    </row>
    <row r="408" spans="1:5" ht="15.75" x14ac:dyDescent="0.2">
      <c r="A40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08" s="21" t="s">
        <v>18</v>
      </c>
      <c r="C408" s="22" t="s">
        <v>74</v>
      </c>
      <c r="D408" s="22" t="s">
        <v>93</v>
      </c>
      <c r="E408" s="30">
        <f t="shared" ca="1" si="6"/>
        <v>244425</v>
      </c>
    </row>
    <row r="409" spans="1:5" ht="15.75" x14ac:dyDescent="0.2">
      <c r="A40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09" s="25" t="s">
        <v>18</v>
      </c>
      <c r="C409" s="26" t="s">
        <v>74</v>
      </c>
      <c r="D409" s="26" t="s">
        <v>93</v>
      </c>
      <c r="E409" s="33">
        <f t="shared" ca="1" si="6"/>
        <v>179608</v>
      </c>
    </row>
    <row r="410" spans="1:5" ht="15.75" x14ac:dyDescent="0.2">
      <c r="A41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10" s="21" t="s">
        <v>18</v>
      </c>
      <c r="C410" s="22" t="s">
        <v>74</v>
      </c>
      <c r="D410" s="22" t="s">
        <v>93</v>
      </c>
      <c r="E410" s="24">
        <f t="shared" ca="1" si="6"/>
        <v>128461</v>
      </c>
    </row>
    <row r="411" spans="1:5" ht="15.75" x14ac:dyDescent="0.2">
      <c r="A41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11" s="25" t="s">
        <v>18</v>
      </c>
      <c r="C411" s="26" t="s">
        <v>74</v>
      </c>
      <c r="D411" s="26" t="s">
        <v>93</v>
      </c>
      <c r="E411" s="33">
        <f t="shared" ca="1" si="6"/>
        <v>104365</v>
      </c>
    </row>
    <row r="412" spans="1:5" ht="15.75" x14ac:dyDescent="0.2">
      <c r="A41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12" s="21" t="s">
        <v>18</v>
      </c>
      <c r="C412" s="22" t="s">
        <v>74</v>
      </c>
      <c r="D412" s="22" t="s">
        <v>93</v>
      </c>
      <c r="E412" s="30">
        <f t="shared" ca="1" si="6"/>
        <v>141347</v>
      </c>
    </row>
    <row r="413" spans="1:5" ht="15.75" x14ac:dyDescent="0.2">
      <c r="A41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13" s="25" t="s">
        <v>18</v>
      </c>
      <c r="C413" s="26" t="s">
        <v>74</v>
      </c>
      <c r="D413" s="26" t="s">
        <v>93</v>
      </c>
      <c r="E413" s="33">
        <f t="shared" ca="1" si="6"/>
        <v>235647</v>
      </c>
    </row>
    <row r="414" spans="1:5" ht="15.75" x14ac:dyDescent="0.2">
      <c r="A41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14" s="21" t="s">
        <v>18</v>
      </c>
      <c r="C414" s="22" t="s">
        <v>74</v>
      </c>
      <c r="D414" s="22" t="s">
        <v>94</v>
      </c>
      <c r="E414" s="24">
        <f t="shared" ca="1" si="6"/>
        <v>2116</v>
      </c>
    </row>
    <row r="415" spans="1:5" ht="15.75" x14ac:dyDescent="0.2">
      <c r="A41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15" s="25" t="s">
        <v>18</v>
      </c>
      <c r="C415" s="26" t="s">
        <v>74</v>
      </c>
      <c r="D415" s="26" t="s">
        <v>94</v>
      </c>
      <c r="E415" s="33">
        <f t="shared" ca="1" si="6"/>
        <v>130990</v>
      </c>
    </row>
    <row r="416" spans="1:5" ht="15.75" x14ac:dyDescent="0.2">
      <c r="A41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16" s="21" t="s">
        <v>18</v>
      </c>
      <c r="C416" s="22" t="s">
        <v>74</v>
      </c>
      <c r="D416" s="22" t="s">
        <v>94</v>
      </c>
      <c r="E416" s="30">
        <f t="shared" ca="1" si="6"/>
        <v>187363</v>
      </c>
    </row>
    <row r="417" spans="1:5" ht="15.75" x14ac:dyDescent="0.2">
      <c r="A41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17" s="25" t="s">
        <v>18</v>
      </c>
      <c r="C417" s="26" t="s">
        <v>74</v>
      </c>
      <c r="D417" s="26" t="s">
        <v>94</v>
      </c>
      <c r="E417" s="33">
        <f t="shared" ca="1" si="6"/>
        <v>173741</v>
      </c>
    </row>
    <row r="418" spans="1:5" ht="15.75" x14ac:dyDescent="0.2">
      <c r="A41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18" s="21" t="s">
        <v>18</v>
      </c>
      <c r="C418" s="22" t="s">
        <v>74</v>
      </c>
      <c r="D418" s="22" t="s">
        <v>94</v>
      </c>
      <c r="E418" s="30">
        <f t="shared" ca="1" si="6"/>
        <v>174217</v>
      </c>
    </row>
    <row r="419" spans="1:5" ht="15.75" x14ac:dyDescent="0.2">
      <c r="A41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19" s="25" t="s">
        <v>18</v>
      </c>
      <c r="C419" s="26" t="s">
        <v>74</v>
      </c>
      <c r="D419" s="26" t="s">
        <v>94</v>
      </c>
      <c r="E419" s="33">
        <f t="shared" ca="1" si="6"/>
        <v>115483</v>
      </c>
    </row>
    <row r="420" spans="1:5" ht="15.75" x14ac:dyDescent="0.2">
      <c r="A42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20" s="21" t="s">
        <v>18</v>
      </c>
      <c r="C420" s="22" t="s">
        <v>74</v>
      </c>
      <c r="D420" s="22" t="s">
        <v>94</v>
      </c>
      <c r="E420" s="30">
        <f t="shared" ca="1" si="6"/>
        <v>164140</v>
      </c>
    </row>
    <row r="421" spans="1:5" ht="15.75" x14ac:dyDescent="0.2">
      <c r="A42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21" s="25" t="s">
        <v>18</v>
      </c>
      <c r="C421" s="26" t="s">
        <v>74</v>
      </c>
      <c r="D421" s="26" t="s">
        <v>95</v>
      </c>
      <c r="E421" s="33">
        <f t="shared" ca="1" si="6"/>
        <v>237609</v>
      </c>
    </row>
    <row r="422" spans="1:5" ht="15.75" x14ac:dyDescent="0.2">
      <c r="A42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22" s="21" t="s">
        <v>18</v>
      </c>
      <c r="C422" s="22" t="s">
        <v>74</v>
      </c>
      <c r="D422" s="22" t="s">
        <v>95</v>
      </c>
      <c r="E422" s="24">
        <f t="shared" ca="1" si="6"/>
        <v>70341</v>
      </c>
    </row>
    <row r="423" spans="1:5" ht="15.75" x14ac:dyDescent="0.2">
      <c r="A42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23" s="25" t="s">
        <v>18</v>
      </c>
      <c r="C423" s="26" t="s">
        <v>96</v>
      </c>
      <c r="D423" s="26" t="s">
        <v>97</v>
      </c>
      <c r="E423" s="28">
        <f t="shared" ca="1" si="6"/>
        <v>32973</v>
      </c>
    </row>
    <row r="424" spans="1:5" ht="15.75" x14ac:dyDescent="0.2">
      <c r="A42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24" s="21" t="s">
        <v>18</v>
      </c>
      <c r="C424" s="22" t="s">
        <v>96</v>
      </c>
      <c r="D424" s="22" t="s">
        <v>98</v>
      </c>
      <c r="E424" s="24">
        <f t="shared" ca="1" si="6"/>
        <v>148498</v>
      </c>
    </row>
    <row r="425" spans="1:5" ht="15.75" x14ac:dyDescent="0.2">
      <c r="A42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25" s="25" t="s">
        <v>18</v>
      </c>
      <c r="C425" s="26" t="s">
        <v>96</v>
      </c>
      <c r="D425" s="26" t="s">
        <v>99</v>
      </c>
      <c r="E425" s="28">
        <f t="shared" ca="1" si="6"/>
        <v>240002</v>
      </c>
    </row>
    <row r="426" spans="1:5" ht="15.75" x14ac:dyDescent="0.2">
      <c r="A42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26" s="21" t="s">
        <v>18</v>
      </c>
      <c r="C426" s="22" t="s">
        <v>96</v>
      </c>
      <c r="D426" s="22" t="s">
        <v>100</v>
      </c>
      <c r="E426" s="24">
        <f t="shared" ca="1" si="6"/>
        <v>233027</v>
      </c>
    </row>
    <row r="427" spans="1:5" ht="15.75" x14ac:dyDescent="0.2">
      <c r="A42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27" s="25" t="s">
        <v>18</v>
      </c>
      <c r="C427" s="26" t="s">
        <v>101</v>
      </c>
      <c r="D427" s="26" t="s">
        <v>102</v>
      </c>
      <c r="E427" s="28">
        <f t="shared" ca="1" si="6"/>
        <v>115210</v>
      </c>
    </row>
    <row r="428" spans="1:5" ht="15.75" x14ac:dyDescent="0.2">
      <c r="A42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28" s="21" t="s">
        <v>18</v>
      </c>
      <c r="C428" s="22" t="s">
        <v>103</v>
      </c>
      <c r="D428" s="22" t="s">
        <v>104</v>
      </c>
      <c r="E428" s="24">
        <f t="shared" ca="1" si="6"/>
        <v>47143</v>
      </c>
    </row>
    <row r="429" spans="1:5" ht="15.75" x14ac:dyDescent="0.2">
      <c r="A42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29" s="25" t="s">
        <v>18</v>
      </c>
      <c r="C429" s="26" t="s">
        <v>105</v>
      </c>
      <c r="D429" s="26" t="s">
        <v>106</v>
      </c>
      <c r="E429" s="33">
        <f t="shared" ca="1" si="6"/>
        <v>101260</v>
      </c>
    </row>
    <row r="430" spans="1:5" ht="15.75" x14ac:dyDescent="0.2">
      <c r="A43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30" s="21" t="s">
        <v>18</v>
      </c>
      <c r="C430" s="22" t="s">
        <v>105</v>
      </c>
      <c r="D430" s="22" t="s">
        <v>106</v>
      </c>
      <c r="E430" s="30">
        <f t="shared" ca="1" si="6"/>
        <v>122410</v>
      </c>
    </row>
    <row r="431" spans="1:5" ht="15.75" x14ac:dyDescent="0.2">
      <c r="A43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31" s="25" t="s">
        <v>18</v>
      </c>
      <c r="C431" s="26" t="s">
        <v>105</v>
      </c>
      <c r="D431" s="26" t="s">
        <v>106</v>
      </c>
      <c r="E431" s="33">
        <f t="shared" ca="1" si="6"/>
        <v>113015</v>
      </c>
    </row>
    <row r="432" spans="1:5" ht="15.75" x14ac:dyDescent="0.2">
      <c r="A43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32" s="21" t="s">
        <v>18</v>
      </c>
      <c r="C432" s="22" t="s">
        <v>105</v>
      </c>
      <c r="D432" s="22" t="s">
        <v>106</v>
      </c>
      <c r="E432" s="30">
        <f t="shared" ca="1" si="6"/>
        <v>170621</v>
      </c>
    </row>
    <row r="433" spans="1:5" ht="15.75" x14ac:dyDescent="0.2">
      <c r="A43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33" s="25" t="s">
        <v>18</v>
      </c>
      <c r="C433" s="26" t="s">
        <v>105</v>
      </c>
      <c r="D433" s="26" t="s">
        <v>106</v>
      </c>
      <c r="E433" s="33">
        <f t="shared" ca="1" si="6"/>
        <v>37631</v>
      </c>
    </row>
    <row r="434" spans="1:5" ht="15.75" x14ac:dyDescent="0.2">
      <c r="A43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34" s="21" t="s">
        <v>18</v>
      </c>
      <c r="C434" s="22" t="s">
        <v>105</v>
      </c>
      <c r="D434" s="22" t="s">
        <v>106</v>
      </c>
      <c r="E434" s="30">
        <f t="shared" ca="1" si="6"/>
        <v>8228</v>
      </c>
    </row>
    <row r="435" spans="1:5" ht="15.75" x14ac:dyDescent="0.2">
      <c r="A43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35" s="25" t="s">
        <v>18</v>
      </c>
      <c r="C435" s="26" t="s">
        <v>105</v>
      </c>
      <c r="D435" s="26" t="s">
        <v>106</v>
      </c>
      <c r="E435" s="33">
        <f t="shared" ca="1" si="6"/>
        <v>189868</v>
      </c>
    </row>
    <row r="436" spans="1:5" ht="15.75" x14ac:dyDescent="0.2">
      <c r="A43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36" s="21" t="s">
        <v>18</v>
      </c>
      <c r="C436" s="22" t="s">
        <v>105</v>
      </c>
      <c r="D436" s="22" t="s">
        <v>106</v>
      </c>
      <c r="E436" s="30">
        <f t="shared" ca="1" si="6"/>
        <v>118299</v>
      </c>
    </row>
    <row r="437" spans="1:5" ht="15.75" x14ac:dyDescent="0.2">
      <c r="A43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37" s="25" t="s">
        <v>18</v>
      </c>
      <c r="C437" s="26" t="s">
        <v>105</v>
      </c>
      <c r="D437" s="26" t="s">
        <v>106</v>
      </c>
      <c r="E437" s="33">
        <f t="shared" ca="1" si="6"/>
        <v>105046</v>
      </c>
    </row>
    <row r="438" spans="1:5" ht="15.75" x14ac:dyDescent="0.2">
      <c r="A43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38" s="21" t="s">
        <v>18</v>
      </c>
      <c r="C438" s="22" t="s">
        <v>105</v>
      </c>
      <c r="D438" s="22" t="s">
        <v>106</v>
      </c>
      <c r="E438" s="30">
        <f t="shared" ca="1" si="6"/>
        <v>164327</v>
      </c>
    </row>
    <row r="439" spans="1:5" ht="15.75" x14ac:dyDescent="0.2">
      <c r="A43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39" s="25" t="s">
        <v>18</v>
      </c>
      <c r="C439" s="26" t="s">
        <v>105</v>
      </c>
      <c r="D439" s="26" t="s">
        <v>106</v>
      </c>
      <c r="E439" s="33">
        <f t="shared" ca="1" si="6"/>
        <v>36104</v>
      </c>
    </row>
    <row r="440" spans="1:5" ht="15.75" x14ac:dyDescent="0.2">
      <c r="A44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40" s="21" t="s">
        <v>18</v>
      </c>
      <c r="C440" s="22" t="s">
        <v>107</v>
      </c>
      <c r="D440" s="22" t="s">
        <v>108</v>
      </c>
      <c r="E440" s="24">
        <f t="shared" ca="1" si="6"/>
        <v>85120</v>
      </c>
    </row>
    <row r="441" spans="1:5" ht="15.75" x14ac:dyDescent="0.2">
      <c r="A44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41" s="25" t="s">
        <v>18</v>
      </c>
      <c r="C441" s="26" t="s">
        <v>107</v>
      </c>
      <c r="D441" s="26" t="s">
        <v>108</v>
      </c>
      <c r="E441" s="28">
        <f t="shared" ca="1" si="6"/>
        <v>63763</v>
      </c>
    </row>
    <row r="442" spans="1:5" ht="15.75" x14ac:dyDescent="0.2">
      <c r="A44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42" s="21" t="s">
        <v>18</v>
      </c>
      <c r="C442" s="22" t="s">
        <v>107</v>
      </c>
      <c r="D442" s="22" t="s">
        <v>108</v>
      </c>
      <c r="E442" s="24">
        <f t="shared" ca="1" si="6"/>
        <v>125077</v>
      </c>
    </row>
    <row r="443" spans="1:5" ht="15.75" x14ac:dyDescent="0.2">
      <c r="A44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43" s="25" t="s">
        <v>18</v>
      </c>
      <c r="C443" s="26" t="s">
        <v>107</v>
      </c>
      <c r="D443" s="26" t="s">
        <v>109</v>
      </c>
      <c r="E443" s="28">
        <f t="shared" ca="1" si="6"/>
        <v>166120</v>
      </c>
    </row>
    <row r="444" spans="1:5" ht="15.75" x14ac:dyDescent="0.2">
      <c r="A44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44" s="21" t="s">
        <v>18</v>
      </c>
      <c r="C444" s="22" t="s">
        <v>107</v>
      </c>
      <c r="D444" s="22" t="s">
        <v>109</v>
      </c>
      <c r="E444" s="24">
        <f t="shared" ca="1" si="6"/>
        <v>26138</v>
      </c>
    </row>
    <row r="445" spans="1:5" ht="15.75" x14ac:dyDescent="0.2">
      <c r="A44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45" s="25" t="s">
        <v>18</v>
      </c>
      <c r="C445" s="26" t="s">
        <v>107</v>
      </c>
      <c r="D445" s="26" t="s">
        <v>109</v>
      </c>
      <c r="E445" s="28">
        <f t="shared" ca="1" si="6"/>
        <v>128802</v>
      </c>
    </row>
    <row r="446" spans="1:5" ht="15.75" x14ac:dyDescent="0.2">
      <c r="A44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46" s="21" t="s">
        <v>18</v>
      </c>
      <c r="C446" s="22" t="s">
        <v>107</v>
      </c>
      <c r="D446" s="22" t="s">
        <v>110</v>
      </c>
      <c r="E446" s="30">
        <f t="shared" ca="1" si="6"/>
        <v>110232</v>
      </c>
    </row>
    <row r="447" spans="1:5" ht="15.75" x14ac:dyDescent="0.2">
      <c r="A44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47" s="25" t="s">
        <v>18</v>
      </c>
      <c r="C447" s="26" t="s">
        <v>107</v>
      </c>
      <c r="D447" s="26" t="s">
        <v>111</v>
      </c>
      <c r="E447" s="33">
        <f t="shared" ca="1" si="6"/>
        <v>29266</v>
      </c>
    </row>
    <row r="448" spans="1:5" ht="15.75" x14ac:dyDescent="0.2">
      <c r="A44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48" s="21" t="s">
        <v>18</v>
      </c>
      <c r="C448" s="22" t="s">
        <v>107</v>
      </c>
      <c r="D448" s="22" t="s">
        <v>112</v>
      </c>
      <c r="E448" s="30">
        <f t="shared" ca="1" si="6"/>
        <v>86297</v>
      </c>
    </row>
    <row r="449" spans="1:5" ht="15.75" x14ac:dyDescent="0.2">
      <c r="A44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49" s="25" t="s">
        <v>18</v>
      </c>
      <c r="C449" s="26" t="s">
        <v>107</v>
      </c>
      <c r="D449" s="26" t="s">
        <v>113</v>
      </c>
      <c r="E449" s="33">
        <f t="shared" ca="1" si="6"/>
        <v>181429</v>
      </c>
    </row>
    <row r="450" spans="1:5" ht="15.75" x14ac:dyDescent="0.2">
      <c r="A45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50" s="21" t="s">
        <v>18</v>
      </c>
      <c r="C450" s="22" t="s">
        <v>107</v>
      </c>
      <c r="D450" s="22" t="s">
        <v>114</v>
      </c>
      <c r="E450" s="30">
        <f t="shared" ref="E450:E513" ca="1" si="7">RANDBETWEEN(2000,250000)</f>
        <v>113452</v>
      </c>
    </row>
    <row r="451" spans="1:5" ht="15.75" x14ac:dyDescent="0.2">
      <c r="A45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51" s="25" t="s">
        <v>18</v>
      </c>
      <c r="C451" s="26" t="s">
        <v>107</v>
      </c>
      <c r="D451" s="26" t="s">
        <v>115</v>
      </c>
      <c r="E451" s="33">
        <f t="shared" ca="1" si="7"/>
        <v>148525</v>
      </c>
    </row>
    <row r="452" spans="1:5" ht="15.75" x14ac:dyDescent="0.2">
      <c r="A45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52" s="21" t="s">
        <v>18</v>
      </c>
      <c r="C452" s="22" t="s">
        <v>107</v>
      </c>
      <c r="D452" s="22" t="s">
        <v>116</v>
      </c>
      <c r="E452" s="24">
        <f t="shared" ca="1" si="7"/>
        <v>36499</v>
      </c>
    </row>
    <row r="453" spans="1:5" ht="15.75" x14ac:dyDescent="0.2">
      <c r="A45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53" s="25" t="s">
        <v>18</v>
      </c>
      <c r="C453" s="26" t="s">
        <v>107</v>
      </c>
      <c r="D453" s="26" t="s">
        <v>116</v>
      </c>
      <c r="E453" s="33">
        <f t="shared" ca="1" si="7"/>
        <v>34857</v>
      </c>
    </row>
    <row r="454" spans="1:5" ht="15.75" x14ac:dyDescent="0.2">
      <c r="A45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54" s="21" t="s">
        <v>18</v>
      </c>
      <c r="C454" s="22" t="s">
        <v>107</v>
      </c>
      <c r="D454" s="22" t="s">
        <v>117</v>
      </c>
      <c r="E454" s="30">
        <f t="shared" ca="1" si="7"/>
        <v>13419</v>
      </c>
    </row>
    <row r="455" spans="1:5" ht="15.75" x14ac:dyDescent="0.2">
      <c r="A45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55" s="25" t="s">
        <v>18</v>
      </c>
      <c r="C455" s="26" t="s">
        <v>107</v>
      </c>
      <c r="D455" s="26" t="s">
        <v>117</v>
      </c>
      <c r="E455" s="33">
        <f t="shared" ca="1" si="7"/>
        <v>34552</v>
      </c>
    </row>
    <row r="456" spans="1:5" ht="15.75" x14ac:dyDescent="0.2">
      <c r="A45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56" s="21" t="s">
        <v>18</v>
      </c>
      <c r="C456" s="22" t="s">
        <v>107</v>
      </c>
      <c r="D456" s="22" t="s">
        <v>118</v>
      </c>
      <c r="E456" s="30">
        <f t="shared" ca="1" si="7"/>
        <v>220268</v>
      </c>
    </row>
    <row r="457" spans="1:5" ht="15.75" x14ac:dyDescent="0.2">
      <c r="A45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57" s="25" t="s">
        <v>18</v>
      </c>
      <c r="C457" s="26" t="s">
        <v>107</v>
      </c>
      <c r="D457" s="26" t="s">
        <v>118</v>
      </c>
      <c r="E457" s="33">
        <f t="shared" ca="1" si="7"/>
        <v>79536</v>
      </c>
    </row>
    <row r="458" spans="1:5" ht="15.75" x14ac:dyDescent="0.2">
      <c r="A45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58" s="21" t="s">
        <v>18</v>
      </c>
      <c r="C458" s="22" t="s">
        <v>107</v>
      </c>
      <c r="D458" s="22" t="s">
        <v>118</v>
      </c>
      <c r="E458" s="30">
        <f t="shared" ca="1" si="7"/>
        <v>194791</v>
      </c>
    </row>
    <row r="459" spans="1:5" ht="15.75" x14ac:dyDescent="0.2">
      <c r="A45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59" s="25" t="s">
        <v>18</v>
      </c>
      <c r="C459" s="26" t="s">
        <v>107</v>
      </c>
      <c r="D459" s="26" t="s">
        <v>119</v>
      </c>
      <c r="E459" s="33">
        <f t="shared" ca="1" si="7"/>
        <v>55431</v>
      </c>
    </row>
    <row r="460" spans="1:5" ht="15.75" x14ac:dyDescent="0.2">
      <c r="A46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60" s="21" t="s">
        <v>18</v>
      </c>
      <c r="C460" s="22" t="s">
        <v>107</v>
      </c>
      <c r="D460" s="22" t="s">
        <v>120</v>
      </c>
      <c r="E460" s="30">
        <f t="shared" ca="1" si="7"/>
        <v>66708</v>
      </c>
    </row>
    <row r="461" spans="1:5" ht="15.75" x14ac:dyDescent="0.2">
      <c r="A46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61" s="25" t="s">
        <v>18</v>
      </c>
      <c r="C461" s="26" t="s">
        <v>107</v>
      </c>
      <c r="D461" s="26" t="s">
        <v>121</v>
      </c>
      <c r="E461" s="28">
        <f t="shared" ca="1" si="7"/>
        <v>139978</v>
      </c>
    </row>
    <row r="462" spans="1:5" ht="15.75" x14ac:dyDescent="0.2">
      <c r="A46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62" s="21" t="s">
        <v>18</v>
      </c>
      <c r="C462" s="22" t="s">
        <v>107</v>
      </c>
      <c r="D462" s="22" t="s">
        <v>121</v>
      </c>
      <c r="E462" s="30">
        <f t="shared" ca="1" si="7"/>
        <v>83378</v>
      </c>
    </row>
    <row r="463" spans="1:5" ht="15.75" x14ac:dyDescent="0.2">
      <c r="A46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63" s="25" t="s">
        <v>18</v>
      </c>
      <c r="C463" s="26" t="s">
        <v>107</v>
      </c>
      <c r="D463" s="26" t="s">
        <v>122</v>
      </c>
      <c r="E463" s="28">
        <f t="shared" ca="1" si="7"/>
        <v>192822</v>
      </c>
    </row>
    <row r="464" spans="1:5" ht="15.75" x14ac:dyDescent="0.2">
      <c r="A46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64" s="21" t="s">
        <v>18</v>
      </c>
      <c r="C464" s="22" t="s">
        <v>107</v>
      </c>
      <c r="D464" s="22" t="s">
        <v>123</v>
      </c>
      <c r="E464" s="30">
        <f t="shared" ca="1" si="7"/>
        <v>225291</v>
      </c>
    </row>
    <row r="465" spans="1:5" ht="15.75" x14ac:dyDescent="0.2">
      <c r="A46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65" s="25" t="s">
        <v>18</v>
      </c>
      <c r="C465" s="26" t="s">
        <v>107</v>
      </c>
      <c r="D465" s="26" t="s">
        <v>123</v>
      </c>
      <c r="E465" s="33">
        <f t="shared" ca="1" si="7"/>
        <v>90839</v>
      </c>
    </row>
    <row r="466" spans="1:5" ht="15.75" x14ac:dyDescent="0.2">
      <c r="A46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66" s="21" t="s">
        <v>18</v>
      </c>
      <c r="C466" s="22" t="s">
        <v>107</v>
      </c>
      <c r="D466" s="22" t="s">
        <v>123</v>
      </c>
      <c r="E466" s="30">
        <f t="shared" ca="1" si="7"/>
        <v>110669</v>
      </c>
    </row>
    <row r="467" spans="1:5" ht="15.75" x14ac:dyDescent="0.2">
      <c r="A46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67" s="25" t="s">
        <v>18</v>
      </c>
      <c r="C467" s="26" t="s">
        <v>107</v>
      </c>
      <c r="D467" s="26" t="s">
        <v>123</v>
      </c>
      <c r="E467" s="28">
        <f t="shared" ca="1" si="7"/>
        <v>101562</v>
      </c>
    </row>
    <row r="468" spans="1:5" ht="15.75" x14ac:dyDescent="0.2">
      <c r="A46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68" s="21" t="s">
        <v>18</v>
      </c>
      <c r="C468" s="22" t="s">
        <v>107</v>
      </c>
      <c r="D468" s="22" t="s">
        <v>124</v>
      </c>
      <c r="E468" s="24">
        <f t="shared" ca="1" si="7"/>
        <v>237368</v>
      </c>
    </row>
    <row r="469" spans="1:5" ht="15.75" x14ac:dyDescent="0.2">
      <c r="A46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69" s="25" t="s">
        <v>18</v>
      </c>
      <c r="C469" s="26" t="s">
        <v>107</v>
      </c>
      <c r="D469" s="26" t="s">
        <v>124</v>
      </c>
      <c r="E469" s="33">
        <f t="shared" ca="1" si="7"/>
        <v>46993</v>
      </c>
    </row>
    <row r="470" spans="1:5" ht="15.75" x14ac:dyDescent="0.2">
      <c r="A47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70" s="21" t="s">
        <v>18</v>
      </c>
      <c r="C470" s="22" t="s">
        <v>125</v>
      </c>
      <c r="D470" s="22" t="s">
        <v>126</v>
      </c>
      <c r="E470" s="30">
        <f t="shared" ca="1" si="7"/>
        <v>2260</v>
      </c>
    </row>
    <row r="471" spans="1:5" ht="15.75" x14ac:dyDescent="0.2">
      <c r="A47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71" s="25" t="s">
        <v>18</v>
      </c>
      <c r="C471" s="26" t="s">
        <v>125</v>
      </c>
      <c r="D471" s="26" t="s">
        <v>126</v>
      </c>
      <c r="E471" s="33">
        <f t="shared" ca="1" si="7"/>
        <v>64053</v>
      </c>
    </row>
    <row r="472" spans="1:5" ht="15.75" x14ac:dyDescent="0.2">
      <c r="A47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72" s="21" t="s">
        <v>18</v>
      </c>
      <c r="C472" s="22" t="s">
        <v>125</v>
      </c>
      <c r="D472" s="22" t="s">
        <v>126</v>
      </c>
      <c r="E472" s="30">
        <f t="shared" ca="1" si="7"/>
        <v>159756</v>
      </c>
    </row>
    <row r="473" spans="1:5" ht="15.75" x14ac:dyDescent="0.2">
      <c r="A47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73" s="25" t="s">
        <v>18</v>
      </c>
      <c r="C473" s="26" t="s">
        <v>125</v>
      </c>
      <c r="D473" s="26" t="s">
        <v>127</v>
      </c>
      <c r="E473" s="33">
        <f t="shared" ca="1" si="7"/>
        <v>144414</v>
      </c>
    </row>
    <row r="474" spans="1:5" ht="15.75" x14ac:dyDescent="0.2">
      <c r="A47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74" s="21" t="s">
        <v>18</v>
      </c>
      <c r="C474" s="22" t="s">
        <v>128</v>
      </c>
      <c r="D474" s="22" t="s">
        <v>129</v>
      </c>
      <c r="E474" s="24">
        <f t="shared" ca="1" si="7"/>
        <v>5545</v>
      </c>
    </row>
    <row r="475" spans="1:5" ht="15.75" x14ac:dyDescent="0.2">
      <c r="A47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75" s="25" t="s">
        <v>18</v>
      </c>
      <c r="C475" s="26" t="s">
        <v>128</v>
      </c>
      <c r="D475" s="26" t="s">
        <v>130</v>
      </c>
      <c r="E475" s="28">
        <f t="shared" ca="1" si="7"/>
        <v>216463</v>
      </c>
    </row>
    <row r="476" spans="1:5" ht="15.75" x14ac:dyDescent="0.2">
      <c r="A47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76" s="21" t="s">
        <v>18</v>
      </c>
      <c r="C476" s="22" t="s">
        <v>128</v>
      </c>
      <c r="D476" s="22" t="s">
        <v>130</v>
      </c>
      <c r="E476" s="30">
        <f t="shared" ca="1" si="7"/>
        <v>126083</v>
      </c>
    </row>
    <row r="477" spans="1:5" ht="15.75" x14ac:dyDescent="0.2">
      <c r="A47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77" s="25" t="s">
        <v>18</v>
      </c>
      <c r="C477" s="26" t="s">
        <v>128</v>
      </c>
      <c r="D477" s="26" t="s">
        <v>130</v>
      </c>
      <c r="E477" s="28">
        <f t="shared" ca="1" si="7"/>
        <v>37275</v>
      </c>
    </row>
    <row r="478" spans="1:5" ht="15.75" x14ac:dyDescent="0.2">
      <c r="A47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78" s="21" t="s">
        <v>18</v>
      </c>
      <c r="C478" s="22" t="s">
        <v>128</v>
      </c>
      <c r="D478" s="22" t="s">
        <v>130</v>
      </c>
      <c r="E478" s="30">
        <f t="shared" ca="1" si="7"/>
        <v>102625</v>
      </c>
    </row>
    <row r="479" spans="1:5" ht="15.75" x14ac:dyDescent="0.2">
      <c r="A47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79" s="25" t="s">
        <v>18</v>
      </c>
      <c r="C479" s="26" t="s">
        <v>128</v>
      </c>
      <c r="D479" s="26" t="s">
        <v>131</v>
      </c>
      <c r="E479" s="28">
        <f t="shared" ca="1" si="7"/>
        <v>123229</v>
      </c>
    </row>
    <row r="480" spans="1:5" ht="15.75" x14ac:dyDescent="0.2">
      <c r="A48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80" s="21" t="s">
        <v>18</v>
      </c>
      <c r="C480" s="22" t="s">
        <v>128</v>
      </c>
      <c r="D480" s="22" t="s">
        <v>131</v>
      </c>
      <c r="E480" s="24">
        <f t="shared" ca="1" si="7"/>
        <v>25524</v>
      </c>
    </row>
    <row r="481" spans="1:5" ht="15.75" x14ac:dyDescent="0.2">
      <c r="A48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81" s="25" t="s">
        <v>18</v>
      </c>
      <c r="C481" s="26" t="s">
        <v>132</v>
      </c>
      <c r="D481" s="26" t="s">
        <v>132</v>
      </c>
      <c r="E481" s="28">
        <f t="shared" ca="1" si="7"/>
        <v>15695</v>
      </c>
    </row>
    <row r="482" spans="1:5" ht="15.75" x14ac:dyDescent="0.2">
      <c r="A48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82" s="21" t="s">
        <v>133</v>
      </c>
      <c r="C482" s="22" t="s">
        <v>132</v>
      </c>
      <c r="D482" s="22" t="s">
        <v>132</v>
      </c>
      <c r="E482" s="24">
        <f t="shared" ca="1" si="7"/>
        <v>76264</v>
      </c>
    </row>
    <row r="483" spans="1:5" ht="15.75" x14ac:dyDescent="0.2">
      <c r="A48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83" s="25" t="s">
        <v>133</v>
      </c>
      <c r="C483" s="26" t="s">
        <v>134</v>
      </c>
      <c r="D483" s="26" t="s">
        <v>135</v>
      </c>
      <c r="E483" s="28">
        <f t="shared" ca="1" si="7"/>
        <v>130303</v>
      </c>
    </row>
    <row r="484" spans="1:5" ht="15.75" x14ac:dyDescent="0.2">
      <c r="A48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84" s="21" t="s">
        <v>133</v>
      </c>
      <c r="C484" s="22" t="s">
        <v>134</v>
      </c>
      <c r="D484" s="22" t="s">
        <v>135</v>
      </c>
      <c r="E484" s="24">
        <f t="shared" ca="1" si="7"/>
        <v>208329</v>
      </c>
    </row>
    <row r="485" spans="1:5" ht="15.75" x14ac:dyDescent="0.2">
      <c r="A48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85" s="25" t="s">
        <v>133</v>
      </c>
      <c r="C485" s="26" t="s">
        <v>134</v>
      </c>
      <c r="D485" s="26" t="s">
        <v>135</v>
      </c>
      <c r="E485" s="28">
        <f t="shared" ca="1" si="7"/>
        <v>90357</v>
      </c>
    </row>
    <row r="486" spans="1:5" ht="15.75" x14ac:dyDescent="0.2">
      <c r="A48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86" s="21" t="s">
        <v>133</v>
      </c>
      <c r="C486" s="22" t="s">
        <v>134</v>
      </c>
      <c r="D486" s="22" t="s">
        <v>135</v>
      </c>
      <c r="E486" s="24">
        <f t="shared" ca="1" si="7"/>
        <v>84500</v>
      </c>
    </row>
    <row r="487" spans="1:5" ht="15.75" x14ac:dyDescent="0.2">
      <c r="A48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87" s="25" t="s">
        <v>133</v>
      </c>
      <c r="C487" s="26" t="s">
        <v>134</v>
      </c>
      <c r="D487" s="26" t="s">
        <v>135</v>
      </c>
      <c r="E487" s="28">
        <f t="shared" ca="1" si="7"/>
        <v>244616</v>
      </c>
    </row>
    <row r="488" spans="1:5" ht="15.75" x14ac:dyDescent="0.2">
      <c r="A48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88" s="21" t="s">
        <v>133</v>
      </c>
      <c r="C488" s="22" t="s">
        <v>134</v>
      </c>
      <c r="D488" s="22" t="s">
        <v>135</v>
      </c>
      <c r="E488" s="24">
        <f t="shared" ca="1" si="7"/>
        <v>104960</v>
      </c>
    </row>
    <row r="489" spans="1:5" ht="15.75" x14ac:dyDescent="0.2">
      <c r="A48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89" s="25" t="s">
        <v>133</v>
      </c>
      <c r="C489" s="26" t="s">
        <v>134</v>
      </c>
      <c r="D489" s="26" t="s">
        <v>135</v>
      </c>
      <c r="E489" s="28">
        <f t="shared" ca="1" si="7"/>
        <v>244852</v>
      </c>
    </row>
    <row r="490" spans="1:5" ht="15.75" x14ac:dyDescent="0.2">
      <c r="A49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90" s="21" t="s">
        <v>133</v>
      </c>
      <c r="C490" s="22" t="s">
        <v>134</v>
      </c>
      <c r="D490" s="22" t="s">
        <v>136</v>
      </c>
      <c r="E490" s="24">
        <f t="shared" ca="1" si="7"/>
        <v>57501</v>
      </c>
    </row>
    <row r="491" spans="1:5" ht="15.75" x14ac:dyDescent="0.2">
      <c r="A49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91" s="25" t="s">
        <v>133</v>
      </c>
      <c r="C491" s="26" t="s">
        <v>105</v>
      </c>
      <c r="D491" s="26" t="s">
        <v>137</v>
      </c>
      <c r="E491" s="28">
        <f t="shared" ca="1" si="7"/>
        <v>135778</v>
      </c>
    </row>
    <row r="492" spans="1:5" ht="15.75" x14ac:dyDescent="0.2">
      <c r="A49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92" s="21" t="s">
        <v>133</v>
      </c>
      <c r="C492" s="22" t="s">
        <v>105</v>
      </c>
      <c r="D492" s="22" t="s">
        <v>137</v>
      </c>
      <c r="E492" s="24">
        <f t="shared" ca="1" si="7"/>
        <v>79087</v>
      </c>
    </row>
    <row r="493" spans="1:5" ht="15.75" x14ac:dyDescent="0.2">
      <c r="A49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93" s="25" t="s">
        <v>133</v>
      </c>
      <c r="C493" s="26" t="s">
        <v>105</v>
      </c>
      <c r="D493" s="26" t="s">
        <v>137</v>
      </c>
      <c r="E493" s="28">
        <f t="shared" ca="1" si="7"/>
        <v>40554</v>
      </c>
    </row>
    <row r="494" spans="1:5" ht="15.75" x14ac:dyDescent="0.2">
      <c r="A49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94" s="21" t="s">
        <v>133</v>
      </c>
      <c r="C494" s="22" t="s">
        <v>105</v>
      </c>
      <c r="D494" s="22" t="s">
        <v>137</v>
      </c>
      <c r="E494" s="24">
        <f t="shared" ca="1" si="7"/>
        <v>50209</v>
      </c>
    </row>
    <row r="495" spans="1:5" ht="15.75" x14ac:dyDescent="0.2">
      <c r="A49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95" s="25" t="s">
        <v>133</v>
      </c>
      <c r="C495" s="26" t="s">
        <v>105</v>
      </c>
      <c r="D495" s="26" t="s">
        <v>137</v>
      </c>
      <c r="E495" s="28">
        <f t="shared" ca="1" si="7"/>
        <v>17321</v>
      </c>
    </row>
    <row r="496" spans="1:5" ht="15.75" x14ac:dyDescent="0.2">
      <c r="A49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96" s="21" t="s">
        <v>133</v>
      </c>
      <c r="C496" s="22" t="s">
        <v>105</v>
      </c>
      <c r="D496" s="22" t="s">
        <v>137</v>
      </c>
      <c r="E496" s="24">
        <f t="shared" ca="1" si="7"/>
        <v>66958</v>
      </c>
    </row>
    <row r="497" spans="1:5" ht="15.75" x14ac:dyDescent="0.2">
      <c r="A49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97" s="25" t="s">
        <v>133</v>
      </c>
      <c r="C497" s="26" t="s">
        <v>105</v>
      </c>
      <c r="D497" s="26" t="s">
        <v>137</v>
      </c>
      <c r="E497" s="28">
        <f t="shared" ca="1" si="7"/>
        <v>240568</v>
      </c>
    </row>
    <row r="498" spans="1:5" ht="15.75" x14ac:dyDescent="0.2">
      <c r="A49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98" s="21" t="s">
        <v>133</v>
      </c>
      <c r="C498" s="22" t="s">
        <v>138</v>
      </c>
      <c r="D498" s="22" t="s">
        <v>139</v>
      </c>
      <c r="E498" s="24">
        <f t="shared" ca="1" si="7"/>
        <v>198274</v>
      </c>
    </row>
    <row r="499" spans="1:5" ht="15.75" x14ac:dyDescent="0.2">
      <c r="A49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499" s="25" t="s">
        <v>133</v>
      </c>
      <c r="C499" s="26" t="s">
        <v>138</v>
      </c>
      <c r="D499" s="26" t="s">
        <v>140</v>
      </c>
      <c r="E499" s="28">
        <f t="shared" ca="1" si="7"/>
        <v>185831</v>
      </c>
    </row>
    <row r="500" spans="1:5" ht="15.75" x14ac:dyDescent="0.2">
      <c r="A50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00" s="21" t="s">
        <v>133</v>
      </c>
      <c r="C500" s="22" t="s">
        <v>138</v>
      </c>
      <c r="D500" s="22" t="s">
        <v>141</v>
      </c>
      <c r="E500" s="24">
        <f t="shared" ca="1" si="7"/>
        <v>59965</v>
      </c>
    </row>
    <row r="501" spans="1:5" ht="15.75" x14ac:dyDescent="0.2">
      <c r="A50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01" s="25" t="s">
        <v>133</v>
      </c>
      <c r="C501" s="26" t="s">
        <v>138</v>
      </c>
      <c r="D501" s="26" t="s">
        <v>142</v>
      </c>
      <c r="E501" s="28">
        <f t="shared" ca="1" si="7"/>
        <v>185317</v>
      </c>
    </row>
    <row r="502" spans="1:5" ht="15.75" x14ac:dyDescent="0.2">
      <c r="A50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02" s="21" t="s">
        <v>133</v>
      </c>
      <c r="C502" s="22" t="s">
        <v>138</v>
      </c>
      <c r="D502" s="22" t="s">
        <v>142</v>
      </c>
      <c r="E502" s="24">
        <f t="shared" ca="1" si="7"/>
        <v>29795</v>
      </c>
    </row>
    <row r="503" spans="1:5" ht="15.75" x14ac:dyDescent="0.2">
      <c r="A50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03" s="25" t="s">
        <v>133</v>
      </c>
      <c r="C503" s="26" t="s">
        <v>138</v>
      </c>
      <c r="D503" s="26" t="s">
        <v>142</v>
      </c>
      <c r="E503" s="28">
        <f t="shared" ca="1" si="7"/>
        <v>206660</v>
      </c>
    </row>
    <row r="504" spans="1:5" ht="15.75" x14ac:dyDescent="0.2">
      <c r="A50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04" s="21" t="s">
        <v>133</v>
      </c>
      <c r="C504" s="22" t="s">
        <v>138</v>
      </c>
      <c r="D504" s="22" t="s">
        <v>142</v>
      </c>
      <c r="E504" s="24">
        <f t="shared" ca="1" si="7"/>
        <v>134456</v>
      </c>
    </row>
    <row r="505" spans="1:5" ht="15.75" x14ac:dyDescent="0.2">
      <c r="A50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05" s="25" t="s">
        <v>133</v>
      </c>
      <c r="C505" s="26" t="s">
        <v>138</v>
      </c>
      <c r="D505" s="26" t="s">
        <v>142</v>
      </c>
      <c r="E505" s="28">
        <f t="shared" ca="1" si="7"/>
        <v>2978</v>
      </c>
    </row>
    <row r="506" spans="1:5" ht="15.75" x14ac:dyDescent="0.2">
      <c r="A50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06" s="21" t="s">
        <v>133</v>
      </c>
      <c r="C506" s="22" t="s">
        <v>138</v>
      </c>
      <c r="D506" s="22" t="s">
        <v>143</v>
      </c>
      <c r="E506" s="24">
        <f t="shared" ca="1" si="7"/>
        <v>102538</v>
      </c>
    </row>
    <row r="507" spans="1:5" ht="15.75" x14ac:dyDescent="0.2">
      <c r="A50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07" s="25" t="s">
        <v>133</v>
      </c>
      <c r="C507" s="26" t="s">
        <v>138</v>
      </c>
      <c r="D507" s="26" t="s">
        <v>143</v>
      </c>
      <c r="E507" s="28">
        <f t="shared" ca="1" si="7"/>
        <v>248862</v>
      </c>
    </row>
    <row r="508" spans="1:5" ht="15.75" x14ac:dyDescent="0.2">
      <c r="A50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08" s="21" t="s">
        <v>133</v>
      </c>
      <c r="C508" s="22" t="s">
        <v>138</v>
      </c>
      <c r="D508" s="22" t="s">
        <v>143</v>
      </c>
      <c r="E508" s="24">
        <f t="shared" ca="1" si="7"/>
        <v>88457</v>
      </c>
    </row>
    <row r="509" spans="1:5" ht="15.75" x14ac:dyDescent="0.2">
      <c r="A50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09" s="25" t="s">
        <v>133</v>
      </c>
      <c r="C509" s="26" t="s">
        <v>138</v>
      </c>
      <c r="D509" s="26" t="s">
        <v>143</v>
      </c>
      <c r="E509" s="28">
        <f t="shared" ca="1" si="7"/>
        <v>146801</v>
      </c>
    </row>
    <row r="510" spans="1:5" ht="15.75" x14ac:dyDescent="0.2">
      <c r="A51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10" s="21" t="s">
        <v>133</v>
      </c>
      <c r="C510" s="22" t="s">
        <v>138</v>
      </c>
      <c r="D510" s="22" t="s">
        <v>144</v>
      </c>
      <c r="E510" s="24">
        <f t="shared" ca="1" si="7"/>
        <v>219431</v>
      </c>
    </row>
    <row r="511" spans="1:5" ht="15.75" x14ac:dyDescent="0.2">
      <c r="A51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11" s="25" t="s">
        <v>133</v>
      </c>
      <c r="C511" s="26" t="s">
        <v>138</v>
      </c>
      <c r="D511" s="26" t="s">
        <v>144</v>
      </c>
      <c r="E511" s="28">
        <f t="shared" ca="1" si="7"/>
        <v>139372</v>
      </c>
    </row>
    <row r="512" spans="1:5" ht="15.75" x14ac:dyDescent="0.2">
      <c r="A51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12" s="21" t="s">
        <v>133</v>
      </c>
      <c r="C512" s="22" t="s">
        <v>138</v>
      </c>
      <c r="D512" s="22" t="s">
        <v>145</v>
      </c>
      <c r="E512" s="24">
        <f t="shared" ca="1" si="7"/>
        <v>47796</v>
      </c>
    </row>
    <row r="513" spans="1:5" ht="15.75" x14ac:dyDescent="0.2">
      <c r="A51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13" s="25" t="s">
        <v>133</v>
      </c>
      <c r="C513" s="26" t="s">
        <v>138</v>
      </c>
      <c r="D513" s="26" t="s">
        <v>145</v>
      </c>
      <c r="E513" s="28">
        <f t="shared" ca="1" si="7"/>
        <v>31538</v>
      </c>
    </row>
    <row r="514" spans="1:5" ht="15.75" x14ac:dyDescent="0.2">
      <c r="A51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14" s="21" t="s">
        <v>133</v>
      </c>
      <c r="C514" s="22" t="s">
        <v>138</v>
      </c>
      <c r="D514" s="22" t="s">
        <v>146</v>
      </c>
      <c r="E514" s="24">
        <f t="shared" ref="E514:E577" ca="1" si="8">RANDBETWEEN(2000,250000)</f>
        <v>73891</v>
      </c>
    </row>
    <row r="515" spans="1:5" ht="15.75" x14ac:dyDescent="0.2">
      <c r="A51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15" s="25" t="s">
        <v>133</v>
      </c>
      <c r="C515" s="26" t="s">
        <v>138</v>
      </c>
      <c r="D515" s="26" t="s">
        <v>146</v>
      </c>
      <c r="E515" s="28">
        <f t="shared" ca="1" si="8"/>
        <v>45804</v>
      </c>
    </row>
    <row r="516" spans="1:5" ht="15.75" x14ac:dyDescent="0.2">
      <c r="A51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16" s="21" t="s">
        <v>133</v>
      </c>
      <c r="C516" s="22" t="s">
        <v>138</v>
      </c>
      <c r="D516" s="22" t="s">
        <v>146</v>
      </c>
      <c r="E516" s="24">
        <f t="shared" ca="1" si="8"/>
        <v>116731</v>
      </c>
    </row>
    <row r="517" spans="1:5" ht="15.75" x14ac:dyDescent="0.2">
      <c r="A51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17" s="25" t="s">
        <v>133</v>
      </c>
      <c r="C517" s="26" t="s">
        <v>138</v>
      </c>
      <c r="D517" s="26" t="s">
        <v>146</v>
      </c>
      <c r="E517" s="28">
        <f t="shared" ca="1" si="8"/>
        <v>27725</v>
      </c>
    </row>
    <row r="518" spans="1:5" ht="15.75" x14ac:dyDescent="0.2">
      <c r="A51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18" s="21" t="s">
        <v>133</v>
      </c>
      <c r="C518" s="22" t="s">
        <v>138</v>
      </c>
      <c r="D518" s="22" t="s">
        <v>146</v>
      </c>
      <c r="E518" s="24">
        <f t="shared" ca="1" si="8"/>
        <v>33225</v>
      </c>
    </row>
    <row r="519" spans="1:5" ht="15.75" x14ac:dyDescent="0.2">
      <c r="A51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19" s="25" t="s">
        <v>133</v>
      </c>
      <c r="C519" s="26" t="s">
        <v>138</v>
      </c>
      <c r="D519" s="26" t="s">
        <v>146</v>
      </c>
      <c r="E519" s="28">
        <f t="shared" ca="1" si="8"/>
        <v>82235</v>
      </c>
    </row>
    <row r="520" spans="1:5" ht="15.75" x14ac:dyDescent="0.2">
      <c r="A52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20" s="21" t="s">
        <v>133</v>
      </c>
      <c r="C520" s="22" t="s">
        <v>147</v>
      </c>
      <c r="D520" s="22" t="s">
        <v>148</v>
      </c>
      <c r="E520" s="24">
        <f t="shared" ca="1" si="8"/>
        <v>176539</v>
      </c>
    </row>
    <row r="521" spans="1:5" ht="15.75" x14ac:dyDescent="0.2">
      <c r="A52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21" s="25" t="s">
        <v>133</v>
      </c>
      <c r="C521" s="26" t="s">
        <v>147</v>
      </c>
      <c r="D521" s="26" t="s">
        <v>149</v>
      </c>
      <c r="E521" s="28">
        <f t="shared" ca="1" si="8"/>
        <v>131676</v>
      </c>
    </row>
    <row r="522" spans="1:5" ht="15.75" x14ac:dyDescent="0.2">
      <c r="A52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22" s="21" t="s">
        <v>133</v>
      </c>
      <c r="C522" s="22" t="s">
        <v>147</v>
      </c>
      <c r="D522" s="22" t="s">
        <v>150</v>
      </c>
      <c r="E522" s="24">
        <f t="shared" ca="1" si="8"/>
        <v>13762</v>
      </c>
    </row>
    <row r="523" spans="1:5" ht="15.75" x14ac:dyDescent="0.2">
      <c r="A52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23" s="25" t="s">
        <v>133</v>
      </c>
      <c r="C523" s="26" t="s">
        <v>147</v>
      </c>
      <c r="D523" s="26" t="s">
        <v>151</v>
      </c>
      <c r="E523" s="28">
        <f t="shared" ca="1" si="8"/>
        <v>135830</v>
      </c>
    </row>
    <row r="524" spans="1:5" ht="15.75" x14ac:dyDescent="0.2">
      <c r="A52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24" s="21" t="s">
        <v>133</v>
      </c>
      <c r="C524" s="22" t="s">
        <v>147</v>
      </c>
      <c r="D524" s="22" t="s">
        <v>152</v>
      </c>
      <c r="E524" s="24">
        <f t="shared" ca="1" si="8"/>
        <v>241225</v>
      </c>
    </row>
    <row r="525" spans="1:5" ht="15.75" x14ac:dyDescent="0.2">
      <c r="A52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25" s="25" t="s">
        <v>133</v>
      </c>
      <c r="C525" s="26" t="s">
        <v>147</v>
      </c>
      <c r="D525" s="26" t="s">
        <v>152</v>
      </c>
      <c r="E525" s="28">
        <f t="shared" ca="1" si="8"/>
        <v>238846</v>
      </c>
    </row>
    <row r="526" spans="1:5" ht="15.75" x14ac:dyDescent="0.2">
      <c r="A52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26" s="21" t="s">
        <v>133</v>
      </c>
      <c r="C526" s="22" t="s">
        <v>147</v>
      </c>
      <c r="D526" s="22" t="s">
        <v>153</v>
      </c>
      <c r="E526" s="24">
        <f t="shared" ca="1" si="8"/>
        <v>194483</v>
      </c>
    </row>
    <row r="527" spans="1:5" ht="15.75" x14ac:dyDescent="0.2">
      <c r="A52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27" s="25" t="s">
        <v>133</v>
      </c>
      <c r="C527" s="26" t="s">
        <v>147</v>
      </c>
      <c r="D527" s="26" t="s">
        <v>154</v>
      </c>
      <c r="E527" s="28">
        <f t="shared" ca="1" si="8"/>
        <v>34647</v>
      </c>
    </row>
    <row r="528" spans="1:5" ht="15.75" x14ac:dyDescent="0.2">
      <c r="A52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28" s="21" t="s">
        <v>133</v>
      </c>
      <c r="C528" s="22" t="s">
        <v>147</v>
      </c>
      <c r="D528" s="22" t="s">
        <v>155</v>
      </c>
      <c r="E528" s="24">
        <f t="shared" ca="1" si="8"/>
        <v>217939</v>
      </c>
    </row>
    <row r="529" spans="1:5" ht="15.75" x14ac:dyDescent="0.2">
      <c r="A52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29" s="25" t="s">
        <v>133</v>
      </c>
      <c r="C529" s="26" t="s">
        <v>147</v>
      </c>
      <c r="D529" s="26" t="s">
        <v>156</v>
      </c>
      <c r="E529" s="28">
        <f t="shared" ca="1" si="8"/>
        <v>227770</v>
      </c>
    </row>
    <row r="530" spans="1:5" ht="15.75" x14ac:dyDescent="0.2">
      <c r="A53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30" s="21" t="s">
        <v>133</v>
      </c>
      <c r="C530" s="22" t="s">
        <v>147</v>
      </c>
      <c r="D530" s="22" t="s">
        <v>157</v>
      </c>
      <c r="E530" s="24">
        <f t="shared" ca="1" si="8"/>
        <v>67157</v>
      </c>
    </row>
    <row r="531" spans="1:5" ht="15.75" x14ac:dyDescent="0.2">
      <c r="A53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31" s="25" t="s">
        <v>133</v>
      </c>
      <c r="C531" s="26" t="s">
        <v>158</v>
      </c>
      <c r="D531" s="26" t="s">
        <v>159</v>
      </c>
      <c r="E531" s="28">
        <f t="shared" ca="1" si="8"/>
        <v>220378</v>
      </c>
    </row>
    <row r="532" spans="1:5" ht="15.75" x14ac:dyDescent="0.2">
      <c r="A53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32" s="21" t="s">
        <v>133</v>
      </c>
      <c r="C532" s="22" t="s">
        <v>158</v>
      </c>
      <c r="D532" s="22" t="s">
        <v>160</v>
      </c>
      <c r="E532" s="24">
        <f t="shared" ca="1" si="8"/>
        <v>67137</v>
      </c>
    </row>
    <row r="533" spans="1:5" ht="15.75" x14ac:dyDescent="0.2">
      <c r="A53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33" s="25" t="s">
        <v>133</v>
      </c>
      <c r="C533" s="26" t="s">
        <v>158</v>
      </c>
      <c r="D533" s="26" t="s">
        <v>160</v>
      </c>
      <c r="E533" s="28">
        <f t="shared" ca="1" si="8"/>
        <v>174585</v>
      </c>
    </row>
    <row r="534" spans="1:5" ht="15.75" x14ac:dyDescent="0.2">
      <c r="A53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34" s="21" t="s">
        <v>133</v>
      </c>
      <c r="C534" s="22" t="s">
        <v>158</v>
      </c>
      <c r="D534" s="22" t="s">
        <v>160</v>
      </c>
      <c r="E534" s="24">
        <f t="shared" ca="1" si="8"/>
        <v>188067</v>
      </c>
    </row>
    <row r="535" spans="1:5" ht="15.75" x14ac:dyDescent="0.2">
      <c r="A53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35" s="25" t="s">
        <v>133</v>
      </c>
      <c r="C535" s="26" t="s">
        <v>158</v>
      </c>
      <c r="D535" s="26" t="s">
        <v>160</v>
      </c>
      <c r="E535" s="28">
        <f t="shared" ca="1" si="8"/>
        <v>200114</v>
      </c>
    </row>
    <row r="536" spans="1:5" ht="15.75" x14ac:dyDescent="0.2">
      <c r="A53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36" s="21" t="s">
        <v>133</v>
      </c>
      <c r="C536" s="22" t="s">
        <v>158</v>
      </c>
      <c r="D536" s="22" t="s">
        <v>160</v>
      </c>
      <c r="E536" s="24">
        <f t="shared" ca="1" si="8"/>
        <v>212923</v>
      </c>
    </row>
    <row r="537" spans="1:5" ht="15.75" x14ac:dyDescent="0.2">
      <c r="A53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37" s="25" t="s">
        <v>133</v>
      </c>
      <c r="C537" s="26" t="s">
        <v>158</v>
      </c>
      <c r="D537" s="26" t="s">
        <v>160</v>
      </c>
      <c r="E537" s="28">
        <f t="shared" ca="1" si="8"/>
        <v>167948</v>
      </c>
    </row>
    <row r="538" spans="1:5" ht="15.75" x14ac:dyDescent="0.2">
      <c r="A53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38" s="21" t="s">
        <v>133</v>
      </c>
      <c r="C538" s="22" t="s">
        <v>158</v>
      </c>
      <c r="D538" s="22" t="s">
        <v>160</v>
      </c>
      <c r="E538" s="24">
        <f t="shared" ca="1" si="8"/>
        <v>109872</v>
      </c>
    </row>
    <row r="539" spans="1:5" ht="15.75" x14ac:dyDescent="0.2">
      <c r="A53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39" s="25" t="s">
        <v>133</v>
      </c>
      <c r="C539" s="26" t="s">
        <v>158</v>
      </c>
      <c r="D539" s="26" t="s">
        <v>161</v>
      </c>
      <c r="E539" s="28">
        <f t="shared" ca="1" si="8"/>
        <v>109502</v>
      </c>
    </row>
    <row r="540" spans="1:5" ht="15.75" x14ac:dyDescent="0.2">
      <c r="A54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40" s="21" t="s">
        <v>133</v>
      </c>
      <c r="C540" s="22" t="s">
        <v>158</v>
      </c>
      <c r="D540" s="22" t="s">
        <v>161</v>
      </c>
      <c r="E540" s="24">
        <f t="shared" ca="1" si="8"/>
        <v>230183</v>
      </c>
    </row>
    <row r="541" spans="1:5" ht="15.75" x14ac:dyDescent="0.2">
      <c r="A54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41" s="25" t="s">
        <v>133</v>
      </c>
      <c r="C541" s="26" t="s">
        <v>158</v>
      </c>
      <c r="D541" s="26" t="s">
        <v>161</v>
      </c>
      <c r="E541" s="28">
        <f t="shared" ca="1" si="8"/>
        <v>178688</v>
      </c>
    </row>
    <row r="542" spans="1:5" ht="15.75" x14ac:dyDescent="0.2">
      <c r="A54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42" s="21" t="s">
        <v>133</v>
      </c>
      <c r="C542" s="22" t="s">
        <v>158</v>
      </c>
      <c r="D542" s="22" t="s">
        <v>161</v>
      </c>
      <c r="E542" s="24">
        <f t="shared" ca="1" si="8"/>
        <v>217450</v>
      </c>
    </row>
    <row r="543" spans="1:5" ht="15.75" x14ac:dyDescent="0.2">
      <c r="A54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43" s="25" t="s">
        <v>133</v>
      </c>
      <c r="C543" s="26" t="s">
        <v>158</v>
      </c>
      <c r="D543" s="26" t="s">
        <v>162</v>
      </c>
      <c r="E543" s="28">
        <f t="shared" ca="1" si="8"/>
        <v>72528</v>
      </c>
    </row>
    <row r="544" spans="1:5" ht="15.75" x14ac:dyDescent="0.2">
      <c r="A54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44" s="21" t="s">
        <v>133</v>
      </c>
      <c r="C544" s="22" t="s">
        <v>158</v>
      </c>
      <c r="D544" s="22" t="s">
        <v>163</v>
      </c>
      <c r="E544" s="24">
        <f t="shared" ca="1" si="8"/>
        <v>155203</v>
      </c>
    </row>
    <row r="545" spans="1:5" ht="15.75" x14ac:dyDescent="0.2">
      <c r="A54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45" s="25" t="s">
        <v>133</v>
      </c>
      <c r="C545" s="26" t="s">
        <v>158</v>
      </c>
      <c r="D545" s="26" t="s">
        <v>164</v>
      </c>
      <c r="E545" s="28">
        <f t="shared" ca="1" si="8"/>
        <v>58999</v>
      </c>
    </row>
    <row r="546" spans="1:5" ht="15.75" x14ac:dyDescent="0.2">
      <c r="A54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46" s="21" t="s">
        <v>133</v>
      </c>
      <c r="C546" s="22" t="s">
        <v>158</v>
      </c>
      <c r="D546" s="22" t="s">
        <v>165</v>
      </c>
      <c r="E546" s="24">
        <f t="shared" ca="1" si="8"/>
        <v>26061</v>
      </c>
    </row>
    <row r="547" spans="1:5" ht="15.75" x14ac:dyDescent="0.2">
      <c r="A54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47" s="25" t="s">
        <v>133</v>
      </c>
      <c r="C547" s="26" t="s">
        <v>158</v>
      </c>
      <c r="D547" s="26" t="s">
        <v>165</v>
      </c>
      <c r="E547" s="28">
        <f t="shared" ca="1" si="8"/>
        <v>75048</v>
      </c>
    </row>
    <row r="548" spans="1:5" ht="15.75" x14ac:dyDescent="0.2">
      <c r="A54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48" s="21" t="s">
        <v>133</v>
      </c>
      <c r="C548" s="22" t="s">
        <v>158</v>
      </c>
      <c r="D548" s="22" t="s">
        <v>165</v>
      </c>
      <c r="E548" s="24">
        <f t="shared" ca="1" si="8"/>
        <v>133422</v>
      </c>
    </row>
    <row r="549" spans="1:5" ht="15.75" x14ac:dyDescent="0.2">
      <c r="A54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49" s="25" t="s">
        <v>133</v>
      </c>
      <c r="C549" s="26" t="s">
        <v>158</v>
      </c>
      <c r="D549" s="26" t="s">
        <v>166</v>
      </c>
      <c r="E549" s="28">
        <f t="shared" ca="1" si="8"/>
        <v>98083</v>
      </c>
    </row>
    <row r="550" spans="1:5" ht="15.75" x14ac:dyDescent="0.2">
      <c r="A55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50" s="21" t="s">
        <v>133</v>
      </c>
      <c r="C550" s="22" t="s">
        <v>158</v>
      </c>
      <c r="D550" s="22" t="s">
        <v>167</v>
      </c>
      <c r="E550" s="24">
        <f t="shared" ca="1" si="8"/>
        <v>167064</v>
      </c>
    </row>
    <row r="551" spans="1:5" ht="15.75" x14ac:dyDescent="0.2">
      <c r="A55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51" s="25" t="s">
        <v>133</v>
      </c>
      <c r="C551" s="26" t="s">
        <v>158</v>
      </c>
      <c r="D551" s="26" t="s">
        <v>168</v>
      </c>
      <c r="E551" s="28">
        <f t="shared" ca="1" si="8"/>
        <v>164822</v>
      </c>
    </row>
    <row r="552" spans="1:5" ht="15.75" x14ac:dyDescent="0.2">
      <c r="A55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52" s="21" t="s">
        <v>133</v>
      </c>
      <c r="C552" s="22" t="s">
        <v>158</v>
      </c>
      <c r="D552" s="22" t="s">
        <v>169</v>
      </c>
      <c r="E552" s="24">
        <f t="shared" ca="1" si="8"/>
        <v>20555</v>
      </c>
    </row>
    <row r="553" spans="1:5" ht="15.75" x14ac:dyDescent="0.2">
      <c r="A55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53" s="25" t="s">
        <v>133</v>
      </c>
      <c r="C553" s="26" t="s">
        <v>158</v>
      </c>
      <c r="D553" s="26" t="s">
        <v>170</v>
      </c>
      <c r="E553" s="28">
        <f t="shared" ca="1" si="8"/>
        <v>102587</v>
      </c>
    </row>
    <row r="554" spans="1:5" ht="15.75" x14ac:dyDescent="0.2">
      <c r="A55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54" s="21" t="s">
        <v>133</v>
      </c>
      <c r="C554" s="22" t="s">
        <v>171</v>
      </c>
      <c r="D554" s="22" t="s">
        <v>172</v>
      </c>
      <c r="E554" s="24">
        <f t="shared" ca="1" si="8"/>
        <v>92642</v>
      </c>
    </row>
    <row r="555" spans="1:5" ht="15.75" x14ac:dyDescent="0.2">
      <c r="A55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55" s="25" t="s">
        <v>133</v>
      </c>
      <c r="C555" s="26" t="s">
        <v>171</v>
      </c>
      <c r="D555" s="26" t="s">
        <v>172</v>
      </c>
      <c r="E555" s="28">
        <f t="shared" ca="1" si="8"/>
        <v>94773</v>
      </c>
    </row>
    <row r="556" spans="1:5" ht="15.75" x14ac:dyDescent="0.2">
      <c r="A55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56" s="21" t="s">
        <v>133</v>
      </c>
      <c r="C556" s="22" t="s">
        <v>171</v>
      </c>
      <c r="D556" s="22" t="s">
        <v>173</v>
      </c>
      <c r="E556" s="24">
        <f t="shared" ca="1" si="8"/>
        <v>248921</v>
      </c>
    </row>
    <row r="557" spans="1:5" ht="15.75" x14ac:dyDescent="0.2">
      <c r="A55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57" s="25" t="s">
        <v>133</v>
      </c>
      <c r="C557" s="26" t="s">
        <v>171</v>
      </c>
      <c r="D557" s="26" t="s">
        <v>173</v>
      </c>
      <c r="E557" s="28">
        <f t="shared" ca="1" si="8"/>
        <v>79455</v>
      </c>
    </row>
    <row r="558" spans="1:5" ht="15.75" x14ac:dyDescent="0.2">
      <c r="A55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58" s="21" t="s">
        <v>133</v>
      </c>
      <c r="C558" s="22" t="s">
        <v>171</v>
      </c>
      <c r="D558" s="22" t="s">
        <v>173</v>
      </c>
      <c r="E558" s="24">
        <f t="shared" ca="1" si="8"/>
        <v>87076</v>
      </c>
    </row>
    <row r="559" spans="1:5" ht="15.75" x14ac:dyDescent="0.2">
      <c r="A55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59" s="25" t="s">
        <v>133</v>
      </c>
      <c r="C559" s="26" t="s">
        <v>174</v>
      </c>
      <c r="D559" s="26" t="s">
        <v>175</v>
      </c>
      <c r="E559" s="28">
        <f t="shared" ca="1" si="8"/>
        <v>46417</v>
      </c>
    </row>
    <row r="560" spans="1:5" ht="15.75" x14ac:dyDescent="0.2">
      <c r="A56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60" s="21" t="s">
        <v>133</v>
      </c>
      <c r="C560" s="22" t="s">
        <v>174</v>
      </c>
      <c r="D560" s="22" t="s">
        <v>176</v>
      </c>
      <c r="E560" s="24">
        <f t="shared" ca="1" si="8"/>
        <v>11731</v>
      </c>
    </row>
    <row r="561" spans="1:5" ht="15.75" x14ac:dyDescent="0.2">
      <c r="A56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61" s="25" t="s">
        <v>133</v>
      </c>
      <c r="C561" s="26" t="s">
        <v>174</v>
      </c>
      <c r="D561" s="26" t="s">
        <v>176</v>
      </c>
      <c r="E561" s="28">
        <f t="shared" ca="1" si="8"/>
        <v>169810</v>
      </c>
    </row>
    <row r="562" spans="1:5" ht="15.75" x14ac:dyDescent="0.2">
      <c r="A56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62" s="21" t="s">
        <v>133</v>
      </c>
      <c r="C562" s="22" t="s">
        <v>174</v>
      </c>
      <c r="D562" s="22" t="s">
        <v>176</v>
      </c>
      <c r="E562" s="24">
        <f t="shared" ca="1" si="8"/>
        <v>87597</v>
      </c>
    </row>
    <row r="563" spans="1:5" ht="15.75" x14ac:dyDescent="0.2">
      <c r="A56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63" s="25" t="s">
        <v>133</v>
      </c>
      <c r="C563" s="26" t="s">
        <v>174</v>
      </c>
      <c r="D563" s="26" t="s">
        <v>177</v>
      </c>
      <c r="E563" s="28">
        <f t="shared" ca="1" si="8"/>
        <v>239252</v>
      </c>
    </row>
    <row r="564" spans="1:5" ht="15.75" x14ac:dyDescent="0.2">
      <c r="A56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64" s="21" t="s">
        <v>133</v>
      </c>
      <c r="C564" s="22" t="s">
        <v>174</v>
      </c>
      <c r="D564" s="22" t="str">
        <f>D563</f>
        <v>Art. - 773 Mandats annulés (sur exercices antérieurs) ou atteints par l</v>
      </c>
      <c r="E564" s="24">
        <f t="shared" ca="1" si="8"/>
        <v>115324</v>
      </c>
    </row>
    <row r="565" spans="1:5" ht="15.75" x14ac:dyDescent="0.2">
      <c r="A56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65" s="25" t="s">
        <v>133</v>
      </c>
      <c r="C565" s="26" t="s">
        <v>174</v>
      </c>
      <c r="D565" s="26" t="s">
        <v>178</v>
      </c>
      <c r="E565" s="28">
        <f t="shared" ca="1" si="8"/>
        <v>163066</v>
      </c>
    </row>
    <row r="566" spans="1:5" ht="15.75" x14ac:dyDescent="0.2">
      <c r="A56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66" s="21" t="s">
        <v>133</v>
      </c>
      <c r="C566" s="22" t="s">
        <v>174</v>
      </c>
      <c r="D566" s="22" t="s">
        <v>178</v>
      </c>
      <c r="E566" s="24">
        <f t="shared" ca="1" si="8"/>
        <v>213200</v>
      </c>
    </row>
    <row r="567" spans="1:5" ht="15.75" x14ac:dyDescent="0.2">
      <c r="A56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67" s="25" t="s">
        <v>179</v>
      </c>
      <c r="C567" s="26" t="s">
        <v>180</v>
      </c>
      <c r="D567" s="26" t="s">
        <v>181</v>
      </c>
      <c r="E567" s="28">
        <f t="shared" ca="1" si="8"/>
        <v>100930</v>
      </c>
    </row>
    <row r="568" spans="1:5" ht="15.75" x14ac:dyDescent="0.2">
      <c r="A56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68" s="21" t="s">
        <v>179</v>
      </c>
      <c r="C568" s="22" t="s">
        <v>182</v>
      </c>
      <c r="D568" s="22" t="s">
        <v>183</v>
      </c>
      <c r="E568" s="24">
        <f t="shared" ca="1" si="8"/>
        <v>103407</v>
      </c>
    </row>
    <row r="569" spans="1:5" ht="15.75" x14ac:dyDescent="0.2">
      <c r="A56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69" s="25" t="s">
        <v>179</v>
      </c>
      <c r="C569" s="26" t="s">
        <v>182</v>
      </c>
      <c r="D569" s="26" t="s">
        <v>184</v>
      </c>
      <c r="E569" s="28">
        <f t="shared" ca="1" si="8"/>
        <v>3250</v>
      </c>
    </row>
    <row r="570" spans="1:5" ht="15.75" x14ac:dyDescent="0.2">
      <c r="A57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70" s="21" t="s">
        <v>179</v>
      </c>
      <c r="C570" s="22" t="s">
        <v>182</v>
      </c>
      <c r="D570" s="22" t="s">
        <v>184</v>
      </c>
      <c r="E570" s="24">
        <f t="shared" ca="1" si="8"/>
        <v>114507</v>
      </c>
    </row>
    <row r="571" spans="1:5" ht="15.75" x14ac:dyDescent="0.2">
      <c r="A57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71" s="25" t="s">
        <v>179</v>
      </c>
      <c r="C571" s="26" t="s">
        <v>182</v>
      </c>
      <c r="D571" s="26" t="s">
        <v>185</v>
      </c>
      <c r="E571" s="28">
        <f t="shared" ca="1" si="8"/>
        <v>243650</v>
      </c>
    </row>
    <row r="572" spans="1:5" ht="15.75" x14ac:dyDescent="0.2">
      <c r="A57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72" s="21" t="s">
        <v>179</v>
      </c>
      <c r="C572" s="22" t="s">
        <v>182</v>
      </c>
      <c r="D572" s="22" t="s">
        <v>185</v>
      </c>
      <c r="E572" s="24">
        <f t="shared" ca="1" si="8"/>
        <v>33621</v>
      </c>
    </row>
    <row r="573" spans="1:5" ht="15.75" x14ac:dyDescent="0.2">
      <c r="A57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73" s="25" t="s">
        <v>179</v>
      </c>
      <c r="C573" s="26" t="s">
        <v>182</v>
      </c>
      <c r="D573" s="26" t="s">
        <v>185</v>
      </c>
      <c r="E573" s="28">
        <f t="shared" ca="1" si="8"/>
        <v>61886</v>
      </c>
    </row>
    <row r="574" spans="1:5" ht="15.75" x14ac:dyDescent="0.2">
      <c r="A57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74" s="21" t="s">
        <v>179</v>
      </c>
      <c r="C574" s="22" t="s">
        <v>182</v>
      </c>
      <c r="D574" s="22" t="s">
        <v>185</v>
      </c>
      <c r="E574" s="24">
        <f t="shared" ca="1" si="8"/>
        <v>86469</v>
      </c>
    </row>
    <row r="575" spans="1:5" ht="15.75" x14ac:dyDescent="0.2">
      <c r="A57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75" s="25" t="s">
        <v>179</v>
      </c>
      <c r="C575" s="26" t="s">
        <v>182</v>
      </c>
      <c r="D575" s="26" t="s">
        <v>185</v>
      </c>
      <c r="E575" s="28">
        <f t="shared" ca="1" si="8"/>
        <v>3772</v>
      </c>
    </row>
    <row r="576" spans="1:5" ht="15.75" x14ac:dyDescent="0.2">
      <c r="A57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76" s="21" t="s">
        <v>179</v>
      </c>
      <c r="C576" s="22" t="s">
        <v>182</v>
      </c>
      <c r="D576" s="22" t="s">
        <v>186</v>
      </c>
      <c r="E576" s="24">
        <f t="shared" ca="1" si="8"/>
        <v>140326</v>
      </c>
    </row>
    <row r="577" spans="1:5" ht="15.75" x14ac:dyDescent="0.2">
      <c r="A57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77" s="25" t="s">
        <v>179</v>
      </c>
      <c r="C577" s="26" t="s">
        <v>182</v>
      </c>
      <c r="D577" s="26" t="s">
        <v>186</v>
      </c>
      <c r="E577" s="28">
        <f t="shared" ca="1" si="8"/>
        <v>128405</v>
      </c>
    </row>
    <row r="578" spans="1:5" ht="15.75" x14ac:dyDescent="0.2">
      <c r="A57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78" s="21" t="s">
        <v>179</v>
      </c>
      <c r="C578" s="22" t="s">
        <v>182</v>
      </c>
      <c r="D578" s="22" t="s">
        <v>186</v>
      </c>
      <c r="E578" s="24">
        <f t="shared" ref="E578:E641" ca="1" si="9">RANDBETWEEN(2000,250000)</f>
        <v>44182</v>
      </c>
    </row>
    <row r="579" spans="1:5" ht="15.75" x14ac:dyDescent="0.2">
      <c r="A57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79" s="25" t="s">
        <v>179</v>
      </c>
      <c r="C579" s="26" t="s">
        <v>182</v>
      </c>
      <c r="D579" s="26" t="s">
        <v>187</v>
      </c>
      <c r="E579" s="28">
        <f t="shared" ca="1" si="9"/>
        <v>178018</v>
      </c>
    </row>
    <row r="580" spans="1:5" ht="15.75" x14ac:dyDescent="0.2">
      <c r="A58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80" s="21" t="s">
        <v>179</v>
      </c>
      <c r="C580" s="22" t="s">
        <v>182</v>
      </c>
      <c r="D580" s="22" t="s">
        <v>188</v>
      </c>
      <c r="E580" s="24">
        <f t="shared" ca="1" si="9"/>
        <v>49921</v>
      </c>
    </row>
    <row r="581" spans="1:5" ht="15.75" x14ac:dyDescent="0.2">
      <c r="A58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81" s="25" t="s">
        <v>179</v>
      </c>
      <c r="C581" s="26" t="s">
        <v>182</v>
      </c>
      <c r="D581" s="26" t="s">
        <v>188</v>
      </c>
      <c r="E581" s="28">
        <f t="shared" ca="1" si="9"/>
        <v>7043</v>
      </c>
    </row>
    <row r="582" spans="1:5" ht="15.75" x14ac:dyDescent="0.2">
      <c r="A58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82" s="21" t="s">
        <v>179</v>
      </c>
      <c r="C582" s="22" t="s">
        <v>182</v>
      </c>
      <c r="D582" s="22" t="s">
        <v>188</v>
      </c>
      <c r="E582" s="24">
        <f t="shared" ca="1" si="9"/>
        <v>146115</v>
      </c>
    </row>
    <row r="583" spans="1:5" ht="15.75" x14ac:dyDescent="0.2">
      <c r="A58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83" s="25" t="s">
        <v>179</v>
      </c>
      <c r="C583" s="26" t="s">
        <v>182</v>
      </c>
      <c r="D583" s="26" t="s">
        <v>188</v>
      </c>
      <c r="E583" s="28">
        <f t="shared" ca="1" si="9"/>
        <v>95956</v>
      </c>
    </row>
    <row r="584" spans="1:5" ht="15.75" x14ac:dyDescent="0.2">
      <c r="A58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84" s="21" t="s">
        <v>179</v>
      </c>
      <c r="C584" s="22" t="s">
        <v>182</v>
      </c>
      <c r="D584" s="22" t="s">
        <v>188</v>
      </c>
      <c r="E584" s="24">
        <f t="shared" ca="1" si="9"/>
        <v>208131</v>
      </c>
    </row>
    <row r="585" spans="1:5" ht="15.75" x14ac:dyDescent="0.2">
      <c r="A58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85" s="25" t="s">
        <v>179</v>
      </c>
      <c r="C585" s="26" t="s">
        <v>182</v>
      </c>
      <c r="D585" s="26" t="s">
        <v>188</v>
      </c>
      <c r="E585" s="28">
        <f t="shared" ca="1" si="9"/>
        <v>237127</v>
      </c>
    </row>
    <row r="586" spans="1:5" ht="15.75" x14ac:dyDescent="0.2">
      <c r="A58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86" s="21" t="s">
        <v>179</v>
      </c>
      <c r="C586" s="22" t="s">
        <v>189</v>
      </c>
      <c r="D586" s="22" t="s">
        <v>190</v>
      </c>
      <c r="E586" s="24">
        <f t="shared" ca="1" si="9"/>
        <v>174759</v>
      </c>
    </row>
    <row r="587" spans="1:5" ht="15.75" x14ac:dyDescent="0.2">
      <c r="A58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87" s="25" t="s">
        <v>179</v>
      </c>
      <c r="C587" s="26" t="s">
        <v>189</v>
      </c>
      <c r="D587" s="26" t="s">
        <v>191</v>
      </c>
      <c r="E587" s="28">
        <f t="shared" ca="1" si="9"/>
        <v>107188</v>
      </c>
    </row>
    <row r="588" spans="1:5" ht="15.75" x14ac:dyDescent="0.2">
      <c r="A58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88" s="21" t="s">
        <v>179</v>
      </c>
      <c r="C588" s="22" t="s">
        <v>189</v>
      </c>
      <c r="D588" s="22" t="s">
        <v>192</v>
      </c>
      <c r="E588" s="24">
        <f t="shared" ca="1" si="9"/>
        <v>183121</v>
      </c>
    </row>
    <row r="589" spans="1:5" ht="15.75" x14ac:dyDescent="0.2">
      <c r="A58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89" s="25" t="s">
        <v>179</v>
      </c>
      <c r="C589" s="26" t="s">
        <v>189</v>
      </c>
      <c r="D589" s="26" t="s">
        <v>193</v>
      </c>
      <c r="E589" s="28">
        <f t="shared" ca="1" si="9"/>
        <v>187963</v>
      </c>
    </row>
    <row r="590" spans="1:5" ht="15.75" x14ac:dyDescent="0.2">
      <c r="A59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90" s="21" t="s">
        <v>179</v>
      </c>
      <c r="C590" s="22" t="s">
        <v>189</v>
      </c>
      <c r="D590" s="22" t="s">
        <v>193</v>
      </c>
      <c r="E590" s="24">
        <f t="shared" ca="1" si="9"/>
        <v>71229</v>
      </c>
    </row>
    <row r="591" spans="1:5" ht="15.75" x14ac:dyDescent="0.2">
      <c r="A59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91" s="25" t="s">
        <v>179</v>
      </c>
      <c r="C591" s="26" t="s">
        <v>194</v>
      </c>
      <c r="D591" s="26" t="s">
        <v>195</v>
      </c>
      <c r="E591" s="28">
        <f t="shared" ca="1" si="9"/>
        <v>155008</v>
      </c>
    </row>
    <row r="592" spans="1:5" ht="15.75" x14ac:dyDescent="0.2">
      <c r="A59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92" s="21" t="s">
        <v>179</v>
      </c>
      <c r="C592" s="22" t="s">
        <v>194</v>
      </c>
      <c r="D592" s="22" t="s">
        <v>196</v>
      </c>
      <c r="E592" s="24">
        <f t="shared" ca="1" si="9"/>
        <v>5002</v>
      </c>
    </row>
    <row r="593" spans="1:5" ht="15.75" x14ac:dyDescent="0.2">
      <c r="A59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93" s="25" t="s">
        <v>179</v>
      </c>
      <c r="C593" s="26" t="s">
        <v>197</v>
      </c>
      <c r="D593" s="26" t="s">
        <v>198</v>
      </c>
      <c r="E593" s="28">
        <f t="shared" ca="1" si="9"/>
        <v>107669</v>
      </c>
    </row>
    <row r="594" spans="1:5" ht="15.75" x14ac:dyDescent="0.2">
      <c r="A59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94" s="21" t="s">
        <v>179</v>
      </c>
      <c r="C594" s="22" t="s">
        <v>197</v>
      </c>
      <c r="D594" s="22" t="s">
        <v>198</v>
      </c>
      <c r="E594" s="24">
        <f t="shared" ca="1" si="9"/>
        <v>29279</v>
      </c>
    </row>
    <row r="595" spans="1:5" ht="15.75" x14ac:dyDescent="0.2">
      <c r="A59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95" s="25" t="s">
        <v>179</v>
      </c>
      <c r="C595" s="26" t="s">
        <v>197</v>
      </c>
      <c r="D595" s="26" t="s">
        <v>198</v>
      </c>
      <c r="E595" s="28">
        <f t="shared" ca="1" si="9"/>
        <v>186592</v>
      </c>
    </row>
    <row r="596" spans="1:5" ht="15.75" x14ac:dyDescent="0.2">
      <c r="A59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96" s="21" t="s">
        <v>179</v>
      </c>
      <c r="C596" s="22" t="s">
        <v>197</v>
      </c>
      <c r="D596" s="22" t="s">
        <v>199</v>
      </c>
      <c r="E596" s="24">
        <f t="shared" ca="1" si="9"/>
        <v>223152</v>
      </c>
    </row>
    <row r="597" spans="1:5" ht="15.75" x14ac:dyDescent="0.2">
      <c r="A59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97" s="25" t="s">
        <v>179</v>
      </c>
      <c r="C597" s="26" t="s">
        <v>197</v>
      </c>
      <c r="D597" s="26" t="s">
        <v>200</v>
      </c>
      <c r="E597" s="28">
        <f t="shared" ca="1" si="9"/>
        <v>247104</v>
      </c>
    </row>
    <row r="598" spans="1:5" ht="15.75" x14ac:dyDescent="0.2">
      <c r="A59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98" s="21" t="s">
        <v>179</v>
      </c>
      <c r="C598" s="22" t="s">
        <v>201</v>
      </c>
      <c r="D598" s="22" t="s">
        <v>201</v>
      </c>
      <c r="E598" s="24">
        <f t="shared" ca="1" si="9"/>
        <v>249648</v>
      </c>
    </row>
    <row r="599" spans="1:5" ht="15.75" x14ac:dyDescent="0.2">
      <c r="A59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599" s="25" t="s">
        <v>179</v>
      </c>
      <c r="C599" s="26" t="s">
        <v>202</v>
      </c>
      <c r="D599" s="26" t="s">
        <v>203</v>
      </c>
      <c r="E599" s="28">
        <f t="shared" ca="1" si="9"/>
        <v>38181</v>
      </c>
    </row>
    <row r="600" spans="1:5" ht="15.75" x14ac:dyDescent="0.2">
      <c r="A60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00" s="21" t="s">
        <v>179</v>
      </c>
      <c r="C600" s="22" t="s">
        <v>202</v>
      </c>
      <c r="D600" s="22" t="s">
        <v>204</v>
      </c>
      <c r="E600" s="24">
        <f t="shared" ca="1" si="9"/>
        <v>242014</v>
      </c>
    </row>
    <row r="601" spans="1:5" ht="15.75" x14ac:dyDescent="0.2">
      <c r="A60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01" s="25" t="s">
        <v>179</v>
      </c>
      <c r="C601" s="26" t="s">
        <v>202</v>
      </c>
      <c r="D601" s="26" t="s">
        <v>204</v>
      </c>
      <c r="E601" s="28">
        <f t="shared" ca="1" si="9"/>
        <v>95786</v>
      </c>
    </row>
    <row r="602" spans="1:5" ht="15.75" x14ac:dyDescent="0.2">
      <c r="A60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02" s="21" t="s">
        <v>179</v>
      </c>
      <c r="C602" s="22" t="s">
        <v>202</v>
      </c>
      <c r="D602" s="22" t="s">
        <v>204</v>
      </c>
      <c r="E602" s="24">
        <f t="shared" ca="1" si="9"/>
        <v>143109</v>
      </c>
    </row>
    <row r="603" spans="1:5" ht="15.75" x14ac:dyDescent="0.2">
      <c r="A60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03" s="25" t="s">
        <v>179</v>
      </c>
      <c r="C603" s="26" t="s">
        <v>202</v>
      </c>
      <c r="D603" s="26" t="s">
        <v>205</v>
      </c>
      <c r="E603" s="28">
        <f t="shared" ca="1" si="9"/>
        <v>118251</v>
      </c>
    </row>
    <row r="604" spans="1:5" ht="15.75" x14ac:dyDescent="0.2">
      <c r="A60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04" s="21" t="s">
        <v>179</v>
      </c>
      <c r="C604" s="22" t="s">
        <v>202</v>
      </c>
      <c r="D604" s="22" t="s">
        <v>205</v>
      </c>
      <c r="E604" s="24">
        <f t="shared" ca="1" si="9"/>
        <v>166233</v>
      </c>
    </row>
    <row r="605" spans="1:5" ht="15.75" x14ac:dyDescent="0.2">
      <c r="A60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05" s="25" t="s">
        <v>179</v>
      </c>
      <c r="C605" s="26" t="s">
        <v>202</v>
      </c>
      <c r="D605" s="26" t="s">
        <v>205</v>
      </c>
      <c r="E605" s="28">
        <f t="shared" ca="1" si="9"/>
        <v>200127</v>
      </c>
    </row>
    <row r="606" spans="1:5" ht="15.75" x14ac:dyDescent="0.2">
      <c r="A60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06" s="21" t="s">
        <v>179</v>
      </c>
      <c r="C606" s="22" t="s">
        <v>202</v>
      </c>
      <c r="D606" s="22" t="s">
        <v>205</v>
      </c>
      <c r="E606" s="24">
        <f t="shared" ca="1" si="9"/>
        <v>151604</v>
      </c>
    </row>
    <row r="607" spans="1:5" ht="15.75" x14ac:dyDescent="0.2">
      <c r="A60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07" s="25" t="s">
        <v>179</v>
      </c>
      <c r="C607" s="26" t="s">
        <v>202</v>
      </c>
      <c r="D607" s="26" t="s">
        <v>206</v>
      </c>
      <c r="E607" s="28">
        <f t="shared" ca="1" si="9"/>
        <v>225091</v>
      </c>
    </row>
    <row r="608" spans="1:5" ht="15.75" x14ac:dyDescent="0.2">
      <c r="A60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08" s="21" t="s">
        <v>179</v>
      </c>
      <c r="C608" s="22" t="s">
        <v>202</v>
      </c>
      <c r="D608" s="22" t="s">
        <v>206</v>
      </c>
      <c r="E608" s="24">
        <f t="shared" ca="1" si="9"/>
        <v>135394</v>
      </c>
    </row>
    <row r="609" spans="1:5" ht="15.75" x14ac:dyDescent="0.2">
      <c r="A60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09" s="25" t="s">
        <v>179</v>
      </c>
      <c r="C609" s="26" t="s">
        <v>202</v>
      </c>
      <c r="D609" s="26" t="s">
        <v>206</v>
      </c>
      <c r="E609" s="28">
        <f t="shared" ca="1" si="9"/>
        <v>208428</v>
      </c>
    </row>
    <row r="610" spans="1:5" ht="15.75" x14ac:dyDescent="0.2">
      <c r="A61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10" s="21" t="s">
        <v>179</v>
      </c>
      <c r="C610" s="22" t="s">
        <v>202</v>
      </c>
      <c r="D610" s="22" t="s">
        <v>206</v>
      </c>
      <c r="E610" s="24">
        <f t="shared" ca="1" si="9"/>
        <v>19421</v>
      </c>
    </row>
    <row r="611" spans="1:5" ht="15.75" x14ac:dyDescent="0.2">
      <c r="A61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11" s="25" t="s">
        <v>179</v>
      </c>
      <c r="C611" s="26" t="s">
        <v>202</v>
      </c>
      <c r="D611" s="26" t="s">
        <v>206</v>
      </c>
      <c r="E611" s="28">
        <f t="shared" ca="1" si="9"/>
        <v>103265</v>
      </c>
    </row>
    <row r="612" spans="1:5" ht="15.75" x14ac:dyDescent="0.2">
      <c r="A61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12" s="21" t="s">
        <v>179</v>
      </c>
      <c r="C612" s="22" t="s">
        <v>207</v>
      </c>
      <c r="D612" s="22" t="s">
        <v>208</v>
      </c>
      <c r="E612" s="24">
        <f t="shared" ca="1" si="9"/>
        <v>33837</v>
      </c>
    </row>
    <row r="613" spans="1:5" ht="15.75" x14ac:dyDescent="0.2">
      <c r="A61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13" s="25" t="s">
        <v>179</v>
      </c>
      <c r="C613" s="26" t="s">
        <v>207</v>
      </c>
      <c r="D613" s="26" t="s">
        <v>209</v>
      </c>
      <c r="E613" s="28">
        <f t="shared" ca="1" si="9"/>
        <v>68882</v>
      </c>
    </row>
    <row r="614" spans="1:5" ht="15.75" x14ac:dyDescent="0.2">
      <c r="A61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14" s="21" t="s">
        <v>179</v>
      </c>
      <c r="C614" s="22" t="s">
        <v>207</v>
      </c>
      <c r="D614" s="22" t="s">
        <v>210</v>
      </c>
      <c r="E614" s="24">
        <f t="shared" ca="1" si="9"/>
        <v>119333</v>
      </c>
    </row>
    <row r="615" spans="1:5" ht="15.75" x14ac:dyDescent="0.2">
      <c r="A61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15" s="25" t="s">
        <v>179</v>
      </c>
      <c r="C615" s="26" t="s">
        <v>207</v>
      </c>
      <c r="D615" s="26" t="s">
        <v>211</v>
      </c>
      <c r="E615" s="28">
        <f t="shared" ca="1" si="9"/>
        <v>249877</v>
      </c>
    </row>
    <row r="616" spans="1:5" ht="15.75" x14ac:dyDescent="0.2">
      <c r="A61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16" s="21" t="s">
        <v>179</v>
      </c>
      <c r="C616" s="22" t="s">
        <v>207</v>
      </c>
      <c r="D616" s="22" t="s">
        <v>212</v>
      </c>
      <c r="E616" s="24">
        <f t="shared" ca="1" si="9"/>
        <v>162383</v>
      </c>
    </row>
    <row r="617" spans="1:5" ht="15.75" x14ac:dyDescent="0.2">
      <c r="A61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17" s="25" t="s">
        <v>179</v>
      </c>
      <c r="C617" s="26" t="s">
        <v>207</v>
      </c>
      <c r="D617" s="26" t="s">
        <v>213</v>
      </c>
      <c r="E617" s="28">
        <f t="shared" ca="1" si="9"/>
        <v>65750</v>
      </c>
    </row>
    <row r="618" spans="1:5" ht="15.75" x14ac:dyDescent="0.2">
      <c r="A61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18" s="21" t="s">
        <v>179</v>
      </c>
      <c r="C618" s="22" t="s">
        <v>207</v>
      </c>
      <c r="D618" s="22" t="s">
        <v>213</v>
      </c>
      <c r="E618" s="24">
        <f t="shared" ca="1" si="9"/>
        <v>24912</v>
      </c>
    </row>
    <row r="619" spans="1:5" ht="15.75" x14ac:dyDescent="0.2">
      <c r="A61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19" s="25" t="s">
        <v>179</v>
      </c>
      <c r="C619" s="26" t="s">
        <v>214</v>
      </c>
      <c r="D619" s="26" t="s">
        <v>215</v>
      </c>
      <c r="E619" s="28">
        <f t="shared" ca="1" si="9"/>
        <v>230979</v>
      </c>
    </row>
    <row r="620" spans="1:5" ht="15.75" x14ac:dyDescent="0.2">
      <c r="A62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20" s="21" t="s">
        <v>179</v>
      </c>
      <c r="C620" s="22" t="s">
        <v>214</v>
      </c>
      <c r="D620" s="22" t="s">
        <v>215</v>
      </c>
      <c r="E620" s="24">
        <f t="shared" ca="1" si="9"/>
        <v>111504</v>
      </c>
    </row>
    <row r="621" spans="1:5" ht="15.75" x14ac:dyDescent="0.2">
      <c r="A62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21" s="25" t="s">
        <v>179</v>
      </c>
      <c r="C621" s="26" t="s">
        <v>214</v>
      </c>
      <c r="D621" s="26" t="s">
        <v>216</v>
      </c>
      <c r="E621" s="28">
        <f t="shared" ca="1" si="9"/>
        <v>129326</v>
      </c>
    </row>
    <row r="622" spans="1:5" ht="15.75" x14ac:dyDescent="0.2">
      <c r="A62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22" s="21" t="s">
        <v>179</v>
      </c>
      <c r="C622" s="22" t="s">
        <v>214</v>
      </c>
      <c r="D622" s="22" t="s">
        <v>217</v>
      </c>
      <c r="E622" s="24">
        <f t="shared" ca="1" si="9"/>
        <v>185562</v>
      </c>
    </row>
    <row r="623" spans="1:5" ht="15.75" x14ac:dyDescent="0.2">
      <c r="A62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23" s="25" t="s">
        <v>179</v>
      </c>
      <c r="C623" s="26" t="s">
        <v>214</v>
      </c>
      <c r="D623" s="26" t="s">
        <v>217</v>
      </c>
      <c r="E623" s="28">
        <f t="shared" ca="1" si="9"/>
        <v>71134</v>
      </c>
    </row>
    <row r="624" spans="1:5" ht="15.75" x14ac:dyDescent="0.2">
      <c r="A62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24" s="21" t="s">
        <v>179</v>
      </c>
      <c r="C624" s="22" t="s">
        <v>214</v>
      </c>
      <c r="D624" s="22" t="s">
        <v>217</v>
      </c>
      <c r="E624" s="24">
        <f t="shared" ca="1" si="9"/>
        <v>100710</v>
      </c>
    </row>
    <row r="625" spans="1:5" ht="15.75" x14ac:dyDescent="0.2">
      <c r="A62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25" s="25" t="s">
        <v>179</v>
      </c>
      <c r="C625" s="26" t="s">
        <v>214</v>
      </c>
      <c r="D625" s="26" t="s">
        <v>218</v>
      </c>
      <c r="E625" s="28">
        <f t="shared" ca="1" si="9"/>
        <v>228964</v>
      </c>
    </row>
    <row r="626" spans="1:5" ht="15.75" x14ac:dyDescent="0.2">
      <c r="A62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26" s="21" t="s">
        <v>179</v>
      </c>
      <c r="C626" s="22" t="s">
        <v>214</v>
      </c>
      <c r="D626" s="22" t="s">
        <v>218</v>
      </c>
      <c r="E626" s="24">
        <f t="shared" ca="1" si="9"/>
        <v>208136</v>
      </c>
    </row>
    <row r="627" spans="1:5" ht="15.75" x14ac:dyDescent="0.2">
      <c r="A62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27" s="25" t="s">
        <v>179</v>
      </c>
      <c r="C627" s="26" t="s">
        <v>214</v>
      </c>
      <c r="D627" s="26" t="s">
        <v>218</v>
      </c>
      <c r="E627" s="28">
        <f t="shared" ca="1" si="9"/>
        <v>32626</v>
      </c>
    </row>
    <row r="628" spans="1:5" ht="15.75" x14ac:dyDescent="0.2">
      <c r="A62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28" s="21" t="s">
        <v>179</v>
      </c>
      <c r="C628" s="22" t="s">
        <v>214</v>
      </c>
      <c r="D628" s="22" t="s">
        <v>219</v>
      </c>
      <c r="E628" s="24">
        <f t="shared" ca="1" si="9"/>
        <v>93240</v>
      </c>
    </row>
    <row r="629" spans="1:5" ht="15.75" x14ac:dyDescent="0.2">
      <c r="A62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29" s="25" t="s">
        <v>179</v>
      </c>
      <c r="C629" s="26" t="s">
        <v>214</v>
      </c>
      <c r="D629" s="26" t="s">
        <v>219</v>
      </c>
      <c r="E629" s="28">
        <f t="shared" ca="1" si="9"/>
        <v>174873</v>
      </c>
    </row>
    <row r="630" spans="1:5" ht="15.75" x14ac:dyDescent="0.2">
      <c r="A63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30" s="21" t="s">
        <v>179</v>
      </c>
      <c r="C630" s="22" t="s">
        <v>214</v>
      </c>
      <c r="D630" s="22" t="s">
        <v>219</v>
      </c>
      <c r="E630" s="24">
        <f t="shared" ca="1" si="9"/>
        <v>227722</v>
      </c>
    </row>
    <row r="631" spans="1:5" ht="15.75" x14ac:dyDescent="0.2">
      <c r="A63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31" s="25" t="s">
        <v>179</v>
      </c>
      <c r="C631" s="26" t="s">
        <v>214</v>
      </c>
      <c r="D631" s="26" t="s">
        <v>220</v>
      </c>
      <c r="E631" s="28">
        <f t="shared" ca="1" si="9"/>
        <v>58822</v>
      </c>
    </row>
    <row r="632" spans="1:5" ht="15.75" x14ac:dyDescent="0.2">
      <c r="A63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32" s="21" t="s">
        <v>179</v>
      </c>
      <c r="C632" s="22" t="s">
        <v>214</v>
      </c>
      <c r="D632" s="22" t="s">
        <v>221</v>
      </c>
      <c r="E632" s="24">
        <f t="shared" ca="1" si="9"/>
        <v>221568</v>
      </c>
    </row>
    <row r="633" spans="1:5" ht="15.75" x14ac:dyDescent="0.2">
      <c r="A63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33" s="25" t="s">
        <v>179</v>
      </c>
      <c r="C633" s="26" t="s">
        <v>214</v>
      </c>
      <c r="D633" s="26" t="s">
        <v>221</v>
      </c>
      <c r="E633" s="28">
        <f t="shared" ca="1" si="9"/>
        <v>70314</v>
      </c>
    </row>
    <row r="634" spans="1:5" ht="15.75" x14ac:dyDescent="0.2">
      <c r="A63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34" s="21" t="s">
        <v>179</v>
      </c>
      <c r="C634" s="22" t="s">
        <v>214</v>
      </c>
      <c r="D634" s="22" t="s">
        <v>221</v>
      </c>
      <c r="E634" s="24">
        <f t="shared" ca="1" si="9"/>
        <v>146406</v>
      </c>
    </row>
    <row r="635" spans="1:5" ht="15.75" x14ac:dyDescent="0.2">
      <c r="A63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35" s="25" t="s">
        <v>179</v>
      </c>
      <c r="C635" s="26" t="s">
        <v>214</v>
      </c>
      <c r="D635" s="26" t="s">
        <v>222</v>
      </c>
      <c r="E635" s="28">
        <f t="shared" ca="1" si="9"/>
        <v>101726</v>
      </c>
    </row>
    <row r="636" spans="1:5" ht="15.75" x14ac:dyDescent="0.2">
      <c r="A63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36" s="21" t="s">
        <v>179</v>
      </c>
      <c r="C636" s="22" t="s">
        <v>214</v>
      </c>
      <c r="D636" s="22" t="s">
        <v>222</v>
      </c>
      <c r="E636" s="24">
        <f t="shared" ca="1" si="9"/>
        <v>7933</v>
      </c>
    </row>
    <row r="637" spans="1:5" ht="15.75" x14ac:dyDescent="0.2">
      <c r="A63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37" s="25" t="s">
        <v>179</v>
      </c>
      <c r="C637" s="26" t="s">
        <v>214</v>
      </c>
      <c r="D637" s="26" t="s">
        <v>222</v>
      </c>
      <c r="E637" s="28">
        <f t="shared" ca="1" si="9"/>
        <v>126065</v>
      </c>
    </row>
    <row r="638" spans="1:5" ht="15.75" x14ac:dyDescent="0.2">
      <c r="A63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38" s="21" t="s">
        <v>179</v>
      </c>
      <c r="C638" s="22" t="s">
        <v>214</v>
      </c>
      <c r="D638" s="22" t="s">
        <v>222</v>
      </c>
      <c r="E638" s="24">
        <f t="shared" ca="1" si="9"/>
        <v>195145</v>
      </c>
    </row>
    <row r="639" spans="1:5" ht="15.75" x14ac:dyDescent="0.2">
      <c r="A63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39" s="25" t="s">
        <v>179</v>
      </c>
      <c r="C639" s="26" t="s">
        <v>214</v>
      </c>
      <c r="D639" s="26" t="s">
        <v>223</v>
      </c>
      <c r="E639" s="28">
        <f t="shared" ca="1" si="9"/>
        <v>2199</v>
      </c>
    </row>
    <row r="640" spans="1:5" ht="15.75" x14ac:dyDescent="0.2">
      <c r="A64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40" s="21" t="s">
        <v>179</v>
      </c>
      <c r="C640" s="22" t="s">
        <v>214</v>
      </c>
      <c r="D640" s="22" t="s">
        <v>224</v>
      </c>
      <c r="E640" s="24">
        <f t="shared" ca="1" si="9"/>
        <v>57439</v>
      </c>
    </row>
    <row r="641" spans="1:5" ht="15.75" x14ac:dyDescent="0.2">
      <c r="A64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41" s="25" t="s">
        <v>179</v>
      </c>
      <c r="C641" s="26" t="s">
        <v>214</v>
      </c>
      <c r="D641" s="26" t="s">
        <v>224</v>
      </c>
      <c r="E641" s="28">
        <f t="shared" ca="1" si="9"/>
        <v>66728</v>
      </c>
    </row>
    <row r="642" spans="1:5" ht="15.75" x14ac:dyDescent="0.2">
      <c r="A64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42" s="21" t="s">
        <v>179</v>
      </c>
      <c r="C642" s="22" t="s">
        <v>214</v>
      </c>
      <c r="D642" s="22" t="s">
        <v>224</v>
      </c>
      <c r="E642" s="24">
        <f t="shared" ref="E642:E705" ca="1" si="10">RANDBETWEEN(2000,250000)</f>
        <v>175139</v>
      </c>
    </row>
    <row r="643" spans="1:5" ht="15.75" x14ac:dyDescent="0.2">
      <c r="A64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43" s="25" t="s">
        <v>179</v>
      </c>
      <c r="C643" s="26" t="s">
        <v>214</v>
      </c>
      <c r="D643" s="26" t="s">
        <v>224</v>
      </c>
      <c r="E643" s="28">
        <f t="shared" ca="1" si="10"/>
        <v>94656</v>
      </c>
    </row>
    <row r="644" spans="1:5" ht="15.75" x14ac:dyDescent="0.2">
      <c r="A64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44" s="21" t="s">
        <v>179</v>
      </c>
      <c r="C644" s="22" t="s">
        <v>214</v>
      </c>
      <c r="D644" s="22" t="s">
        <v>224</v>
      </c>
      <c r="E644" s="24">
        <f t="shared" ca="1" si="10"/>
        <v>50337</v>
      </c>
    </row>
    <row r="645" spans="1:5" ht="15.75" x14ac:dyDescent="0.2">
      <c r="A64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45" s="25" t="s">
        <v>179</v>
      </c>
      <c r="C645" s="26" t="s">
        <v>214</v>
      </c>
      <c r="D645" s="26" t="s">
        <v>224</v>
      </c>
      <c r="E645" s="28">
        <f t="shared" ca="1" si="10"/>
        <v>157710</v>
      </c>
    </row>
    <row r="646" spans="1:5" ht="15.75" x14ac:dyDescent="0.2">
      <c r="A64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46" s="21" t="s">
        <v>179</v>
      </c>
      <c r="C646" s="22" t="s">
        <v>214</v>
      </c>
      <c r="D646" s="22" t="s">
        <v>224</v>
      </c>
      <c r="E646" s="24">
        <f t="shared" ca="1" si="10"/>
        <v>152771</v>
      </c>
    </row>
    <row r="647" spans="1:5" ht="15.75" x14ac:dyDescent="0.2">
      <c r="A64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47" s="25" t="s">
        <v>179</v>
      </c>
      <c r="C647" s="26" t="s">
        <v>214</v>
      </c>
      <c r="D647" s="26" t="s">
        <v>224</v>
      </c>
      <c r="E647" s="28">
        <f t="shared" ca="1" si="10"/>
        <v>226570</v>
      </c>
    </row>
    <row r="648" spans="1:5" ht="15.75" x14ac:dyDescent="0.2">
      <c r="A64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48" s="21" t="s">
        <v>179</v>
      </c>
      <c r="C648" s="22" t="s">
        <v>214</v>
      </c>
      <c r="D648" s="22" t="s">
        <v>225</v>
      </c>
      <c r="E648" s="24">
        <f t="shared" ca="1" si="10"/>
        <v>204803</v>
      </c>
    </row>
    <row r="649" spans="1:5" ht="15.75" x14ac:dyDescent="0.2">
      <c r="A64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49" s="25" t="s">
        <v>179</v>
      </c>
      <c r="C649" s="26" t="s">
        <v>214</v>
      </c>
      <c r="D649" s="26" t="s">
        <v>225</v>
      </c>
      <c r="E649" s="28">
        <f t="shared" ca="1" si="10"/>
        <v>167952</v>
      </c>
    </row>
    <row r="650" spans="1:5" ht="15.75" x14ac:dyDescent="0.2">
      <c r="A65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50" s="21" t="s">
        <v>179</v>
      </c>
      <c r="C650" s="22" t="s">
        <v>214</v>
      </c>
      <c r="D650" s="22" t="s">
        <v>225</v>
      </c>
      <c r="E650" s="24">
        <f t="shared" ca="1" si="10"/>
        <v>239216</v>
      </c>
    </row>
    <row r="651" spans="1:5" ht="15.75" x14ac:dyDescent="0.2">
      <c r="A65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51" s="25" t="s">
        <v>179</v>
      </c>
      <c r="C651" s="26" t="s">
        <v>214</v>
      </c>
      <c r="D651" s="26" t="s">
        <v>225</v>
      </c>
      <c r="E651" s="28">
        <f t="shared" ca="1" si="10"/>
        <v>118393</v>
      </c>
    </row>
    <row r="652" spans="1:5" ht="15.75" x14ac:dyDescent="0.2">
      <c r="A65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52" s="21" t="s">
        <v>179</v>
      </c>
      <c r="C652" s="22" t="s">
        <v>214</v>
      </c>
      <c r="D652" s="22" t="s">
        <v>225</v>
      </c>
      <c r="E652" s="24">
        <f t="shared" ca="1" si="10"/>
        <v>21617</v>
      </c>
    </row>
    <row r="653" spans="1:5" ht="15.75" x14ac:dyDescent="0.2">
      <c r="A65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53" s="25" t="s">
        <v>179</v>
      </c>
      <c r="C653" s="26" t="s">
        <v>214</v>
      </c>
      <c r="D653" s="26" t="s">
        <v>225</v>
      </c>
      <c r="E653" s="28">
        <f t="shared" ca="1" si="10"/>
        <v>38806</v>
      </c>
    </row>
    <row r="654" spans="1:5" ht="15.75" x14ac:dyDescent="0.2">
      <c r="A65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54" s="21" t="s">
        <v>179</v>
      </c>
      <c r="C654" s="22" t="s">
        <v>214</v>
      </c>
      <c r="D654" s="22" t="s">
        <v>225</v>
      </c>
      <c r="E654" s="24">
        <f t="shared" ca="1" si="10"/>
        <v>171346</v>
      </c>
    </row>
    <row r="655" spans="1:5" ht="15.75" x14ac:dyDescent="0.2">
      <c r="A65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55" s="25" t="s">
        <v>179</v>
      </c>
      <c r="C655" s="26" t="s">
        <v>214</v>
      </c>
      <c r="D655" s="26" t="s">
        <v>226</v>
      </c>
      <c r="E655" s="28">
        <f t="shared" ca="1" si="10"/>
        <v>9658</v>
      </c>
    </row>
    <row r="656" spans="1:5" ht="15.75" x14ac:dyDescent="0.2">
      <c r="A65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56" s="21" t="s">
        <v>179</v>
      </c>
      <c r="C656" s="22" t="s">
        <v>214</v>
      </c>
      <c r="D656" s="22" t="s">
        <v>226</v>
      </c>
      <c r="E656" s="24">
        <f t="shared" ca="1" si="10"/>
        <v>169440</v>
      </c>
    </row>
    <row r="657" spans="1:5" ht="15.75" x14ac:dyDescent="0.2">
      <c r="A65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57" s="25" t="s">
        <v>179</v>
      </c>
      <c r="C657" s="26" t="s">
        <v>214</v>
      </c>
      <c r="D657" s="26" t="s">
        <v>226</v>
      </c>
      <c r="E657" s="28">
        <f t="shared" ca="1" si="10"/>
        <v>85672</v>
      </c>
    </row>
    <row r="658" spans="1:5" ht="15.75" x14ac:dyDescent="0.2">
      <c r="A65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58" s="21" t="s">
        <v>179</v>
      </c>
      <c r="C658" s="22" t="s">
        <v>214</v>
      </c>
      <c r="D658" s="22" t="s">
        <v>226</v>
      </c>
      <c r="E658" s="24">
        <f t="shared" ca="1" si="10"/>
        <v>150847</v>
      </c>
    </row>
    <row r="659" spans="1:5" ht="15.75" x14ac:dyDescent="0.2">
      <c r="A65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59" s="25" t="s">
        <v>179</v>
      </c>
      <c r="C659" s="26" t="s">
        <v>214</v>
      </c>
      <c r="D659" s="26" t="s">
        <v>226</v>
      </c>
      <c r="E659" s="28">
        <f t="shared" ca="1" si="10"/>
        <v>190630</v>
      </c>
    </row>
    <row r="660" spans="1:5" ht="15.75" x14ac:dyDescent="0.2">
      <c r="A66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60" s="21" t="s">
        <v>179</v>
      </c>
      <c r="C660" s="22" t="s">
        <v>214</v>
      </c>
      <c r="D660" s="22" t="s">
        <v>226</v>
      </c>
      <c r="E660" s="24">
        <f t="shared" ca="1" si="10"/>
        <v>228796</v>
      </c>
    </row>
    <row r="661" spans="1:5" ht="15.75" x14ac:dyDescent="0.2">
      <c r="A66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61" s="25" t="s">
        <v>179</v>
      </c>
      <c r="C661" s="26" t="s">
        <v>214</v>
      </c>
      <c r="D661" s="26" t="s">
        <v>226</v>
      </c>
      <c r="E661" s="28">
        <f t="shared" ca="1" si="10"/>
        <v>231293</v>
      </c>
    </row>
    <row r="662" spans="1:5" ht="15.75" x14ac:dyDescent="0.2">
      <c r="A66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62" s="21" t="s">
        <v>179</v>
      </c>
      <c r="C662" s="22" t="s">
        <v>214</v>
      </c>
      <c r="D662" s="22" t="s">
        <v>226</v>
      </c>
      <c r="E662" s="24">
        <f t="shared" ca="1" si="10"/>
        <v>231275</v>
      </c>
    </row>
    <row r="663" spans="1:5" ht="15.75" x14ac:dyDescent="0.2">
      <c r="A66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63" s="25" t="s">
        <v>179</v>
      </c>
      <c r="C663" s="26" t="s">
        <v>227</v>
      </c>
      <c r="D663" s="26" t="s">
        <v>228</v>
      </c>
      <c r="E663" s="28">
        <f t="shared" ca="1" si="10"/>
        <v>9353</v>
      </c>
    </row>
    <row r="664" spans="1:5" ht="15.75" x14ac:dyDescent="0.2">
      <c r="A66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64" s="21" t="s">
        <v>179</v>
      </c>
      <c r="C664" s="22" t="s">
        <v>227</v>
      </c>
      <c r="D664" s="22" t="s">
        <v>229</v>
      </c>
      <c r="E664" s="24">
        <f t="shared" ca="1" si="10"/>
        <v>100410</v>
      </c>
    </row>
    <row r="665" spans="1:5" ht="15.75" x14ac:dyDescent="0.2">
      <c r="A66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65" s="25" t="s">
        <v>179</v>
      </c>
      <c r="C665" s="26" t="s">
        <v>227</v>
      </c>
      <c r="D665" s="26" t="s">
        <v>229</v>
      </c>
      <c r="E665" s="28">
        <f t="shared" ca="1" si="10"/>
        <v>186087</v>
      </c>
    </row>
    <row r="666" spans="1:5" ht="15.75" x14ac:dyDescent="0.2">
      <c r="A66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66" s="21" t="s">
        <v>179</v>
      </c>
      <c r="C666" s="22" t="s">
        <v>227</v>
      </c>
      <c r="D666" s="22" t="s">
        <v>229</v>
      </c>
      <c r="E666" s="24">
        <f t="shared" ca="1" si="10"/>
        <v>163527</v>
      </c>
    </row>
    <row r="667" spans="1:5" ht="15.75" x14ac:dyDescent="0.2">
      <c r="A66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67" s="25" t="s">
        <v>179</v>
      </c>
      <c r="C667" s="26" t="s">
        <v>227</v>
      </c>
      <c r="D667" s="26" t="s">
        <v>229</v>
      </c>
      <c r="E667" s="28">
        <f t="shared" ca="1" si="10"/>
        <v>142662</v>
      </c>
    </row>
    <row r="668" spans="1:5" ht="15.75" x14ac:dyDescent="0.2">
      <c r="A66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68" s="21" t="s">
        <v>179</v>
      </c>
      <c r="C668" s="22" t="s">
        <v>227</v>
      </c>
      <c r="D668" s="22" t="s">
        <v>230</v>
      </c>
      <c r="E668" s="24">
        <f t="shared" ca="1" si="10"/>
        <v>201038</v>
      </c>
    </row>
    <row r="669" spans="1:5" ht="15.75" x14ac:dyDescent="0.2">
      <c r="A66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69" s="25" t="s">
        <v>179</v>
      </c>
      <c r="C669" s="26" t="s">
        <v>231</v>
      </c>
      <c r="D669" s="26" t="s">
        <v>232</v>
      </c>
      <c r="E669" s="28">
        <f t="shared" ca="1" si="10"/>
        <v>104551</v>
      </c>
    </row>
    <row r="670" spans="1:5" ht="15.75" x14ac:dyDescent="0.2">
      <c r="A67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70" s="21" t="s">
        <v>179</v>
      </c>
      <c r="C670" s="22" t="s">
        <v>233</v>
      </c>
      <c r="D670" s="22" t="s">
        <v>234</v>
      </c>
      <c r="E670" s="24">
        <f t="shared" ca="1" si="10"/>
        <v>59250</v>
      </c>
    </row>
    <row r="671" spans="1:5" ht="15.75" x14ac:dyDescent="0.2">
      <c r="A67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71" s="25" t="s">
        <v>179</v>
      </c>
      <c r="C671" s="26" t="s">
        <v>235</v>
      </c>
      <c r="D671" s="26" t="s">
        <v>236</v>
      </c>
      <c r="E671" s="28">
        <f t="shared" ca="1" si="10"/>
        <v>213667</v>
      </c>
    </row>
    <row r="672" spans="1:5" ht="15.75" x14ac:dyDescent="0.2">
      <c r="A67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72" s="21" t="s">
        <v>237</v>
      </c>
      <c r="C672" s="22" t="s">
        <v>180</v>
      </c>
      <c r="D672" s="22" t="s">
        <v>181</v>
      </c>
      <c r="E672" s="24">
        <f t="shared" ca="1" si="10"/>
        <v>70107</v>
      </c>
    </row>
    <row r="673" spans="1:5" ht="15.75" x14ac:dyDescent="0.2">
      <c r="A67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73" s="25" t="s">
        <v>237</v>
      </c>
      <c r="C673" s="26" t="s">
        <v>238</v>
      </c>
      <c r="D673" s="26" t="s">
        <v>239</v>
      </c>
      <c r="E673" s="28">
        <f t="shared" ca="1" si="10"/>
        <v>28130</v>
      </c>
    </row>
    <row r="674" spans="1:5" ht="15.75" x14ac:dyDescent="0.2">
      <c r="A67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74" s="21" t="s">
        <v>237</v>
      </c>
      <c r="C674" s="22" t="s">
        <v>182</v>
      </c>
      <c r="D674" s="22" t="s">
        <v>240</v>
      </c>
      <c r="E674" s="24">
        <f t="shared" ca="1" si="10"/>
        <v>10793</v>
      </c>
    </row>
    <row r="675" spans="1:5" ht="15.75" x14ac:dyDescent="0.2">
      <c r="A67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75" s="25" t="s">
        <v>237</v>
      </c>
      <c r="C675" s="26" t="s">
        <v>182</v>
      </c>
      <c r="D675" s="26" t="s">
        <v>240</v>
      </c>
      <c r="E675" s="28">
        <f t="shared" ca="1" si="10"/>
        <v>222349</v>
      </c>
    </row>
    <row r="676" spans="1:5" ht="15.75" x14ac:dyDescent="0.2">
      <c r="A67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76" s="21" t="s">
        <v>237</v>
      </c>
      <c r="C676" s="22" t="s">
        <v>182</v>
      </c>
      <c r="D676" s="22" t="s">
        <v>241</v>
      </c>
      <c r="E676" s="24">
        <f t="shared" ca="1" si="10"/>
        <v>105475</v>
      </c>
    </row>
    <row r="677" spans="1:5" ht="15.75" x14ac:dyDescent="0.2">
      <c r="A67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77" s="25" t="s">
        <v>237</v>
      </c>
      <c r="C677" s="26" t="s">
        <v>182</v>
      </c>
      <c r="D677" s="26" t="s">
        <v>242</v>
      </c>
      <c r="E677" s="28">
        <f t="shared" ca="1" si="10"/>
        <v>121898</v>
      </c>
    </row>
    <row r="678" spans="1:5" ht="15.75" x14ac:dyDescent="0.2">
      <c r="A67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78" s="21" t="s">
        <v>237</v>
      </c>
      <c r="C678" s="22" t="s">
        <v>182</v>
      </c>
      <c r="D678" s="22" t="s">
        <v>243</v>
      </c>
      <c r="E678" s="24">
        <f t="shared" ca="1" si="10"/>
        <v>198869</v>
      </c>
    </row>
    <row r="679" spans="1:5" ht="15.75" x14ac:dyDescent="0.2">
      <c r="A67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79" s="25" t="s">
        <v>237</v>
      </c>
      <c r="C679" s="26" t="s">
        <v>182</v>
      </c>
      <c r="D679" s="26" t="s">
        <v>244</v>
      </c>
      <c r="E679" s="28">
        <f t="shared" ca="1" si="10"/>
        <v>11959</v>
      </c>
    </row>
    <row r="680" spans="1:5" ht="15.75" x14ac:dyDescent="0.2">
      <c r="A68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80" s="21" t="s">
        <v>237</v>
      </c>
      <c r="C680" s="22" t="s">
        <v>182</v>
      </c>
      <c r="D680" s="22" t="s">
        <v>245</v>
      </c>
      <c r="E680" s="24">
        <f t="shared" ca="1" si="10"/>
        <v>147217</v>
      </c>
    </row>
    <row r="681" spans="1:5" ht="15.75" x14ac:dyDescent="0.2">
      <c r="A68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81" s="25" t="s">
        <v>237</v>
      </c>
      <c r="C681" s="26" t="s">
        <v>182</v>
      </c>
      <c r="D681" s="26" t="s">
        <v>246</v>
      </c>
      <c r="E681" s="28">
        <f t="shared" ca="1" si="10"/>
        <v>195067</v>
      </c>
    </row>
    <row r="682" spans="1:5" ht="15.75" x14ac:dyDescent="0.2">
      <c r="A68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82" s="21" t="s">
        <v>237</v>
      </c>
      <c r="C682" s="22" t="s">
        <v>182</v>
      </c>
      <c r="D682" s="22" t="s">
        <v>247</v>
      </c>
      <c r="E682" s="24">
        <f t="shared" ca="1" si="10"/>
        <v>155157</v>
      </c>
    </row>
    <row r="683" spans="1:5" ht="15.75" x14ac:dyDescent="0.2">
      <c r="A68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83" s="25" t="s">
        <v>237</v>
      </c>
      <c r="C683" s="26" t="s">
        <v>182</v>
      </c>
      <c r="D683" s="26" t="s">
        <v>247</v>
      </c>
      <c r="E683" s="28">
        <f t="shared" ca="1" si="10"/>
        <v>32289</v>
      </c>
    </row>
    <row r="684" spans="1:5" ht="15.75" x14ac:dyDescent="0.2">
      <c r="A68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84" s="21" t="s">
        <v>237</v>
      </c>
      <c r="C684" s="22" t="s">
        <v>182</v>
      </c>
      <c r="D684" s="22" t="s">
        <v>248</v>
      </c>
      <c r="E684" s="24">
        <f t="shared" ca="1" si="10"/>
        <v>90651</v>
      </c>
    </row>
    <row r="685" spans="1:5" ht="15.75" x14ac:dyDescent="0.2">
      <c r="A68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85" s="25" t="s">
        <v>237</v>
      </c>
      <c r="C685" s="26" t="s">
        <v>182</v>
      </c>
      <c r="D685" s="26" t="s">
        <v>248</v>
      </c>
      <c r="E685" s="28">
        <f t="shared" ca="1" si="10"/>
        <v>139070</v>
      </c>
    </row>
    <row r="686" spans="1:5" ht="15.75" x14ac:dyDescent="0.2">
      <c r="A68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86" s="21" t="s">
        <v>237</v>
      </c>
      <c r="C686" s="22" t="s">
        <v>182</v>
      </c>
      <c r="D686" s="22" t="s">
        <v>248</v>
      </c>
      <c r="E686" s="24">
        <f t="shared" ca="1" si="10"/>
        <v>66959</v>
      </c>
    </row>
    <row r="687" spans="1:5" ht="15.75" x14ac:dyDescent="0.2">
      <c r="A68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87" s="25" t="s">
        <v>237</v>
      </c>
      <c r="C687" s="26" t="s">
        <v>182</v>
      </c>
      <c r="D687" s="26" t="s">
        <v>248</v>
      </c>
      <c r="E687" s="28">
        <f t="shared" ca="1" si="10"/>
        <v>167887</v>
      </c>
    </row>
    <row r="688" spans="1:5" ht="15.75" x14ac:dyDescent="0.2">
      <c r="A68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88" s="21" t="s">
        <v>237</v>
      </c>
      <c r="C688" s="22" t="s">
        <v>182</v>
      </c>
      <c r="D688" s="22" t="s">
        <v>248</v>
      </c>
      <c r="E688" s="24">
        <f t="shared" ca="1" si="10"/>
        <v>190057</v>
      </c>
    </row>
    <row r="689" spans="1:5" ht="15.75" x14ac:dyDescent="0.2">
      <c r="A68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89" s="25" t="s">
        <v>237</v>
      </c>
      <c r="C689" s="26" t="s">
        <v>182</v>
      </c>
      <c r="D689" s="26" t="s">
        <v>249</v>
      </c>
      <c r="E689" s="28">
        <f t="shared" ca="1" si="10"/>
        <v>249662</v>
      </c>
    </row>
    <row r="690" spans="1:5" ht="15.75" x14ac:dyDescent="0.2">
      <c r="A69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90" s="21" t="s">
        <v>237</v>
      </c>
      <c r="C690" s="22" t="s">
        <v>182</v>
      </c>
      <c r="D690" s="22" t="s">
        <v>249</v>
      </c>
      <c r="E690" s="24">
        <f t="shared" ca="1" si="10"/>
        <v>100614</v>
      </c>
    </row>
    <row r="691" spans="1:5" ht="15.75" x14ac:dyDescent="0.2">
      <c r="A69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91" s="25" t="s">
        <v>237</v>
      </c>
      <c r="C691" s="26" t="s">
        <v>182</v>
      </c>
      <c r="D691" s="26" t="s">
        <v>249</v>
      </c>
      <c r="E691" s="28">
        <f t="shared" ca="1" si="10"/>
        <v>149140</v>
      </c>
    </row>
    <row r="692" spans="1:5" ht="15.75" x14ac:dyDescent="0.2">
      <c r="A69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92" s="21" t="s">
        <v>237</v>
      </c>
      <c r="C692" s="22" t="s">
        <v>182</v>
      </c>
      <c r="D692" s="22" t="s">
        <v>250</v>
      </c>
      <c r="E692" s="24">
        <f t="shared" ca="1" si="10"/>
        <v>171042</v>
      </c>
    </row>
    <row r="693" spans="1:5" ht="15.75" x14ac:dyDescent="0.2">
      <c r="A69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93" s="25" t="s">
        <v>237</v>
      </c>
      <c r="C693" s="26" t="s">
        <v>182</v>
      </c>
      <c r="D693" s="26" t="s">
        <v>250</v>
      </c>
      <c r="E693" s="28">
        <f t="shared" ca="1" si="10"/>
        <v>205468</v>
      </c>
    </row>
    <row r="694" spans="1:5" ht="15.75" x14ac:dyDescent="0.2">
      <c r="A69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94" s="21" t="s">
        <v>237</v>
      </c>
      <c r="C694" s="22" t="s">
        <v>182</v>
      </c>
      <c r="D694" s="22" t="s">
        <v>250</v>
      </c>
      <c r="E694" s="24">
        <f t="shared" ca="1" si="10"/>
        <v>68126</v>
      </c>
    </row>
    <row r="695" spans="1:5" ht="15.75" x14ac:dyDescent="0.2">
      <c r="A69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95" s="25" t="s">
        <v>237</v>
      </c>
      <c r="C695" s="26" t="s">
        <v>182</v>
      </c>
      <c r="D695" s="26" t="s">
        <v>250</v>
      </c>
      <c r="E695" s="28">
        <f t="shared" ca="1" si="10"/>
        <v>77547</v>
      </c>
    </row>
    <row r="696" spans="1:5" ht="15.75" x14ac:dyDescent="0.2">
      <c r="A69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96" s="21" t="s">
        <v>237</v>
      </c>
      <c r="C696" s="22" t="s">
        <v>182</v>
      </c>
      <c r="D696" s="22" t="s">
        <v>251</v>
      </c>
      <c r="E696" s="24">
        <f t="shared" ca="1" si="10"/>
        <v>98752</v>
      </c>
    </row>
    <row r="697" spans="1:5" ht="15.75" x14ac:dyDescent="0.2">
      <c r="A69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97" s="25" t="s">
        <v>237</v>
      </c>
      <c r="C697" s="26" t="s">
        <v>182</v>
      </c>
      <c r="D697" s="26" t="s">
        <v>251</v>
      </c>
      <c r="E697" s="28">
        <f t="shared" ca="1" si="10"/>
        <v>45910</v>
      </c>
    </row>
    <row r="698" spans="1:5" ht="15.75" x14ac:dyDescent="0.2">
      <c r="A69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98" s="21" t="s">
        <v>237</v>
      </c>
      <c r="C698" s="22" t="s">
        <v>182</v>
      </c>
      <c r="D698" s="22" t="s">
        <v>251</v>
      </c>
      <c r="E698" s="24">
        <f t="shared" ca="1" si="10"/>
        <v>68387</v>
      </c>
    </row>
    <row r="699" spans="1:5" ht="15.75" x14ac:dyDescent="0.2">
      <c r="A69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699" s="25" t="s">
        <v>237</v>
      </c>
      <c r="C699" s="26" t="s">
        <v>182</v>
      </c>
      <c r="D699" s="26" t="s">
        <v>252</v>
      </c>
      <c r="E699" s="28">
        <f t="shared" ca="1" si="10"/>
        <v>200270</v>
      </c>
    </row>
    <row r="700" spans="1:5" ht="15.75" x14ac:dyDescent="0.2">
      <c r="A70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00" s="21" t="s">
        <v>237</v>
      </c>
      <c r="C700" s="22" t="s">
        <v>182</v>
      </c>
      <c r="D700" s="22" t="s">
        <v>253</v>
      </c>
      <c r="E700" s="24">
        <f t="shared" ca="1" si="10"/>
        <v>166274</v>
      </c>
    </row>
    <row r="701" spans="1:5" ht="15.75" x14ac:dyDescent="0.2">
      <c r="A70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01" s="25" t="s">
        <v>237</v>
      </c>
      <c r="C701" s="26" t="s">
        <v>182</v>
      </c>
      <c r="D701" s="26" t="s">
        <v>254</v>
      </c>
      <c r="E701" s="28">
        <f t="shared" ca="1" si="10"/>
        <v>191878</v>
      </c>
    </row>
    <row r="702" spans="1:5" ht="15.75" x14ac:dyDescent="0.2">
      <c r="A70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02" s="21" t="s">
        <v>237</v>
      </c>
      <c r="C702" s="22" t="s">
        <v>182</v>
      </c>
      <c r="D702" s="22" t="s">
        <v>254</v>
      </c>
      <c r="E702" s="24">
        <f t="shared" ca="1" si="10"/>
        <v>101933</v>
      </c>
    </row>
    <row r="703" spans="1:5" ht="15.75" x14ac:dyDescent="0.2">
      <c r="A70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03" s="25" t="s">
        <v>237</v>
      </c>
      <c r="C703" s="26" t="s">
        <v>182</v>
      </c>
      <c r="D703" s="26" t="s">
        <v>254</v>
      </c>
      <c r="E703" s="28">
        <f t="shared" ca="1" si="10"/>
        <v>29905</v>
      </c>
    </row>
    <row r="704" spans="1:5" ht="15.75" x14ac:dyDescent="0.2">
      <c r="A70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04" s="21" t="s">
        <v>237</v>
      </c>
      <c r="C704" s="22" t="s">
        <v>182</v>
      </c>
      <c r="D704" s="22" t="s">
        <v>255</v>
      </c>
      <c r="E704" s="24">
        <f t="shared" ca="1" si="10"/>
        <v>207439</v>
      </c>
    </row>
    <row r="705" spans="1:5" ht="15.75" x14ac:dyDescent="0.2">
      <c r="A70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05" s="25" t="s">
        <v>237</v>
      </c>
      <c r="C705" s="26" t="s">
        <v>182</v>
      </c>
      <c r="D705" s="26" t="s">
        <v>255</v>
      </c>
      <c r="E705" s="28">
        <f t="shared" ca="1" si="10"/>
        <v>61661</v>
      </c>
    </row>
    <row r="706" spans="1:5" ht="15.75" x14ac:dyDescent="0.2">
      <c r="A70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06" s="21" t="s">
        <v>237</v>
      </c>
      <c r="C706" s="22" t="s">
        <v>182</v>
      </c>
      <c r="D706" s="22" t="s">
        <v>255</v>
      </c>
      <c r="E706" s="24">
        <f t="shared" ref="E706:E769" ca="1" si="11">RANDBETWEEN(2000,250000)</f>
        <v>62457</v>
      </c>
    </row>
    <row r="707" spans="1:5" ht="15.75" x14ac:dyDescent="0.2">
      <c r="A70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07" s="25" t="s">
        <v>237</v>
      </c>
      <c r="C707" s="26" t="s">
        <v>182</v>
      </c>
      <c r="D707" s="26" t="s">
        <v>255</v>
      </c>
      <c r="E707" s="28">
        <f t="shared" ca="1" si="11"/>
        <v>229800</v>
      </c>
    </row>
    <row r="708" spans="1:5" ht="15.75" x14ac:dyDescent="0.2">
      <c r="A70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08" s="21" t="s">
        <v>237</v>
      </c>
      <c r="C708" s="22" t="s">
        <v>182</v>
      </c>
      <c r="D708" s="22" t="s">
        <v>255</v>
      </c>
      <c r="E708" s="24">
        <f t="shared" ca="1" si="11"/>
        <v>87118</v>
      </c>
    </row>
    <row r="709" spans="1:5" ht="15.75" x14ac:dyDescent="0.2">
      <c r="A70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09" s="25" t="s">
        <v>237</v>
      </c>
      <c r="C709" s="26" t="s">
        <v>182</v>
      </c>
      <c r="D709" s="26" t="s">
        <v>255</v>
      </c>
      <c r="E709" s="28">
        <f t="shared" ca="1" si="11"/>
        <v>195604</v>
      </c>
    </row>
    <row r="710" spans="1:5" ht="15.75" x14ac:dyDescent="0.2">
      <c r="A71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10" s="21" t="s">
        <v>237</v>
      </c>
      <c r="C710" s="22" t="s">
        <v>182</v>
      </c>
      <c r="D710" s="22" t="s">
        <v>256</v>
      </c>
      <c r="E710" s="24">
        <f t="shared" ca="1" si="11"/>
        <v>178188</v>
      </c>
    </row>
    <row r="711" spans="1:5" ht="15.75" x14ac:dyDescent="0.2">
      <c r="A71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11" s="25" t="s">
        <v>237</v>
      </c>
      <c r="C711" s="26" t="s">
        <v>182</v>
      </c>
      <c r="D711" s="26" t="s">
        <v>256</v>
      </c>
      <c r="E711" s="28">
        <f t="shared" ca="1" si="11"/>
        <v>171450</v>
      </c>
    </row>
    <row r="712" spans="1:5" ht="15.75" x14ac:dyDescent="0.2">
      <c r="A71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12" s="21" t="s">
        <v>237</v>
      </c>
      <c r="C712" s="22" t="s">
        <v>182</v>
      </c>
      <c r="D712" s="22" t="s">
        <v>257</v>
      </c>
      <c r="E712" s="24">
        <f t="shared" ca="1" si="11"/>
        <v>25092</v>
      </c>
    </row>
    <row r="713" spans="1:5" ht="15.75" x14ac:dyDescent="0.2">
      <c r="A71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13" s="25" t="s">
        <v>237</v>
      </c>
      <c r="C713" s="26" t="s">
        <v>182</v>
      </c>
      <c r="D713" s="26" t="s">
        <v>257</v>
      </c>
      <c r="E713" s="28">
        <f t="shared" ca="1" si="11"/>
        <v>36288</v>
      </c>
    </row>
    <row r="714" spans="1:5" ht="15.75" x14ac:dyDescent="0.2">
      <c r="A71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14" s="21" t="s">
        <v>237</v>
      </c>
      <c r="C714" s="22" t="s">
        <v>182</v>
      </c>
      <c r="D714" s="22" t="s">
        <v>257</v>
      </c>
      <c r="E714" s="24">
        <f t="shared" ca="1" si="11"/>
        <v>107395</v>
      </c>
    </row>
    <row r="715" spans="1:5" ht="15.75" x14ac:dyDescent="0.2">
      <c r="A71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15" s="25" t="s">
        <v>237</v>
      </c>
      <c r="C715" s="26" t="s">
        <v>182</v>
      </c>
      <c r="D715" s="26" t="s">
        <v>257</v>
      </c>
      <c r="E715" s="28">
        <f t="shared" ca="1" si="11"/>
        <v>133383</v>
      </c>
    </row>
    <row r="716" spans="1:5" ht="15.75" x14ac:dyDescent="0.2">
      <c r="A71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16" s="21" t="s">
        <v>237</v>
      </c>
      <c r="C716" s="22" t="s">
        <v>182</v>
      </c>
      <c r="D716" s="22" t="s">
        <v>257</v>
      </c>
      <c r="E716" s="24">
        <f t="shared" ca="1" si="11"/>
        <v>188119</v>
      </c>
    </row>
    <row r="717" spans="1:5" ht="15.75" x14ac:dyDescent="0.2">
      <c r="A71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17" s="25" t="s">
        <v>237</v>
      </c>
      <c r="C717" s="26" t="s">
        <v>182</v>
      </c>
      <c r="D717" s="26" t="s">
        <v>257</v>
      </c>
      <c r="E717" s="28">
        <f t="shared" ca="1" si="11"/>
        <v>210608</v>
      </c>
    </row>
    <row r="718" spans="1:5" ht="15.75" x14ac:dyDescent="0.2">
      <c r="A71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18" s="21" t="s">
        <v>237</v>
      </c>
      <c r="C718" s="22" t="s">
        <v>182</v>
      </c>
      <c r="D718" s="22" t="s">
        <v>258</v>
      </c>
      <c r="E718" s="24">
        <f t="shared" ca="1" si="11"/>
        <v>198001</v>
      </c>
    </row>
    <row r="719" spans="1:5" ht="15.75" x14ac:dyDescent="0.2">
      <c r="A71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19" s="25" t="s">
        <v>237</v>
      </c>
      <c r="C719" s="26" t="s">
        <v>182</v>
      </c>
      <c r="D719" s="26" t="s">
        <v>258</v>
      </c>
      <c r="E719" s="28">
        <f t="shared" ca="1" si="11"/>
        <v>60458</v>
      </c>
    </row>
    <row r="720" spans="1:5" ht="15.75" x14ac:dyDescent="0.2">
      <c r="A72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20" s="21" t="s">
        <v>237</v>
      </c>
      <c r="C720" s="22" t="s">
        <v>182</v>
      </c>
      <c r="D720" s="22" t="s">
        <v>258</v>
      </c>
      <c r="E720" s="24">
        <f t="shared" ca="1" si="11"/>
        <v>99207</v>
      </c>
    </row>
    <row r="721" spans="1:5" ht="15.75" x14ac:dyDescent="0.2">
      <c r="A72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21" s="25" t="s">
        <v>237</v>
      </c>
      <c r="C721" s="26" t="s">
        <v>182</v>
      </c>
      <c r="D721" s="26" t="s">
        <v>258</v>
      </c>
      <c r="E721" s="28">
        <f t="shared" ca="1" si="11"/>
        <v>5187</v>
      </c>
    </row>
    <row r="722" spans="1:5" ht="15.75" x14ac:dyDescent="0.2">
      <c r="A72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22" s="21" t="s">
        <v>237</v>
      </c>
      <c r="C722" s="22" t="s">
        <v>182</v>
      </c>
      <c r="D722" s="22" t="s">
        <v>258</v>
      </c>
      <c r="E722" s="24">
        <f t="shared" ca="1" si="11"/>
        <v>58913</v>
      </c>
    </row>
    <row r="723" spans="1:5" ht="15.75" x14ac:dyDescent="0.2">
      <c r="A72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23" s="25" t="s">
        <v>237</v>
      </c>
      <c r="C723" s="26" t="s">
        <v>182</v>
      </c>
      <c r="D723" s="26" t="s">
        <v>258</v>
      </c>
      <c r="E723" s="28">
        <f t="shared" ca="1" si="11"/>
        <v>71974</v>
      </c>
    </row>
    <row r="724" spans="1:5" ht="15.75" x14ac:dyDescent="0.2">
      <c r="A72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24" s="21" t="s">
        <v>237</v>
      </c>
      <c r="C724" s="22" t="s">
        <v>182</v>
      </c>
      <c r="D724" s="22" t="s">
        <v>258</v>
      </c>
      <c r="E724" s="24">
        <f t="shared" ca="1" si="11"/>
        <v>236995</v>
      </c>
    </row>
    <row r="725" spans="1:5" ht="15.75" x14ac:dyDescent="0.2">
      <c r="A72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25" s="25" t="s">
        <v>237</v>
      </c>
      <c r="C725" s="26" t="s">
        <v>182</v>
      </c>
      <c r="D725" s="26" t="s">
        <v>259</v>
      </c>
      <c r="E725" s="28">
        <f t="shared" ca="1" si="11"/>
        <v>70315</v>
      </c>
    </row>
    <row r="726" spans="1:5" ht="15.75" x14ac:dyDescent="0.2">
      <c r="A72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26" s="21" t="s">
        <v>237</v>
      </c>
      <c r="C726" s="22" t="s">
        <v>182</v>
      </c>
      <c r="D726" s="22" t="s">
        <v>259</v>
      </c>
      <c r="E726" s="24">
        <f t="shared" ca="1" si="11"/>
        <v>185216</v>
      </c>
    </row>
    <row r="727" spans="1:5" ht="15.75" x14ac:dyDescent="0.2">
      <c r="A72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27" s="25" t="s">
        <v>237</v>
      </c>
      <c r="C727" s="26" t="s">
        <v>182</v>
      </c>
      <c r="D727" s="26" t="s">
        <v>259</v>
      </c>
      <c r="E727" s="28">
        <f t="shared" ca="1" si="11"/>
        <v>114211</v>
      </c>
    </row>
    <row r="728" spans="1:5" ht="15.75" x14ac:dyDescent="0.2">
      <c r="A72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28" s="21" t="s">
        <v>237</v>
      </c>
      <c r="C728" s="22" t="s">
        <v>182</v>
      </c>
      <c r="D728" s="22" t="s">
        <v>259</v>
      </c>
      <c r="E728" s="24">
        <f t="shared" ca="1" si="11"/>
        <v>10292</v>
      </c>
    </row>
    <row r="729" spans="1:5" ht="15.75" x14ac:dyDescent="0.2">
      <c r="A72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29" s="25" t="s">
        <v>237</v>
      </c>
      <c r="C729" s="26" t="s">
        <v>189</v>
      </c>
      <c r="D729" s="26" t="s">
        <v>260</v>
      </c>
      <c r="E729" s="28">
        <f t="shared" ca="1" si="11"/>
        <v>92116</v>
      </c>
    </row>
    <row r="730" spans="1:5" ht="15.75" x14ac:dyDescent="0.2">
      <c r="A73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30" s="21" t="s">
        <v>237</v>
      </c>
      <c r="C730" s="22" t="s">
        <v>189</v>
      </c>
      <c r="D730" s="22" t="s">
        <v>261</v>
      </c>
      <c r="E730" s="24">
        <f t="shared" ca="1" si="11"/>
        <v>17864</v>
      </c>
    </row>
    <row r="731" spans="1:5" ht="15.75" x14ac:dyDescent="0.2">
      <c r="A73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31" s="25" t="s">
        <v>237</v>
      </c>
      <c r="C731" s="26" t="s">
        <v>189</v>
      </c>
      <c r="D731" s="26" t="s">
        <v>262</v>
      </c>
      <c r="E731" s="28">
        <f t="shared" ca="1" si="11"/>
        <v>247220</v>
      </c>
    </row>
    <row r="732" spans="1:5" ht="15.75" x14ac:dyDescent="0.2">
      <c r="A73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32" s="21" t="s">
        <v>237</v>
      </c>
      <c r="C732" s="22" t="s">
        <v>189</v>
      </c>
      <c r="D732" s="22" t="s">
        <v>262</v>
      </c>
      <c r="E732" s="24">
        <f t="shared" ca="1" si="11"/>
        <v>244535</v>
      </c>
    </row>
    <row r="733" spans="1:5" ht="15.75" x14ac:dyDescent="0.2">
      <c r="A73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33" s="25" t="s">
        <v>237</v>
      </c>
      <c r="C733" s="26" t="s">
        <v>189</v>
      </c>
      <c r="D733" s="26" t="s">
        <v>263</v>
      </c>
      <c r="E733" s="28">
        <f t="shared" ca="1" si="11"/>
        <v>139856</v>
      </c>
    </row>
    <row r="734" spans="1:5" ht="15.75" x14ac:dyDescent="0.2">
      <c r="A73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34" s="21" t="s">
        <v>237</v>
      </c>
      <c r="C734" s="22" t="s">
        <v>189</v>
      </c>
      <c r="D734" s="22" t="s">
        <v>263</v>
      </c>
      <c r="E734" s="24">
        <f t="shared" ca="1" si="11"/>
        <v>216416</v>
      </c>
    </row>
    <row r="735" spans="1:5" ht="15.75" x14ac:dyDescent="0.2">
      <c r="A73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35" s="25" t="s">
        <v>237</v>
      </c>
      <c r="C735" s="26" t="s">
        <v>189</v>
      </c>
      <c r="D735" s="26" t="s">
        <v>263</v>
      </c>
      <c r="E735" s="28">
        <f t="shared" ca="1" si="11"/>
        <v>160476</v>
      </c>
    </row>
    <row r="736" spans="1:5" ht="15.75" x14ac:dyDescent="0.2">
      <c r="A73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36" s="21" t="s">
        <v>237</v>
      </c>
      <c r="C736" s="22" t="s">
        <v>264</v>
      </c>
      <c r="D736" s="22" t="s">
        <v>265</v>
      </c>
      <c r="E736" s="24">
        <f t="shared" ca="1" si="11"/>
        <v>184735</v>
      </c>
    </row>
    <row r="737" spans="1:5" ht="15.75" x14ac:dyDescent="0.2">
      <c r="A73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37" s="25" t="s">
        <v>237</v>
      </c>
      <c r="C737" s="26" t="s">
        <v>264</v>
      </c>
      <c r="D737" s="26" t="s">
        <v>265</v>
      </c>
      <c r="E737" s="28">
        <f t="shared" ca="1" si="11"/>
        <v>237076</v>
      </c>
    </row>
    <row r="738" spans="1:5" ht="15.75" x14ac:dyDescent="0.2">
      <c r="A73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38" s="21" t="s">
        <v>237</v>
      </c>
      <c r="C738" s="22" t="s">
        <v>264</v>
      </c>
      <c r="D738" s="22" t="s">
        <v>265</v>
      </c>
      <c r="E738" s="24">
        <f t="shared" ca="1" si="11"/>
        <v>66511</v>
      </c>
    </row>
    <row r="739" spans="1:5" ht="15.75" x14ac:dyDescent="0.2">
      <c r="A73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39" s="25" t="s">
        <v>237</v>
      </c>
      <c r="C739" s="26" t="s">
        <v>264</v>
      </c>
      <c r="D739" s="26" t="s">
        <v>265</v>
      </c>
      <c r="E739" s="28">
        <f t="shared" ca="1" si="11"/>
        <v>49222</v>
      </c>
    </row>
    <row r="740" spans="1:5" ht="15.75" x14ac:dyDescent="0.2">
      <c r="A74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40" s="21" t="s">
        <v>237</v>
      </c>
      <c r="C740" s="22" t="s">
        <v>264</v>
      </c>
      <c r="D740" s="22" t="s">
        <v>265</v>
      </c>
      <c r="E740" s="24">
        <f t="shared" ca="1" si="11"/>
        <v>65420</v>
      </c>
    </row>
    <row r="741" spans="1:5" ht="15.75" x14ac:dyDescent="0.2">
      <c r="A74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41" s="25" t="s">
        <v>237</v>
      </c>
      <c r="C741" s="26" t="s">
        <v>264</v>
      </c>
      <c r="D741" s="26" t="s">
        <v>265</v>
      </c>
      <c r="E741" s="28">
        <f t="shared" ca="1" si="11"/>
        <v>39600</v>
      </c>
    </row>
    <row r="742" spans="1:5" ht="15.75" x14ac:dyDescent="0.2">
      <c r="A74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42" s="21" t="s">
        <v>237</v>
      </c>
      <c r="C742" s="22" t="s">
        <v>264</v>
      </c>
      <c r="D742" s="22" t="s">
        <v>265</v>
      </c>
      <c r="E742" s="24">
        <f t="shared" ca="1" si="11"/>
        <v>129095</v>
      </c>
    </row>
    <row r="743" spans="1:5" ht="15.75" x14ac:dyDescent="0.2">
      <c r="A74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43" s="25" t="s">
        <v>237</v>
      </c>
      <c r="C743" s="26" t="s">
        <v>264</v>
      </c>
      <c r="D743" s="26" t="s">
        <v>265</v>
      </c>
      <c r="E743" s="28">
        <f t="shared" ca="1" si="11"/>
        <v>7071</v>
      </c>
    </row>
    <row r="744" spans="1:5" ht="15.75" x14ac:dyDescent="0.2">
      <c r="A74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44" s="21" t="s">
        <v>237</v>
      </c>
      <c r="C744" s="22" t="s">
        <v>264</v>
      </c>
      <c r="D744" s="22" t="s">
        <v>265</v>
      </c>
      <c r="E744" s="24">
        <f t="shared" ca="1" si="11"/>
        <v>157757</v>
      </c>
    </row>
    <row r="745" spans="1:5" ht="15.75" x14ac:dyDescent="0.2">
      <c r="A74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45" s="25" t="s">
        <v>237</v>
      </c>
      <c r="C745" s="26" t="s">
        <v>264</v>
      </c>
      <c r="D745" s="26" t="s">
        <v>265</v>
      </c>
      <c r="E745" s="28">
        <f t="shared" ca="1" si="11"/>
        <v>11382</v>
      </c>
    </row>
    <row r="746" spans="1:5" ht="15.75" x14ac:dyDescent="0.2">
      <c r="A74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46" s="21" t="s">
        <v>237</v>
      </c>
      <c r="C746" s="22" t="s">
        <v>264</v>
      </c>
      <c r="D746" s="22" t="s">
        <v>265</v>
      </c>
      <c r="E746" s="24">
        <f t="shared" ca="1" si="11"/>
        <v>86804</v>
      </c>
    </row>
    <row r="747" spans="1:5" ht="15.75" x14ac:dyDescent="0.2">
      <c r="A74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47" s="25" t="s">
        <v>237</v>
      </c>
      <c r="C747" s="26" t="s">
        <v>264</v>
      </c>
      <c r="D747" s="26" t="s">
        <v>265</v>
      </c>
      <c r="E747" s="28">
        <f t="shared" ca="1" si="11"/>
        <v>67823</v>
      </c>
    </row>
    <row r="748" spans="1:5" ht="15.75" x14ac:dyDescent="0.2">
      <c r="A74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48" s="21" t="s">
        <v>237</v>
      </c>
      <c r="C748" s="22" t="s">
        <v>264</v>
      </c>
      <c r="D748" s="22" t="s">
        <v>266</v>
      </c>
      <c r="E748" s="24">
        <f t="shared" ca="1" si="11"/>
        <v>108614</v>
      </c>
    </row>
    <row r="749" spans="1:5" ht="15.75" x14ac:dyDescent="0.2">
      <c r="A74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49" s="25" t="s">
        <v>237</v>
      </c>
      <c r="C749" s="26" t="s">
        <v>267</v>
      </c>
      <c r="D749" s="26" t="s">
        <v>268</v>
      </c>
      <c r="E749" s="28">
        <f t="shared" ca="1" si="11"/>
        <v>173992</v>
      </c>
    </row>
    <row r="750" spans="1:5" ht="15.75" x14ac:dyDescent="0.2">
      <c r="A75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50" s="21" t="s">
        <v>237</v>
      </c>
      <c r="C750" s="22" t="s">
        <v>267</v>
      </c>
      <c r="D750" s="22" t="s">
        <v>268</v>
      </c>
      <c r="E750" s="24">
        <f t="shared" ca="1" si="11"/>
        <v>69452</v>
      </c>
    </row>
    <row r="751" spans="1:5" ht="15.75" x14ac:dyDescent="0.2">
      <c r="A75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51" s="25" t="s">
        <v>237</v>
      </c>
      <c r="C751" s="26" t="s">
        <v>267</v>
      </c>
      <c r="D751" s="26" t="s">
        <v>269</v>
      </c>
      <c r="E751" s="28">
        <f t="shared" ca="1" si="11"/>
        <v>154109</v>
      </c>
    </row>
    <row r="752" spans="1:5" ht="15.75" x14ac:dyDescent="0.2">
      <c r="A75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52" s="21" t="s">
        <v>237</v>
      </c>
      <c r="C752" s="22" t="s">
        <v>267</v>
      </c>
      <c r="D752" s="22" t="s">
        <v>269</v>
      </c>
      <c r="E752" s="24">
        <f t="shared" ca="1" si="11"/>
        <v>43672</v>
      </c>
    </row>
    <row r="753" spans="1:5" ht="15.75" x14ac:dyDescent="0.2">
      <c r="A75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53" s="25" t="s">
        <v>237</v>
      </c>
      <c r="C753" s="26" t="s">
        <v>267</v>
      </c>
      <c r="D753" s="26" t="s">
        <v>269</v>
      </c>
      <c r="E753" s="28">
        <f t="shared" ca="1" si="11"/>
        <v>47287</v>
      </c>
    </row>
    <row r="754" spans="1:5" ht="15.75" x14ac:dyDescent="0.2">
      <c r="A75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54" s="21" t="s">
        <v>237</v>
      </c>
      <c r="C754" s="22" t="s">
        <v>267</v>
      </c>
      <c r="D754" s="22" t="s">
        <v>270</v>
      </c>
      <c r="E754" s="24">
        <f t="shared" ca="1" si="11"/>
        <v>172059</v>
      </c>
    </row>
    <row r="755" spans="1:5" ht="15.75" x14ac:dyDescent="0.2">
      <c r="A75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55" s="25" t="s">
        <v>237</v>
      </c>
      <c r="C755" s="26" t="s">
        <v>267</v>
      </c>
      <c r="D755" s="26" t="s">
        <v>270</v>
      </c>
      <c r="E755" s="28">
        <f t="shared" ca="1" si="11"/>
        <v>249784</v>
      </c>
    </row>
    <row r="756" spans="1:5" ht="15.75" x14ac:dyDescent="0.2">
      <c r="A75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56" s="21" t="s">
        <v>237</v>
      </c>
      <c r="C756" s="22" t="s">
        <v>267</v>
      </c>
      <c r="D756" s="22" t="s">
        <v>270</v>
      </c>
      <c r="E756" s="24">
        <f t="shared" ca="1" si="11"/>
        <v>214702</v>
      </c>
    </row>
    <row r="757" spans="1:5" ht="15.75" x14ac:dyDescent="0.2">
      <c r="A75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57" s="25" t="s">
        <v>237</v>
      </c>
      <c r="C757" s="26" t="s">
        <v>267</v>
      </c>
      <c r="D757" s="26" t="s">
        <v>270</v>
      </c>
      <c r="E757" s="28">
        <f t="shared" ca="1" si="11"/>
        <v>33528</v>
      </c>
    </row>
    <row r="758" spans="1:5" ht="15.75" x14ac:dyDescent="0.2">
      <c r="A75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58" s="21" t="s">
        <v>237</v>
      </c>
      <c r="C758" s="22" t="s">
        <v>267</v>
      </c>
      <c r="D758" s="22" t="s">
        <v>270</v>
      </c>
      <c r="E758" s="24">
        <f t="shared" ca="1" si="11"/>
        <v>156625</v>
      </c>
    </row>
    <row r="759" spans="1:5" ht="15.75" x14ac:dyDescent="0.2">
      <c r="A75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59" s="25" t="s">
        <v>237</v>
      </c>
      <c r="C759" s="26" t="s">
        <v>267</v>
      </c>
      <c r="D759" s="26" t="s">
        <v>270</v>
      </c>
      <c r="E759" s="28">
        <f t="shared" ca="1" si="11"/>
        <v>91739</v>
      </c>
    </row>
    <row r="760" spans="1:5" ht="15.75" x14ac:dyDescent="0.2">
      <c r="A76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60" s="21" t="s">
        <v>237</v>
      </c>
      <c r="C760" s="22" t="s">
        <v>267</v>
      </c>
      <c r="D760" s="22" t="s">
        <v>271</v>
      </c>
      <c r="E760" s="24">
        <f t="shared" ca="1" si="11"/>
        <v>249324</v>
      </c>
    </row>
    <row r="761" spans="1:5" ht="15.75" x14ac:dyDescent="0.2">
      <c r="A76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61" s="25" t="s">
        <v>237</v>
      </c>
      <c r="C761" s="26" t="s">
        <v>267</v>
      </c>
      <c r="D761" s="26" t="s">
        <v>271</v>
      </c>
      <c r="E761" s="28">
        <f t="shared" ca="1" si="11"/>
        <v>225244</v>
      </c>
    </row>
    <row r="762" spans="1:5" ht="15.75" x14ac:dyDescent="0.2">
      <c r="A76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62" s="21" t="s">
        <v>237</v>
      </c>
      <c r="C762" s="22" t="s">
        <v>267</v>
      </c>
      <c r="D762" s="22" t="s">
        <v>271</v>
      </c>
      <c r="E762" s="24">
        <f t="shared" ca="1" si="11"/>
        <v>98710</v>
      </c>
    </row>
    <row r="763" spans="1:5" ht="15.75" x14ac:dyDescent="0.2">
      <c r="A76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63" s="25" t="s">
        <v>237</v>
      </c>
      <c r="C763" s="26" t="s">
        <v>267</v>
      </c>
      <c r="D763" s="26" t="s">
        <v>271</v>
      </c>
      <c r="E763" s="28">
        <f t="shared" ca="1" si="11"/>
        <v>142217</v>
      </c>
    </row>
    <row r="764" spans="1:5" ht="15.75" x14ac:dyDescent="0.2">
      <c r="A76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64" s="21" t="s">
        <v>237</v>
      </c>
      <c r="C764" s="22" t="s">
        <v>267</v>
      </c>
      <c r="D764" s="22" t="s">
        <v>272</v>
      </c>
      <c r="E764" s="24">
        <f t="shared" ca="1" si="11"/>
        <v>152715</v>
      </c>
    </row>
    <row r="765" spans="1:5" ht="15.75" x14ac:dyDescent="0.2">
      <c r="A76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65" s="25" t="s">
        <v>237</v>
      </c>
      <c r="C765" s="26" t="s">
        <v>267</v>
      </c>
      <c r="D765" s="26" t="s">
        <v>272</v>
      </c>
      <c r="E765" s="28">
        <f t="shared" ca="1" si="11"/>
        <v>208101</v>
      </c>
    </row>
    <row r="766" spans="1:5" ht="15.75" x14ac:dyDescent="0.2">
      <c r="A76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66" s="21" t="s">
        <v>237</v>
      </c>
      <c r="C766" s="22" t="s">
        <v>267</v>
      </c>
      <c r="D766" s="22" t="s">
        <v>195</v>
      </c>
      <c r="E766" s="24">
        <f t="shared" ca="1" si="11"/>
        <v>196485</v>
      </c>
    </row>
    <row r="767" spans="1:5" ht="15.75" x14ac:dyDescent="0.2">
      <c r="A76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67" s="25" t="s">
        <v>237</v>
      </c>
      <c r="C767" s="26" t="s">
        <v>267</v>
      </c>
      <c r="D767" s="26" t="s">
        <v>195</v>
      </c>
      <c r="E767" s="28">
        <f t="shared" ca="1" si="11"/>
        <v>65868</v>
      </c>
    </row>
    <row r="768" spans="1:5" ht="15.75" x14ac:dyDescent="0.2">
      <c r="A76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68" s="21" t="s">
        <v>237</v>
      </c>
      <c r="C768" s="22" t="s">
        <v>267</v>
      </c>
      <c r="D768" s="22" t="s">
        <v>195</v>
      </c>
      <c r="E768" s="24">
        <f t="shared" ca="1" si="11"/>
        <v>207322</v>
      </c>
    </row>
    <row r="769" spans="1:5" ht="15.75" x14ac:dyDescent="0.2">
      <c r="A76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69" s="25" t="s">
        <v>237</v>
      </c>
      <c r="C769" s="26" t="s">
        <v>267</v>
      </c>
      <c r="D769" s="26" t="s">
        <v>195</v>
      </c>
      <c r="E769" s="28">
        <f t="shared" ca="1" si="11"/>
        <v>173088</v>
      </c>
    </row>
    <row r="770" spans="1:5" ht="15.75" x14ac:dyDescent="0.2">
      <c r="A77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70" s="21" t="s">
        <v>237</v>
      </c>
      <c r="C770" s="22" t="s">
        <v>267</v>
      </c>
      <c r="D770" s="22" t="s">
        <v>195</v>
      </c>
      <c r="E770" s="24">
        <f t="shared" ref="E770:E833" ca="1" si="12">RANDBETWEEN(2000,250000)</f>
        <v>184217</v>
      </c>
    </row>
    <row r="771" spans="1:5" ht="15.75" x14ac:dyDescent="0.2">
      <c r="A77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71" s="25" t="s">
        <v>237</v>
      </c>
      <c r="C771" s="26" t="s">
        <v>267</v>
      </c>
      <c r="D771" s="26" t="s">
        <v>273</v>
      </c>
      <c r="E771" s="28">
        <f t="shared" ca="1" si="12"/>
        <v>228701</v>
      </c>
    </row>
    <row r="772" spans="1:5" ht="15.75" x14ac:dyDescent="0.2">
      <c r="A77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72" s="21" t="s">
        <v>237</v>
      </c>
      <c r="C772" s="22" t="s">
        <v>267</v>
      </c>
      <c r="D772" s="22" t="s">
        <v>273</v>
      </c>
      <c r="E772" s="24">
        <f t="shared" ca="1" si="12"/>
        <v>248549</v>
      </c>
    </row>
    <row r="773" spans="1:5" ht="15.75" x14ac:dyDescent="0.2">
      <c r="A77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73" s="25" t="s">
        <v>237</v>
      </c>
      <c r="C773" s="26" t="s">
        <v>267</v>
      </c>
      <c r="D773" s="26" t="s">
        <v>196</v>
      </c>
      <c r="E773" s="28">
        <f t="shared" ca="1" si="12"/>
        <v>36422</v>
      </c>
    </row>
    <row r="774" spans="1:5" ht="15.75" x14ac:dyDescent="0.2">
      <c r="A77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74" s="21" t="s">
        <v>237</v>
      </c>
      <c r="C774" s="22" t="s">
        <v>197</v>
      </c>
      <c r="D774" s="22" t="s">
        <v>198</v>
      </c>
      <c r="E774" s="24">
        <f t="shared" ca="1" si="12"/>
        <v>244991</v>
      </c>
    </row>
    <row r="775" spans="1:5" ht="15.75" x14ac:dyDescent="0.2">
      <c r="A77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75" s="25" t="s">
        <v>237</v>
      </c>
      <c r="C775" s="26" t="s">
        <v>197</v>
      </c>
      <c r="D775" s="26" t="s">
        <v>198</v>
      </c>
      <c r="E775" s="28">
        <f t="shared" ca="1" si="12"/>
        <v>176140</v>
      </c>
    </row>
    <row r="776" spans="1:5" ht="15.75" x14ac:dyDescent="0.2">
      <c r="A77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76" s="21" t="s">
        <v>237</v>
      </c>
      <c r="C776" s="22" t="s">
        <v>197</v>
      </c>
      <c r="D776" s="22" t="s">
        <v>199</v>
      </c>
      <c r="E776" s="24">
        <f t="shared" ca="1" si="12"/>
        <v>78600</v>
      </c>
    </row>
    <row r="777" spans="1:5" ht="15.75" x14ac:dyDescent="0.2">
      <c r="A77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77" s="25" t="s">
        <v>237</v>
      </c>
      <c r="C777" s="26" t="s">
        <v>235</v>
      </c>
      <c r="D777" s="26" t="s">
        <v>274</v>
      </c>
      <c r="E777" s="28">
        <f t="shared" ca="1" si="12"/>
        <v>145276</v>
      </c>
    </row>
    <row r="778" spans="1:5" ht="15.75" x14ac:dyDescent="0.2">
      <c r="A77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1</v>
      </c>
      <c r="B778" s="21" t="s">
        <v>18</v>
      </c>
      <c r="C778" s="22" t="s">
        <v>19</v>
      </c>
      <c r="D778" s="22" t="s">
        <v>275</v>
      </c>
      <c r="E778" s="24">
        <f t="shared" ca="1" si="12"/>
        <v>100005</v>
      </c>
    </row>
    <row r="779" spans="1:5" ht="15.75" x14ac:dyDescent="0.2">
      <c r="A77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79" s="25" t="s">
        <v>18</v>
      </c>
      <c r="C779" s="26" t="s">
        <v>19</v>
      </c>
      <c r="D779" s="26" t="s">
        <v>276</v>
      </c>
      <c r="E779" s="28">
        <f t="shared" ca="1" si="12"/>
        <v>162260</v>
      </c>
    </row>
    <row r="780" spans="1:5" ht="15.75" x14ac:dyDescent="0.2">
      <c r="A78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80" s="21" t="s">
        <v>18</v>
      </c>
      <c r="C780" s="22" t="s">
        <v>19</v>
      </c>
      <c r="D780" s="22" t="s">
        <v>30</v>
      </c>
      <c r="E780" s="24">
        <f t="shared" ca="1" si="12"/>
        <v>197789</v>
      </c>
    </row>
    <row r="781" spans="1:5" ht="15.75" x14ac:dyDescent="0.2">
      <c r="A78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81" s="25" t="s">
        <v>18</v>
      </c>
      <c r="C781" s="26" t="s">
        <v>19</v>
      </c>
      <c r="D781" s="26" t="s">
        <v>277</v>
      </c>
      <c r="E781" s="28">
        <f t="shared" ca="1" si="12"/>
        <v>211248</v>
      </c>
    </row>
    <row r="782" spans="1:5" ht="15.75" x14ac:dyDescent="0.2">
      <c r="A78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82" s="21" t="s">
        <v>18</v>
      </c>
      <c r="C782" s="22" t="s">
        <v>19</v>
      </c>
      <c r="D782" s="22" t="s">
        <v>32</v>
      </c>
      <c r="E782" s="24">
        <f t="shared" ca="1" si="12"/>
        <v>176365</v>
      </c>
    </row>
    <row r="783" spans="1:5" ht="15.75" x14ac:dyDescent="0.2">
      <c r="A78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83" s="25" t="s">
        <v>18</v>
      </c>
      <c r="C783" s="26" t="s">
        <v>19</v>
      </c>
      <c r="D783" s="26" t="s">
        <v>278</v>
      </c>
      <c r="E783" s="28">
        <f t="shared" ca="1" si="12"/>
        <v>160193</v>
      </c>
    </row>
    <row r="784" spans="1:5" ht="15.75" x14ac:dyDescent="0.2">
      <c r="A78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84" s="21" t="s">
        <v>18</v>
      </c>
      <c r="C784" s="22" t="s">
        <v>19</v>
      </c>
      <c r="D784" s="22" t="s">
        <v>35</v>
      </c>
      <c r="E784" s="24">
        <f t="shared" ca="1" si="12"/>
        <v>120345</v>
      </c>
    </row>
    <row r="785" spans="1:5" ht="15.75" x14ac:dyDescent="0.2">
      <c r="A78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85" s="25" t="s">
        <v>18</v>
      </c>
      <c r="C785" s="26" t="s">
        <v>19</v>
      </c>
      <c r="D785" s="26" t="s">
        <v>279</v>
      </c>
      <c r="E785" s="28">
        <f t="shared" ca="1" si="12"/>
        <v>183330</v>
      </c>
    </row>
    <row r="786" spans="1:5" ht="15.75" x14ac:dyDescent="0.2">
      <c r="A78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86" s="21" t="s">
        <v>18</v>
      </c>
      <c r="C786" s="22" t="s">
        <v>19</v>
      </c>
      <c r="D786" s="22" t="s">
        <v>280</v>
      </c>
      <c r="E786" s="24">
        <f t="shared" ca="1" si="12"/>
        <v>102742</v>
      </c>
    </row>
    <row r="787" spans="1:5" ht="15.75" x14ac:dyDescent="0.2">
      <c r="A78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87" s="25" t="s">
        <v>18</v>
      </c>
      <c r="C787" s="26" t="s">
        <v>19</v>
      </c>
      <c r="D787" s="26" t="s">
        <v>281</v>
      </c>
      <c r="E787" s="28">
        <f t="shared" ca="1" si="12"/>
        <v>225113</v>
      </c>
    </row>
    <row r="788" spans="1:5" ht="15.75" x14ac:dyDescent="0.2">
      <c r="A78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88" s="21" t="s">
        <v>18</v>
      </c>
      <c r="C788" s="22" t="s">
        <v>19</v>
      </c>
      <c r="D788" s="22" t="s">
        <v>39</v>
      </c>
      <c r="E788" s="24">
        <f t="shared" ca="1" si="12"/>
        <v>64140</v>
      </c>
    </row>
    <row r="789" spans="1:5" ht="15.75" x14ac:dyDescent="0.2">
      <c r="A78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89" s="25" t="s">
        <v>18</v>
      </c>
      <c r="C789" s="26" t="s">
        <v>19</v>
      </c>
      <c r="D789" s="26" t="s">
        <v>40</v>
      </c>
      <c r="E789" s="28">
        <f t="shared" ca="1" si="12"/>
        <v>68900</v>
      </c>
    </row>
    <row r="790" spans="1:5" ht="15.75" x14ac:dyDescent="0.2">
      <c r="A79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90" s="21" t="s">
        <v>18</v>
      </c>
      <c r="C790" s="22" t="s">
        <v>19</v>
      </c>
      <c r="D790" s="22" t="s">
        <v>41</v>
      </c>
      <c r="E790" s="24">
        <f t="shared" ca="1" si="12"/>
        <v>221117</v>
      </c>
    </row>
    <row r="791" spans="1:5" ht="15.75" x14ac:dyDescent="0.2">
      <c r="A79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91" s="25" t="s">
        <v>18</v>
      </c>
      <c r="C791" s="26" t="s">
        <v>19</v>
      </c>
      <c r="D791" s="26" t="s">
        <v>282</v>
      </c>
      <c r="E791" s="28">
        <f t="shared" ca="1" si="12"/>
        <v>111457</v>
      </c>
    </row>
    <row r="792" spans="1:5" ht="15.75" x14ac:dyDescent="0.2">
      <c r="A79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92" s="21" t="s">
        <v>18</v>
      </c>
      <c r="C792" s="22" t="s">
        <v>19</v>
      </c>
      <c r="D792" s="22" t="s">
        <v>283</v>
      </c>
      <c r="E792" s="24">
        <f t="shared" ca="1" si="12"/>
        <v>156347</v>
      </c>
    </row>
    <row r="793" spans="1:5" ht="15.75" x14ac:dyDescent="0.2">
      <c r="A79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93" s="25" t="s">
        <v>18</v>
      </c>
      <c r="C793" s="26" t="s">
        <v>19</v>
      </c>
      <c r="D793" s="26" t="s">
        <v>53</v>
      </c>
      <c r="E793" s="28">
        <f t="shared" ca="1" si="12"/>
        <v>85803</v>
      </c>
    </row>
    <row r="794" spans="1:5" ht="15.75" x14ac:dyDescent="0.2">
      <c r="A79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94" s="21" t="s">
        <v>18</v>
      </c>
      <c r="C794" s="22" t="s">
        <v>19</v>
      </c>
      <c r="D794" s="22" t="s">
        <v>54</v>
      </c>
      <c r="E794" s="24">
        <f t="shared" ca="1" si="12"/>
        <v>34069</v>
      </c>
    </row>
    <row r="795" spans="1:5" ht="15.75" x14ac:dyDescent="0.2">
      <c r="A79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95" s="25" t="s">
        <v>18</v>
      </c>
      <c r="C795" s="26" t="s">
        <v>19</v>
      </c>
      <c r="D795" s="26" t="s">
        <v>56</v>
      </c>
      <c r="E795" s="28">
        <f t="shared" ca="1" si="12"/>
        <v>214643</v>
      </c>
    </row>
    <row r="796" spans="1:5" ht="15.75" x14ac:dyDescent="0.2">
      <c r="A79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96" s="21" t="s">
        <v>18</v>
      </c>
      <c r="C796" s="22" t="s">
        <v>19</v>
      </c>
      <c r="D796" s="22" t="s">
        <v>60</v>
      </c>
      <c r="E796" s="24">
        <f t="shared" ca="1" si="12"/>
        <v>85161</v>
      </c>
    </row>
    <row r="797" spans="1:5" ht="15.75" x14ac:dyDescent="0.2">
      <c r="A79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97" s="25" t="s">
        <v>18</v>
      </c>
      <c r="C797" s="26" t="s">
        <v>19</v>
      </c>
      <c r="D797" s="26" t="s">
        <v>284</v>
      </c>
      <c r="E797" s="28">
        <f t="shared" ca="1" si="12"/>
        <v>41312</v>
      </c>
    </row>
    <row r="798" spans="1:5" ht="15.75" x14ac:dyDescent="0.2">
      <c r="A79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98" s="21" t="s">
        <v>18</v>
      </c>
      <c r="C798" s="22" t="s">
        <v>19</v>
      </c>
      <c r="D798" s="22" t="s">
        <v>285</v>
      </c>
      <c r="E798" s="24">
        <f t="shared" ca="1" si="12"/>
        <v>238629</v>
      </c>
    </row>
    <row r="799" spans="1:5" ht="15.75" x14ac:dyDescent="0.2">
      <c r="A79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799" s="25" t="s">
        <v>18</v>
      </c>
      <c r="C799" s="26" t="s">
        <v>19</v>
      </c>
      <c r="D799" s="26" t="s">
        <v>62</v>
      </c>
      <c r="E799" s="28">
        <f t="shared" ca="1" si="12"/>
        <v>113219</v>
      </c>
    </row>
    <row r="800" spans="1:5" ht="15.75" x14ac:dyDescent="0.2">
      <c r="A80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00" s="21" t="s">
        <v>18</v>
      </c>
      <c r="C800" s="22" t="s">
        <v>19</v>
      </c>
      <c r="D800" s="22" t="s">
        <v>63</v>
      </c>
      <c r="E800" s="24">
        <f t="shared" ca="1" si="12"/>
        <v>2783</v>
      </c>
    </row>
    <row r="801" spans="1:5" ht="15.75" x14ac:dyDescent="0.2">
      <c r="A80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01" s="25" t="s">
        <v>18</v>
      </c>
      <c r="C801" s="26" t="s">
        <v>19</v>
      </c>
      <c r="D801" s="26" t="s">
        <v>64</v>
      </c>
      <c r="E801" s="28">
        <f t="shared" ca="1" si="12"/>
        <v>190063</v>
      </c>
    </row>
    <row r="802" spans="1:5" ht="15.75" x14ac:dyDescent="0.2">
      <c r="A80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02" s="21" t="s">
        <v>18</v>
      </c>
      <c r="C802" s="22" t="s">
        <v>19</v>
      </c>
      <c r="D802" s="22" t="s">
        <v>286</v>
      </c>
      <c r="E802" s="24">
        <f t="shared" ca="1" si="12"/>
        <v>40951</v>
      </c>
    </row>
    <row r="803" spans="1:5" ht="15.75" x14ac:dyDescent="0.2">
      <c r="A80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03" s="25" t="s">
        <v>18</v>
      </c>
      <c r="C803" s="26" t="s">
        <v>19</v>
      </c>
      <c r="D803" s="26" t="s">
        <v>66</v>
      </c>
      <c r="E803" s="28">
        <f t="shared" ca="1" si="12"/>
        <v>52487</v>
      </c>
    </row>
    <row r="804" spans="1:5" ht="15.75" x14ac:dyDescent="0.2">
      <c r="A80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04" s="21" t="s">
        <v>18</v>
      </c>
      <c r="C804" s="22" t="s">
        <v>19</v>
      </c>
      <c r="D804" s="22" t="s">
        <v>287</v>
      </c>
      <c r="E804" s="24">
        <f t="shared" ca="1" si="12"/>
        <v>56981</v>
      </c>
    </row>
    <row r="805" spans="1:5" ht="15.75" x14ac:dyDescent="0.2">
      <c r="A80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05" s="25" t="s">
        <v>18</v>
      </c>
      <c r="C805" s="26" t="s">
        <v>19</v>
      </c>
      <c r="D805" s="26" t="s">
        <v>288</v>
      </c>
      <c r="E805" s="28">
        <f t="shared" ca="1" si="12"/>
        <v>176725</v>
      </c>
    </row>
    <row r="806" spans="1:5" ht="15.75" x14ac:dyDescent="0.2">
      <c r="A80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06" s="21" t="s">
        <v>18</v>
      </c>
      <c r="C806" s="22" t="s">
        <v>19</v>
      </c>
      <c r="D806" s="22" t="s">
        <v>289</v>
      </c>
      <c r="E806" s="24">
        <f t="shared" ca="1" si="12"/>
        <v>119316</v>
      </c>
    </row>
    <row r="807" spans="1:5" ht="15.75" x14ac:dyDescent="0.2">
      <c r="A80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07" s="25" t="s">
        <v>18</v>
      </c>
      <c r="C807" s="26" t="s">
        <v>74</v>
      </c>
      <c r="D807" s="26" t="s">
        <v>290</v>
      </c>
      <c r="E807" s="28">
        <f t="shared" ca="1" si="12"/>
        <v>67847</v>
      </c>
    </row>
    <row r="808" spans="1:5" ht="15.75" x14ac:dyDescent="0.2">
      <c r="A80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08" s="21" t="s">
        <v>18</v>
      </c>
      <c r="C808" s="22" t="s">
        <v>74</v>
      </c>
      <c r="D808" s="22" t="s">
        <v>291</v>
      </c>
      <c r="E808" s="24">
        <f t="shared" ca="1" si="12"/>
        <v>184089</v>
      </c>
    </row>
    <row r="809" spans="1:5" ht="15.75" x14ac:dyDescent="0.2">
      <c r="A80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09" s="25" t="s">
        <v>18</v>
      </c>
      <c r="C809" s="26" t="s">
        <v>74</v>
      </c>
      <c r="D809" s="26" t="s">
        <v>292</v>
      </c>
      <c r="E809" s="28">
        <f t="shared" ca="1" si="12"/>
        <v>39715</v>
      </c>
    </row>
    <row r="810" spans="1:5" ht="15.75" x14ac:dyDescent="0.2">
      <c r="A81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10" s="21" t="s">
        <v>18</v>
      </c>
      <c r="C810" s="22" t="s">
        <v>74</v>
      </c>
      <c r="D810" s="22" t="s">
        <v>293</v>
      </c>
      <c r="E810" s="24">
        <f t="shared" ca="1" si="12"/>
        <v>171432</v>
      </c>
    </row>
    <row r="811" spans="1:5" ht="15.75" x14ac:dyDescent="0.2">
      <c r="A81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11" s="25" t="s">
        <v>18</v>
      </c>
      <c r="C811" s="26" t="s">
        <v>74</v>
      </c>
      <c r="D811" s="26" t="s">
        <v>294</v>
      </c>
      <c r="E811" s="28">
        <f t="shared" ca="1" si="12"/>
        <v>169374</v>
      </c>
    </row>
    <row r="812" spans="1:5" ht="15.75" x14ac:dyDescent="0.2">
      <c r="A81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12" s="21" t="s">
        <v>18</v>
      </c>
      <c r="C812" s="22" t="s">
        <v>74</v>
      </c>
      <c r="D812" s="22" t="s">
        <v>295</v>
      </c>
      <c r="E812" s="24">
        <f t="shared" ca="1" si="12"/>
        <v>7345</v>
      </c>
    </row>
    <row r="813" spans="1:5" ht="15.75" x14ac:dyDescent="0.2">
      <c r="A81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13" s="25" t="s">
        <v>18</v>
      </c>
      <c r="C813" s="26" t="s">
        <v>74</v>
      </c>
      <c r="D813" s="26" t="s">
        <v>296</v>
      </c>
      <c r="E813" s="28">
        <f t="shared" ca="1" si="12"/>
        <v>18449</v>
      </c>
    </row>
    <row r="814" spans="1:5" ht="15.75" x14ac:dyDescent="0.2">
      <c r="A81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14" s="21" t="s">
        <v>18</v>
      </c>
      <c r="C814" s="22" t="s">
        <v>74</v>
      </c>
      <c r="D814" s="22" t="s">
        <v>89</v>
      </c>
      <c r="E814" s="24">
        <f t="shared" ca="1" si="12"/>
        <v>179188</v>
      </c>
    </row>
    <row r="815" spans="1:5" ht="15.75" x14ac:dyDescent="0.2">
      <c r="A81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15" s="25" t="s">
        <v>18</v>
      </c>
      <c r="C815" s="26" t="s">
        <v>74</v>
      </c>
      <c r="D815" s="26" t="s">
        <v>297</v>
      </c>
      <c r="E815" s="28">
        <f t="shared" ca="1" si="12"/>
        <v>39249</v>
      </c>
    </row>
    <row r="816" spans="1:5" ht="15.75" x14ac:dyDescent="0.2">
      <c r="A81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16" s="21" t="s">
        <v>18</v>
      </c>
      <c r="C816" s="22" t="s">
        <v>74</v>
      </c>
      <c r="D816" s="22" t="s">
        <v>92</v>
      </c>
      <c r="E816" s="24">
        <f t="shared" ca="1" si="12"/>
        <v>50554</v>
      </c>
    </row>
    <row r="817" spans="1:5" ht="15.75" x14ac:dyDescent="0.2">
      <c r="A81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17" s="25" t="s">
        <v>18</v>
      </c>
      <c r="C817" s="26" t="s">
        <v>74</v>
      </c>
      <c r="D817" s="26" t="s">
        <v>298</v>
      </c>
      <c r="E817" s="28">
        <f t="shared" ca="1" si="12"/>
        <v>14136</v>
      </c>
    </row>
    <row r="818" spans="1:5" ht="15.75" x14ac:dyDescent="0.2">
      <c r="A81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18" s="21" t="s">
        <v>18</v>
      </c>
      <c r="C818" s="22" t="s">
        <v>74</v>
      </c>
      <c r="D818" s="22" t="s">
        <v>93</v>
      </c>
      <c r="E818" s="24">
        <f t="shared" ca="1" si="12"/>
        <v>184862</v>
      </c>
    </row>
    <row r="819" spans="1:5" ht="15.75" x14ac:dyDescent="0.2">
      <c r="A81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19" s="25" t="s">
        <v>18</v>
      </c>
      <c r="C819" s="26" t="s">
        <v>74</v>
      </c>
      <c r="D819" s="26" t="s">
        <v>94</v>
      </c>
      <c r="E819" s="28">
        <f t="shared" ca="1" si="12"/>
        <v>2072</v>
      </c>
    </row>
    <row r="820" spans="1:5" ht="15.75" x14ac:dyDescent="0.2">
      <c r="A82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20" s="21" t="s">
        <v>18</v>
      </c>
      <c r="C820" s="22" t="s">
        <v>101</v>
      </c>
      <c r="D820" s="22" t="s">
        <v>102</v>
      </c>
      <c r="E820" s="24">
        <f t="shared" ca="1" si="12"/>
        <v>96357</v>
      </c>
    </row>
    <row r="821" spans="1:5" ht="15.75" x14ac:dyDescent="0.2">
      <c r="A82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21" s="25" t="s">
        <v>18</v>
      </c>
      <c r="C821" s="26" t="s">
        <v>103</v>
      </c>
      <c r="D821" s="26" t="s">
        <v>299</v>
      </c>
      <c r="E821" s="28">
        <f t="shared" ca="1" si="12"/>
        <v>39945</v>
      </c>
    </row>
    <row r="822" spans="1:5" ht="15.75" x14ac:dyDescent="0.2">
      <c r="A82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22" s="21" t="s">
        <v>18</v>
      </c>
      <c r="C822" s="22" t="s">
        <v>105</v>
      </c>
      <c r="D822" s="22" t="s">
        <v>300</v>
      </c>
      <c r="E822" s="24">
        <f t="shared" ca="1" si="12"/>
        <v>56877</v>
      </c>
    </row>
    <row r="823" spans="1:5" ht="15.75" x14ac:dyDescent="0.2">
      <c r="A82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23" s="25" t="s">
        <v>18</v>
      </c>
      <c r="C823" s="26" t="s">
        <v>107</v>
      </c>
      <c r="D823" s="26" t="s">
        <v>116</v>
      </c>
      <c r="E823" s="28">
        <f t="shared" ca="1" si="12"/>
        <v>24314</v>
      </c>
    </row>
    <row r="824" spans="1:5" ht="15.75" x14ac:dyDescent="0.2">
      <c r="A82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24" s="21" t="s">
        <v>18</v>
      </c>
      <c r="C824" s="22" t="s">
        <v>107</v>
      </c>
      <c r="D824" s="22" t="s">
        <v>117</v>
      </c>
      <c r="E824" s="24">
        <f t="shared" ca="1" si="12"/>
        <v>195039</v>
      </c>
    </row>
    <row r="825" spans="1:5" ht="15.75" x14ac:dyDescent="0.2">
      <c r="A82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25" s="25" t="s">
        <v>18</v>
      </c>
      <c r="C825" s="26" t="s">
        <v>107</v>
      </c>
      <c r="D825" s="26" t="s">
        <v>301</v>
      </c>
      <c r="E825" s="28">
        <f t="shared" ca="1" si="12"/>
        <v>6356</v>
      </c>
    </row>
    <row r="826" spans="1:5" ht="15.75" x14ac:dyDescent="0.2">
      <c r="A82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26" s="21" t="s">
        <v>18</v>
      </c>
      <c r="C826" s="22" t="s">
        <v>125</v>
      </c>
      <c r="D826" s="22" t="s">
        <v>302</v>
      </c>
      <c r="E826" s="24">
        <f t="shared" ca="1" si="12"/>
        <v>132039</v>
      </c>
    </row>
    <row r="827" spans="1:5" ht="15.75" x14ac:dyDescent="0.2">
      <c r="A82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27" s="25" t="s">
        <v>18</v>
      </c>
      <c r="C827" s="26" t="s">
        <v>125</v>
      </c>
      <c r="D827" s="26" t="s">
        <v>303</v>
      </c>
      <c r="E827" s="28">
        <f t="shared" ca="1" si="12"/>
        <v>248743</v>
      </c>
    </row>
    <row r="828" spans="1:5" ht="15.75" x14ac:dyDescent="0.2">
      <c r="A82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28" s="21" t="s">
        <v>18</v>
      </c>
      <c r="C828" s="22" t="s">
        <v>128</v>
      </c>
      <c r="D828" s="22" t="s">
        <v>304</v>
      </c>
      <c r="E828" s="24">
        <f t="shared" ca="1" si="12"/>
        <v>201705</v>
      </c>
    </row>
    <row r="829" spans="1:5" ht="15.75" x14ac:dyDescent="0.2">
      <c r="A82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29" s="25" t="s">
        <v>18</v>
      </c>
      <c r="C829" s="26" t="s">
        <v>128</v>
      </c>
      <c r="D829" s="26" t="s">
        <v>130</v>
      </c>
      <c r="E829" s="28">
        <f t="shared" ca="1" si="12"/>
        <v>67326</v>
      </c>
    </row>
    <row r="830" spans="1:5" ht="15.75" x14ac:dyDescent="0.2">
      <c r="A83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30" s="21" t="s">
        <v>18</v>
      </c>
      <c r="C830" s="22" t="s">
        <v>128</v>
      </c>
      <c r="D830" s="22" t="s">
        <v>305</v>
      </c>
      <c r="E830" s="24">
        <f t="shared" ca="1" si="12"/>
        <v>154695</v>
      </c>
    </row>
    <row r="831" spans="1:5" ht="15.75" x14ac:dyDescent="0.2">
      <c r="A83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31" s="25" t="s">
        <v>306</v>
      </c>
      <c r="C831" s="26" t="s">
        <v>132</v>
      </c>
      <c r="D831" s="26" t="s">
        <v>307</v>
      </c>
      <c r="E831" s="28">
        <f t="shared" ca="1" si="12"/>
        <v>150994</v>
      </c>
    </row>
    <row r="832" spans="1:5" ht="15.75" x14ac:dyDescent="0.2">
      <c r="A83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32" s="21" t="s">
        <v>133</v>
      </c>
      <c r="C832" s="22" t="s">
        <v>132</v>
      </c>
      <c r="D832" s="22" t="s">
        <v>307</v>
      </c>
      <c r="E832" s="24">
        <f t="shared" ca="1" si="12"/>
        <v>19930</v>
      </c>
    </row>
    <row r="833" spans="1:5" ht="15.75" x14ac:dyDescent="0.2">
      <c r="A83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33" s="25" t="s">
        <v>133</v>
      </c>
      <c r="C833" s="26" t="s">
        <v>134</v>
      </c>
      <c r="D833" s="26" t="s">
        <v>308</v>
      </c>
      <c r="E833" s="28">
        <f t="shared" ca="1" si="12"/>
        <v>88126</v>
      </c>
    </row>
    <row r="834" spans="1:5" ht="15.75" x14ac:dyDescent="0.2">
      <c r="A83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34" s="21" t="s">
        <v>133</v>
      </c>
      <c r="C834" s="22" t="s">
        <v>134</v>
      </c>
      <c r="D834" s="22" t="s">
        <v>309</v>
      </c>
      <c r="E834" s="24">
        <f t="shared" ref="E834:E897" ca="1" si="13">RANDBETWEEN(2000,250000)</f>
        <v>162335</v>
      </c>
    </row>
    <row r="835" spans="1:5" ht="15.75" x14ac:dyDescent="0.2">
      <c r="A83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35" s="25" t="s">
        <v>133</v>
      </c>
      <c r="C835" s="26" t="s">
        <v>105</v>
      </c>
      <c r="D835" s="26" t="s">
        <v>310</v>
      </c>
      <c r="E835" s="28">
        <f t="shared" ca="1" si="13"/>
        <v>229906</v>
      </c>
    </row>
    <row r="836" spans="1:5" ht="15.75" x14ac:dyDescent="0.2">
      <c r="A83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36" s="21" t="s">
        <v>133</v>
      </c>
      <c r="C836" s="22" t="s">
        <v>311</v>
      </c>
      <c r="D836" s="22" t="s">
        <v>312</v>
      </c>
      <c r="E836" s="24">
        <f t="shared" ca="1" si="13"/>
        <v>70200</v>
      </c>
    </row>
    <row r="837" spans="1:5" ht="15.75" x14ac:dyDescent="0.2">
      <c r="A83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37" s="25" t="s">
        <v>133</v>
      </c>
      <c r="C837" s="26" t="s">
        <v>311</v>
      </c>
      <c r="D837" s="26" t="s">
        <v>313</v>
      </c>
      <c r="E837" s="28">
        <f t="shared" ca="1" si="13"/>
        <v>108316</v>
      </c>
    </row>
    <row r="838" spans="1:5" ht="15.75" x14ac:dyDescent="0.2">
      <c r="A83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38" s="21" t="s">
        <v>133</v>
      </c>
      <c r="C838" s="22" t="s">
        <v>311</v>
      </c>
      <c r="D838" s="22" t="s">
        <v>314</v>
      </c>
      <c r="E838" s="24">
        <f t="shared" ca="1" si="13"/>
        <v>143672</v>
      </c>
    </row>
    <row r="839" spans="1:5" ht="15.75" x14ac:dyDescent="0.2">
      <c r="A83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39" s="25" t="s">
        <v>133</v>
      </c>
      <c r="C839" s="26" t="s">
        <v>311</v>
      </c>
      <c r="D839" s="26" t="s">
        <v>315</v>
      </c>
      <c r="E839" s="28">
        <f t="shared" ca="1" si="13"/>
        <v>235145</v>
      </c>
    </row>
    <row r="840" spans="1:5" ht="15.75" x14ac:dyDescent="0.2">
      <c r="A84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40" s="21" t="s">
        <v>133</v>
      </c>
      <c r="C840" s="22" t="s">
        <v>171</v>
      </c>
      <c r="D840" s="22" t="s">
        <v>316</v>
      </c>
      <c r="E840" s="24">
        <f t="shared" ca="1" si="13"/>
        <v>135002</v>
      </c>
    </row>
    <row r="841" spans="1:5" ht="15.75" x14ac:dyDescent="0.2">
      <c r="A84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41" s="25" t="s">
        <v>133</v>
      </c>
      <c r="C841" s="26" t="s">
        <v>171</v>
      </c>
      <c r="D841" s="26" t="s">
        <v>317</v>
      </c>
      <c r="E841" s="28">
        <f t="shared" ca="1" si="13"/>
        <v>3762</v>
      </c>
    </row>
    <row r="842" spans="1:5" ht="15.75" x14ac:dyDescent="0.2">
      <c r="A84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42" s="21" t="s">
        <v>133</v>
      </c>
      <c r="C842" s="22" t="s">
        <v>174</v>
      </c>
      <c r="D842" s="22" t="s">
        <v>318</v>
      </c>
      <c r="E842" s="24">
        <f t="shared" ca="1" si="13"/>
        <v>133221</v>
      </c>
    </row>
    <row r="843" spans="1:5" ht="15.75" x14ac:dyDescent="0.2">
      <c r="A84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43" s="25" t="s">
        <v>133</v>
      </c>
      <c r="C843" s="26" t="s">
        <v>174</v>
      </c>
      <c r="D843" s="26" t="s">
        <v>319</v>
      </c>
      <c r="E843" s="28">
        <f t="shared" ca="1" si="13"/>
        <v>36855</v>
      </c>
    </row>
    <row r="844" spans="1:5" ht="15.75" x14ac:dyDescent="0.2">
      <c r="A84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44" s="21" t="s">
        <v>133</v>
      </c>
      <c r="C844" s="22" t="s">
        <v>174</v>
      </c>
      <c r="D844" s="22" t="s">
        <v>320</v>
      </c>
      <c r="E844" s="24">
        <f t="shared" ca="1" si="13"/>
        <v>156564</v>
      </c>
    </row>
    <row r="845" spans="1:5" ht="15.75" x14ac:dyDescent="0.2">
      <c r="A84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45" s="25" t="s">
        <v>133</v>
      </c>
      <c r="C845" s="26" t="s">
        <v>174</v>
      </c>
      <c r="D845" s="26" t="s">
        <v>321</v>
      </c>
      <c r="E845" s="28">
        <f t="shared" ca="1" si="13"/>
        <v>225285</v>
      </c>
    </row>
    <row r="846" spans="1:5" ht="15.75" x14ac:dyDescent="0.2">
      <c r="A84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46" s="21" t="s">
        <v>179</v>
      </c>
      <c r="C846" s="22" t="s">
        <v>182</v>
      </c>
      <c r="D846" s="22" t="s">
        <v>322</v>
      </c>
      <c r="E846" s="24">
        <f t="shared" ca="1" si="13"/>
        <v>146927</v>
      </c>
    </row>
    <row r="847" spans="1:5" ht="15.75" x14ac:dyDescent="0.2">
      <c r="A84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47" s="25" t="s">
        <v>179</v>
      </c>
      <c r="C847" s="26" t="s">
        <v>182</v>
      </c>
      <c r="D847" s="26" t="s">
        <v>323</v>
      </c>
      <c r="E847" s="28">
        <f t="shared" ca="1" si="13"/>
        <v>125064</v>
      </c>
    </row>
    <row r="848" spans="1:5" ht="15.75" x14ac:dyDescent="0.2">
      <c r="A84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48" s="21" t="s">
        <v>179</v>
      </c>
      <c r="C848" s="22" t="s">
        <v>182</v>
      </c>
      <c r="D848" s="22" t="s">
        <v>324</v>
      </c>
      <c r="E848" s="24">
        <f t="shared" ca="1" si="13"/>
        <v>213997</v>
      </c>
    </row>
    <row r="849" spans="1:5" ht="15.75" x14ac:dyDescent="0.2">
      <c r="A84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49" s="25" t="s">
        <v>179</v>
      </c>
      <c r="C849" s="26" t="s">
        <v>189</v>
      </c>
      <c r="D849" s="26" t="s">
        <v>325</v>
      </c>
      <c r="E849" s="28">
        <f t="shared" ca="1" si="13"/>
        <v>29679</v>
      </c>
    </row>
    <row r="850" spans="1:5" ht="15.75" x14ac:dyDescent="0.2">
      <c r="A85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50" s="21" t="s">
        <v>179</v>
      </c>
      <c r="C850" s="22" t="s">
        <v>189</v>
      </c>
      <c r="D850" s="22" t="s">
        <v>326</v>
      </c>
      <c r="E850" s="24">
        <f t="shared" ca="1" si="13"/>
        <v>194125</v>
      </c>
    </row>
    <row r="851" spans="1:5" ht="15.75" x14ac:dyDescent="0.2">
      <c r="A85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51" s="25" t="s">
        <v>179</v>
      </c>
      <c r="C851" s="26" t="s">
        <v>189</v>
      </c>
      <c r="D851" s="26" t="s">
        <v>327</v>
      </c>
      <c r="E851" s="28">
        <f t="shared" ca="1" si="13"/>
        <v>53919</v>
      </c>
    </row>
    <row r="852" spans="1:5" ht="15.75" x14ac:dyDescent="0.2">
      <c r="A85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52" s="21" t="s">
        <v>179</v>
      </c>
      <c r="C852" s="22" t="s">
        <v>197</v>
      </c>
      <c r="D852" s="22" t="s">
        <v>328</v>
      </c>
      <c r="E852" s="24">
        <f t="shared" ca="1" si="13"/>
        <v>208170</v>
      </c>
    </row>
    <row r="853" spans="1:5" ht="15.75" x14ac:dyDescent="0.2">
      <c r="A85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53" s="25" t="s">
        <v>179</v>
      </c>
      <c r="C853" s="26" t="s">
        <v>202</v>
      </c>
      <c r="D853" s="26" t="s">
        <v>329</v>
      </c>
      <c r="E853" s="28">
        <f t="shared" ca="1" si="13"/>
        <v>20433</v>
      </c>
    </row>
    <row r="854" spans="1:5" ht="15.75" x14ac:dyDescent="0.2">
      <c r="A85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54" s="21" t="s">
        <v>179</v>
      </c>
      <c r="C854" s="22" t="s">
        <v>202</v>
      </c>
      <c r="D854" s="22" t="s">
        <v>330</v>
      </c>
      <c r="E854" s="24">
        <f t="shared" ca="1" si="13"/>
        <v>142643</v>
      </c>
    </row>
    <row r="855" spans="1:5" ht="15.75" x14ac:dyDescent="0.2">
      <c r="A85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55" s="25" t="s">
        <v>179</v>
      </c>
      <c r="C855" s="26" t="s">
        <v>214</v>
      </c>
      <c r="D855" s="26" t="s">
        <v>331</v>
      </c>
      <c r="E855" s="28">
        <f t="shared" ca="1" si="13"/>
        <v>60183</v>
      </c>
    </row>
    <row r="856" spans="1:5" ht="15.75" x14ac:dyDescent="0.2">
      <c r="A85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56" s="21" t="s">
        <v>179</v>
      </c>
      <c r="C856" s="22" t="s">
        <v>214</v>
      </c>
      <c r="D856" s="22" t="s">
        <v>332</v>
      </c>
      <c r="E856" s="24">
        <f t="shared" ca="1" si="13"/>
        <v>100364</v>
      </c>
    </row>
    <row r="857" spans="1:5" ht="15.75" x14ac:dyDescent="0.2">
      <c r="A85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57" s="25" t="s">
        <v>179</v>
      </c>
      <c r="C857" s="26" t="s">
        <v>214</v>
      </c>
      <c r="D857" s="26" t="s">
        <v>333</v>
      </c>
      <c r="E857" s="28">
        <f t="shared" ca="1" si="13"/>
        <v>39742</v>
      </c>
    </row>
    <row r="858" spans="1:5" ht="15.75" x14ac:dyDescent="0.2">
      <c r="A85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58" s="21" t="s">
        <v>179</v>
      </c>
      <c r="C858" s="22" t="s">
        <v>214</v>
      </c>
      <c r="D858" s="22" t="s">
        <v>334</v>
      </c>
      <c r="E858" s="24">
        <f t="shared" ca="1" si="13"/>
        <v>205016</v>
      </c>
    </row>
    <row r="859" spans="1:5" ht="15.75" x14ac:dyDescent="0.2">
      <c r="A85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59" s="25" t="s">
        <v>179</v>
      </c>
      <c r="C859" s="26" t="s">
        <v>214</v>
      </c>
      <c r="D859" s="26" t="s">
        <v>335</v>
      </c>
      <c r="E859" s="28">
        <f t="shared" ca="1" si="13"/>
        <v>207567</v>
      </c>
    </row>
    <row r="860" spans="1:5" ht="15.75" x14ac:dyDescent="0.2">
      <c r="A86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60" s="21" t="s">
        <v>179</v>
      </c>
      <c r="C860" s="22" t="s">
        <v>214</v>
      </c>
      <c r="D860" s="22" t="s">
        <v>336</v>
      </c>
      <c r="E860" s="24">
        <f t="shared" ca="1" si="13"/>
        <v>223827</v>
      </c>
    </row>
    <row r="861" spans="1:5" ht="15.75" x14ac:dyDescent="0.2">
      <c r="A86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61" s="25" t="s">
        <v>179</v>
      </c>
      <c r="C861" s="26" t="s">
        <v>214</v>
      </c>
      <c r="D861" s="26" t="s">
        <v>337</v>
      </c>
      <c r="E861" s="28">
        <f t="shared" ca="1" si="13"/>
        <v>56440</v>
      </c>
    </row>
    <row r="862" spans="1:5" ht="15.75" x14ac:dyDescent="0.2">
      <c r="A86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62" s="21" t="s">
        <v>179</v>
      </c>
      <c r="C862" s="22" t="s">
        <v>214</v>
      </c>
      <c r="D862" s="22" t="s">
        <v>338</v>
      </c>
      <c r="E862" s="24">
        <f t="shared" ca="1" si="13"/>
        <v>48756</v>
      </c>
    </row>
    <row r="863" spans="1:5" ht="15.75" x14ac:dyDescent="0.2">
      <c r="A86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63" s="25" t="s">
        <v>179</v>
      </c>
      <c r="C863" s="26" t="s">
        <v>214</v>
      </c>
      <c r="D863" s="26" t="s">
        <v>339</v>
      </c>
      <c r="E863" s="28">
        <f t="shared" ca="1" si="13"/>
        <v>249515</v>
      </c>
    </row>
    <row r="864" spans="1:5" ht="15.75" x14ac:dyDescent="0.2">
      <c r="A86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64" s="21" t="s">
        <v>179</v>
      </c>
      <c r="C864" s="22" t="s">
        <v>214</v>
      </c>
      <c r="D864" s="22" t="s">
        <v>340</v>
      </c>
      <c r="E864" s="24">
        <f t="shared" ca="1" si="13"/>
        <v>43830</v>
      </c>
    </row>
    <row r="865" spans="1:5" ht="15.75" x14ac:dyDescent="0.2">
      <c r="A86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65" s="25" t="s">
        <v>179</v>
      </c>
      <c r="C865" s="26" t="s">
        <v>214</v>
      </c>
      <c r="D865" s="26" t="s">
        <v>341</v>
      </c>
      <c r="E865" s="28">
        <f t="shared" ca="1" si="13"/>
        <v>183761</v>
      </c>
    </row>
    <row r="866" spans="1:5" ht="15.75" x14ac:dyDescent="0.2">
      <c r="A86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66" s="21" t="s">
        <v>179</v>
      </c>
      <c r="C866" s="22" t="s">
        <v>227</v>
      </c>
      <c r="D866" s="22" t="s">
        <v>342</v>
      </c>
      <c r="E866" s="24">
        <f t="shared" ca="1" si="13"/>
        <v>21710</v>
      </c>
    </row>
    <row r="867" spans="1:5" ht="15.75" x14ac:dyDescent="0.2">
      <c r="A86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67" s="25" t="s">
        <v>179</v>
      </c>
      <c r="C867" s="26" t="s">
        <v>343</v>
      </c>
      <c r="D867" s="26" t="s">
        <v>344</v>
      </c>
      <c r="E867" s="28">
        <f t="shared" ca="1" si="13"/>
        <v>175039</v>
      </c>
    </row>
    <row r="868" spans="1:5" ht="15.75" x14ac:dyDescent="0.2">
      <c r="A86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68" s="21" t="s">
        <v>237</v>
      </c>
      <c r="C868" s="22" t="s">
        <v>343</v>
      </c>
      <c r="D868" s="22" t="s">
        <v>344</v>
      </c>
      <c r="E868" s="24">
        <f t="shared" ca="1" si="13"/>
        <v>147489</v>
      </c>
    </row>
    <row r="869" spans="1:5" ht="15.75" x14ac:dyDescent="0.2">
      <c r="A86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69" s="25" t="s">
        <v>237</v>
      </c>
      <c r="C869" s="26" t="s">
        <v>345</v>
      </c>
      <c r="D869" s="26" t="s">
        <v>346</v>
      </c>
      <c r="E869" s="28">
        <f t="shared" ca="1" si="13"/>
        <v>237392</v>
      </c>
    </row>
    <row r="870" spans="1:5" ht="15.75" x14ac:dyDescent="0.2">
      <c r="A87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70" s="21" t="s">
        <v>237</v>
      </c>
      <c r="C870" s="22" t="s">
        <v>182</v>
      </c>
      <c r="D870" s="22" t="s">
        <v>347</v>
      </c>
      <c r="E870" s="24">
        <f t="shared" ca="1" si="13"/>
        <v>16007</v>
      </c>
    </row>
    <row r="871" spans="1:5" ht="15.75" x14ac:dyDescent="0.2">
      <c r="A87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71" s="25" t="s">
        <v>237</v>
      </c>
      <c r="C871" s="26" t="s">
        <v>182</v>
      </c>
      <c r="D871" s="26" t="s">
        <v>348</v>
      </c>
      <c r="E871" s="28">
        <f t="shared" ca="1" si="13"/>
        <v>178187</v>
      </c>
    </row>
    <row r="872" spans="1:5" ht="15.75" x14ac:dyDescent="0.2">
      <c r="A87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72" s="21" t="s">
        <v>237</v>
      </c>
      <c r="C872" s="22" t="s">
        <v>182</v>
      </c>
      <c r="D872" s="22" t="s">
        <v>349</v>
      </c>
      <c r="E872" s="24">
        <f t="shared" ca="1" si="13"/>
        <v>94515</v>
      </c>
    </row>
    <row r="873" spans="1:5" ht="15.75" x14ac:dyDescent="0.2">
      <c r="A87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73" s="25" t="s">
        <v>237</v>
      </c>
      <c r="C873" s="26" t="s">
        <v>182</v>
      </c>
      <c r="D873" s="26" t="s">
        <v>350</v>
      </c>
      <c r="E873" s="28">
        <f t="shared" ca="1" si="13"/>
        <v>100459</v>
      </c>
    </row>
    <row r="874" spans="1:5" ht="15.75" x14ac:dyDescent="0.2">
      <c r="A87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74" s="21" t="s">
        <v>237</v>
      </c>
      <c r="C874" s="22" t="s">
        <v>182</v>
      </c>
      <c r="D874" s="22" t="s">
        <v>351</v>
      </c>
      <c r="E874" s="24">
        <f t="shared" ca="1" si="13"/>
        <v>224778</v>
      </c>
    </row>
    <row r="875" spans="1:5" ht="15.75" x14ac:dyDescent="0.2">
      <c r="A87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75" s="25" t="s">
        <v>237</v>
      </c>
      <c r="C875" s="26" t="s">
        <v>182</v>
      </c>
      <c r="D875" s="26" t="s">
        <v>352</v>
      </c>
      <c r="E875" s="28">
        <f t="shared" ca="1" si="13"/>
        <v>197403</v>
      </c>
    </row>
    <row r="876" spans="1:5" ht="15.75" x14ac:dyDescent="0.2">
      <c r="A87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76" s="21" t="s">
        <v>237</v>
      </c>
      <c r="C876" s="22" t="s">
        <v>182</v>
      </c>
      <c r="D876" s="22" t="s">
        <v>353</v>
      </c>
      <c r="E876" s="24">
        <f t="shared" ca="1" si="13"/>
        <v>73082</v>
      </c>
    </row>
    <row r="877" spans="1:5" ht="15.75" x14ac:dyDescent="0.2">
      <c r="A87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77" s="25" t="s">
        <v>237</v>
      </c>
      <c r="C877" s="26" t="s">
        <v>182</v>
      </c>
      <c r="D877" s="26" t="s">
        <v>256</v>
      </c>
      <c r="E877" s="28">
        <f t="shared" ca="1" si="13"/>
        <v>161970</v>
      </c>
    </row>
    <row r="878" spans="1:5" ht="15.75" x14ac:dyDescent="0.2">
      <c r="A87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78" s="21" t="s">
        <v>237</v>
      </c>
      <c r="C878" s="22" t="s">
        <v>182</v>
      </c>
      <c r="D878" s="22" t="s">
        <v>257</v>
      </c>
      <c r="E878" s="24">
        <f t="shared" ca="1" si="13"/>
        <v>186482</v>
      </c>
    </row>
    <row r="879" spans="1:5" ht="15.75" x14ac:dyDescent="0.2">
      <c r="A87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79" s="25" t="s">
        <v>237</v>
      </c>
      <c r="C879" s="26" t="s">
        <v>182</v>
      </c>
      <c r="D879" s="26" t="s">
        <v>258</v>
      </c>
      <c r="E879" s="28">
        <f t="shared" ca="1" si="13"/>
        <v>192017</v>
      </c>
    </row>
    <row r="880" spans="1:5" ht="15.75" x14ac:dyDescent="0.2">
      <c r="A88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80" s="21" t="s">
        <v>237</v>
      </c>
      <c r="C880" s="22" t="s">
        <v>182</v>
      </c>
      <c r="D880" s="22" t="s">
        <v>354</v>
      </c>
      <c r="E880" s="24">
        <f t="shared" ca="1" si="13"/>
        <v>9892</v>
      </c>
    </row>
    <row r="881" spans="1:5" ht="15.75" x14ac:dyDescent="0.2">
      <c r="A88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81" s="25" t="s">
        <v>237</v>
      </c>
      <c r="C881" s="26" t="s">
        <v>189</v>
      </c>
      <c r="D881" s="26" t="s">
        <v>329</v>
      </c>
      <c r="E881" s="28">
        <f t="shared" ca="1" si="13"/>
        <v>133922</v>
      </c>
    </row>
    <row r="882" spans="1:5" ht="15.75" x14ac:dyDescent="0.2">
      <c r="A88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82" s="21" t="s">
        <v>237</v>
      </c>
      <c r="C882" s="22" t="s">
        <v>355</v>
      </c>
      <c r="D882" s="22" t="s">
        <v>265</v>
      </c>
      <c r="E882" s="24">
        <f t="shared" ca="1" si="13"/>
        <v>65361</v>
      </c>
    </row>
    <row r="883" spans="1:5" ht="15.75" x14ac:dyDescent="0.2">
      <c r="A88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83" s="25" t="s">
        <v>237</v>
      </c>
      <c r="C883" s="26" t="s">
        <v>355</v>
      </c>
      <c r="D883" s="26" t="s">
        <v>356</v>
      </c>
      <c r="E883" s="28">
        <f t="shared" ca="1" si="13"/>
        <v>101990</v>
      </c>
    </row>
    <row r="884" spans="1:5" ht="15.75" x14ac:dyDescent="0.2">
      <c r="A88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84" s="21" t="s">
        <v>237</v>
      </c>
      <c r="C884" s="22" t="s">
        <v>267</v>
      </c>
      <c r="D884" s="22" t="s">
        <v>357</v>
      </c>
      <c r="E884" s="24">
        <f t="shared" ca="1" si="13"/>
        <v>204677</v>
      </c>
    </row>
    <row r="885" spans="1:5" ht="15.75" x14ac:dyDescent="0.2">
      <c r="A88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85" s="25" t="s">
        <v>237</v>
      </c>
      <c r="C885" s="26" t="s">
        <v>267</v>
      </c>
      <c r="D885" s="26" t="s">
        <v>270</v>
      </c>
      <c r="E885" s="28">
        <f t="shared" ca="1" si="13"/>
        <v>134257</v>
      </c>
    </row>
    <row r="886" spans="1:5" ht="15.75" x14ac:dyDescent="0.2">
      <c r="A88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86" s="21" t="s">
        <v>237</v>
      </c>
      <c r="C886" s="22" t="s">
        <v>197</v>
      </c>
      <c r="D886" s="22" t="s">
        <v>198</v>
      </c>
      <c r="E886" s="24">
        <f t="shared" ca="1" si="13"/>
        <v>229579</v>
      </c>
    </row>
    <row r="887" spans="1:5" ht="15.75" x14ac:dyDescent="0.2">
      <c r="A88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2</v>
      </c>
      <c r="B887" s="25" t="s">
        <v>18</v>
      </c>
      <c r="C887" s="26" t="s">
        <v>19</v>
      </c>
      <c r="D887" s="26" t="s">
        <v>21</v>
      </c>
      <c r="E887" s="28">
        <f t="shared" ca="1" si="13"/>
        <v>48123</v>
      </c>
    </row>
    <row r="888" spans="1:5" ht="15.75" x14ac:dyDescent="0.2">
      <c r="A88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88" s="21" t="s">
        <v>18</v>
      </c>
      <c r="C888" s="22" t="s">
        <v>19</v>
      </c>
      <c r="D888" s="22" t="s">
        <v>22</v>
      </c>
      <c r="E888" s="24">
        <f t="shared" ca="1" si="13"/>
        <v>172503</v>
      </c>
    </row>
    <row r="889" spans="1:5" ht="15.75" x14ac:dyDescent="0.2">
      <c r="A88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89" s="25" t="s">
        <v>18</v>
      </c>
      <c r="C889" s="26" t="s">
        <v>19</v>
      </c>
      <c r="D889" s="26" t="s">
        <v>27</v>
      </c>
      <c r="E889" s="28">
        <f t="shared" ca="1" si="13"/>
        <v>96577</v>
      </c>
    </row>
    <row r="890" spans="1:5" ht="15.75" x14ac:dyDescent="0.2">
      <c r="A89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90" s="21" t="s">
        <v>18</v>
      </c>
      <c r="C890" s="22" t="s">
        <v>19</v>
      </c>
      <c r="D890" s="22" t="s">
        <v>28</v>
      </c>
      <c r="E890" s="24">
        <f t="shared" ca="1" si="13"/>
        <v>73040</v>
      </c>
    </row>
    <row r="891" spans="1:5" ht="15.75" x14ac:dyDescent="0.2">
      <c r="A89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91" s="25" t="s">
        <v>18</v>
      </c>
      <c r="C891" s="26" t="s">
        <v>19</v>
      </c>
      <c r="D891" s="26" t="s">
        <v>33</v>
      </c>
      <c r="E891" s="28">
        <f t="shared" ca="1" si="13"/>
        <v>95669</v>
      </c>
    </row>
    <row r="892" spans="1:5" ht="15.75" x14ac:dyDescent="0.2">
      <c r="A89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92" s="21" t="s">
        <v>18</v>
      </c>
      <c r="C892" s="22" t="s">
        <v>19</v>
      </c>
      <c r="D892" s="22" t="s">
        <v>36</v>
      </c>
      <c r="E892" s="24">
        <f t="shared" ca="1" si="13"/>
        <v>132476</v>
      </c>
    </row>
    <row r="893" spans="1:5" ht="15.75" x14ac:dyDescent="0.2">
      <c r="A89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93" s="25" t="s">
        <v>18</v>
      </c>
      <c r="C893" s="26" t="s">
        <v>19</v>
      </c>
      <c r="D893" s="26" t="s">
        <v>37</v>
      </c>
      <c r="E893" s="28">
        <f t="shared" ca="1" si="13"/>
        <v>222030</v>
      </c>
    </row>
    <row r="894" spans="1:5" ht="15.75" x14ac:dyDescent="0.2">
      <c r="A89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94" s="21" t="s">
        <v>18</v>
      </c>
      <c r="C894" s="22" t="s">
        <v>19</v>
      </c>
      <c r="D894" s="22" t="s">
        <v>358</v>
      </c>
      <c r="E894" s="24">
        <f t="shared" ca="1" si="13"/>
        <v>29543</v>
      </c>
    </row>
    <row r="895" spans="1:5" ht="15.75" x14ac:dyDescent="0.2">
      <c r="A89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95" s="25" t="s">
        <v>18</v>
      </c>
      <c r="C895" s="26" t="s">
        <v>19</v>
      </c>
      <c r="D895" s="26" t="s">
        <v>40</v>
      </c>
      <c r="E895" s="28">
        <f t="shared" ca="1" si="13"/>
        <v>132240</v>
      </c>
    </row>
    <row r="896" spans="1:5" ht="15.75" x14ac:dyDescent="0.2">
      <c r="A89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96" s="21" t="s">
        <v>18</v>
      </c>
      <c r="C896" s="22" t="s">
        <v>19</v>
      </c>
      <c r="D896" s="22" t="s">
        <v>41</v>
      </c>
      <c r="E896" s="24">
        <f t="shared" ca="1" si="13"/>
        <v>190254</v>
      </c>
    </row>
    <row r="897" spans="1:5" ht="15.75" x14ac:dyDescent="0.2">
      <c r="A89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97" s="25" t="s">
        <v>18</v>
      </c>
      <c r="C897" s="26" t="s">
        <v>19</v>
      </c>
      <c r="D897" s="26" t="s">
        <v>359</v>
      </c>
      <c r="E897" s="28">
        <f t="shared" ca="1" si="13"/>
        <v>192544</v>
      </c>
    </row>
    <row r="898" spans="1:5" ht="15.75" x14ac:dyDescent="0.2">
      <c r="A89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98" s="21" t="s">
        <v>18</v>
      </c>
      <c r="C898" s="22" t="s">
        <v>19</v>
      </c>
      <c r="D898" s="22" t="s">
        <v>51</v>
      </c>
      <c r="E898" s="24">
        <f t="shared" ref="E898:E934" ca="1" si="14">RANDBETWEEN(2000,250000)</f>
        <v>23305</v>
      </c>
    </row>
    <row r="899" spans="1:5" ht="15.75" x14ac:dyDescent="0.2">
      <c r="A89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899" s="25" t="s">
        <v>18</v>
      </c>
      <c r="C899" s="26" t="s">
        <v>19</v>
      </c>
      <c r="D899" s="26" t="s">
        <v>66</v>
      </c>
      <c r="E899" s="28">
        <f t="shared" ca="1" si="14"/>
        <v>136734</v>
      </c>
    </row>
    <row r="900" spans="1:5" ht="15.75" x14ac:dyDescent="0.2">
      <c r="A90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00" s="21" t="s">
        <v>18</v>
      </c>
      <c r="C900" s="22" t="s">
        <v>19</v>
      </c>
      <c r="D900" s="22" t="s">
        <v>70</v>
      </c>
      <c r="E900" s="24">
        <f t="shared" ca="1" si="14"/>
        <v>238354</v>
      </c>
    </row>
    <row r="901" spans="1:5" ht="15.75" x14ac:dyDescent="0.2">
      <c r="A90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01" s="25" t="s">
        <v>18</v>
      </c>
      <c r="C901" s="26" t="s">
        <v>19</v>
      </c>
      <c r="D901" s="26" t="s">
        <v>71</v>
      </c>
      <c r="E901" s="28">
        <f t="shared" ca="1" si="14"/>
        <v>239214</v>
      </c>
    </row>
    <row r="902" spans="1:5" ht="15.75" x14ac:dyDescent="0.2">
      <c r="A90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02" s="21" t="s">
        <v>18</v>
      </c>
      <c r="C902" s="22" t="s">
        <v>103</v>
      </c>
      <c r="D902" s="22" t="s">
        <v>299</v>
      </c>
      <c r="E902" s="24">
        <f t="shared" ca="1" si="14"/>
        <v>167353</v>
      </c>
    </row>
    <row r="903" spans="1:5" ht="15.75" x14ac:dyDescent="0.2">
      <c r="A90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03" s="25" t="s">
        <v>18</v>
      </c>
      <c r="C903" s="26" t="s">
        <v>105</v>
      </c>
      <c r="D903" s="26" t="s">
        <v>300</v>
      </c>
      <c r="E903" s="28">
        <f t="shared" ca="1" si="14"/>
        <v>159042</v>
      </c>
    </row>
    <row r="904" spans="1:5" ht="15.75" x14ac:dyDescent="0.2">
      <c r="A90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04" s="21" t="s">
        <v>18</v>
      </c>
      <c r="C904" s="22" t="s">
        <v>107</v>
      </c>
      <c r="D904" s="22" t="s">
        <v>301</v>
      </c>
      <c r="E904" s="24">
        <f t="shared" ca="1" si="14"/>
        <v>196597</v>
      </c>
    </row>
    <row r="905" spans="1:5" ht="15.75" x14ac:dyDescent="0.2">
      <c r="A90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05" s="25" t="s">
        <v>18</v>
      </c>
      <c r="C905" s="26" t="s">
        <v>107</v>
      </c>
      <c r="D905" s="26" t="s">
        <v>124</v>
      </c>
      <c r="E905" s="28">
        <f t="shared" ca="1" si="14"/>
        <v>45880</v>
      </c>
    </row>
    <row r="906" spans="1:5" ht="15.75" x14ac:dyDescent="0.2">
      <c r="A90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06" s="21" t="s">
        <v>18</v>
      </c>
      <c r="C906" s="22" t="s">
        <v>125</v>
      </c>
      <c r="D906" s="22" t="s">
        <v>302</v>
      </c>
      <c r="E906" s="24">
        <f t="shared" ca="1" si="14"/>
        <v>133431</v>
      </c>
    </row>
    <row r="907" spans="1:5" ht="15.75" x14ac:dyDescent="0.2">
      <c r="A90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07" s="25" t="s">
        <v>18</v>
      </c>
      <c r="C907" s="26" t="s">
        <v>132</v>
      </c>
      <c r="D907" s="26" t="s">
        <v>307</v>
      </c>
      <c r="E907" s="28">
        <f t="shared" ca="1" si="14"/>
        <v>156229</v>
      </c>
    </row>
    <row r="908" spans="1:5" ht="15.75" x14ac:dyDescent="0.2">
      <c r="A90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08" s="21" t="s">
        <v>133</v>
      </c>
      <c r="C908" s="22" t="s">
        <v>132</v>
      </c>
      <c r="D908" s="22" t="s">
        <v>307</v>
      </c>
      <c r="E908" s="24">
        <f t="shared" ca="1" si="14"/>
        <v>214820</v>
      </c>
    </row>
    <row r="909" spans="1:5" ht="15.75" x14ac:dyDescent="0.2">
      <c r="A90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09" s="25" t="s">
        <v>133</v>
      </c>
      <c r="C909" s="26" t="s">
        <v>345</v>
      </c>
      <c r="D909" s="26" t="s">
        <v>346</v>
      </c>
      <c r="E909" s="28">
        <f t="shared" ca="1" si="14"/>
        <v>98629</v>
      </c>
    </row>
    <row r="910" spans="1:5" ht="15.75" x14ac:dyDescent="0.2">
      <c r="A91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10" s="21" t="s">
        <v>133</v>
      </c>
      <c r="C910" s="22" t="s">
        <v>105</v>
      </c>
      <c r="D910" s="22" t="s">
        <v>310</v>
      </c>
      <c r="E910" s="24">
        <f t="shared" ca="1" si="14"/>
        <v>31190</v>
      </c>
    </row>
    <row r="911" spans="1:5" ht="15.75" x14ac:dyDescent="0.2">
      <c r="A91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11" s="25" t="s">
        <v>133</v>
      </c>
      <c r="C911" s="26" t="s">
        <v>311</v>
      </c>
      <c r="D911" s="26" t="s">
        <v>146</v>
      </c>
      <c r="E911" s="28">
        <f t="shared" ca="1" si="14"/>
        <v>47535</v>
      </c>
    </row>
    <row r="912" spans="1:5" ht="15.75" x14ac:dyDescent="0.2">
      <c r="A91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12" s="21" t="s">
        <v>133</v>
      </c>
      <c r="C912" s="22" t="s">
        <v>171</v>
      </c>
      <c r="D912" s="22" t="s">
        <v>172</v>
      </c>
      <c r="E912" s="24">
        <f t="shared" ca="1" si="14"/>
        <v>78412</v>
      </c>
    </row>
    <row r="913" spans="1:5" ht="15.75" x14ac:dyDescent="0.2">
      <c r="A91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13" s="25" t="s">
        <v>133</v>
      </c>
      <c r="C913" s="26" t="s">
        <v>171</v>
      </c>
      <c r="D913" s="26" t="s">
        <v>360</v>
      </c>
      <c r="E913" s="28">
        <f t="shared" ca="1" si="14"/>
        <v>132875</v>
      </c>
    </row>
    <row r="914" spans="1:5" ht="15.75" x14ac:dyDescent="0.2">
      <c r="A91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14" s="21" t="s">
        <v>133</v>
      </c>
      <c r="C914" s="22" t="s">
        <v>171</v>
      </c>
      <c r="D914" s="22" t="s">
        <v>361</v>
      </c>
      <c r="E914" s="24">
        <f t="shared" ca="1" si="14"/>
        <v>195167</v>
      </c>
    </row>
    <row r="915" spans="1:5" ht="15.75" x14ac:dyDescent="0.2">
      <c r="A91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15" s="25" t="s">
        <v>133</v>
      </c>
      <c r="C915" s="26" t="s">
        <v>171</v>
      </c>
      <c r="D915" s="26" t="s">
        <v>173</v>
      </c>
      <c r="E915" s="28">
        <f t="shared" ca="1" si="14"/>
        <v>183458</v>
      </c>
    </row>
    <row r="916" spans="1:5" ht="15.75" x14ac:dyDescent="0.2">
      <c r="A91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16" s="21" t="s">
        <v>179</v>
      </c>
      <c r="C916" s="22" t="s">
        <v>343</v>
      </c>
      <c r="D916" s="22" t="s">
        <v>181</v>
      </c>
      <c r="E916" s="24">
        <f t="shared" ca="1" si="14"/>
        <v>184999</v>
      </c>
    </row>
    <row r="917" spans="1:5" ht="15.75" x14ac:dyDescent="0.2">
      <c r="A91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17" s="25" t="s">
        <v>179</v>
      </c>
      <c r="C917" s="26" t="s">
        <v>182</v>
      </c>
      <c r="D917" s="26" t="s">
        <v>183</v>
      </c>
      <c r="E917" s="28">
        <f t="shared" ca="1" si="14"/>
        <v>114965</v>
      </c>
    </row>
    <row r="918" spans="1:5" ht="15.75" x14ac:dyDescent="0.2">
      <c r="A91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18" s="21" t="s">
        <v>179</v>
      </c>
      <c r="C918" s="22" t="s">
        <v>182</v>
      </c>
      <c r="D918" s="22" t="s">
        <v>184</v>
      </c>
      <c r="E918" s="24">
        <f t="shared" ca="1" si="14"/>
        <v>186307</v>
      </c>
    </row>
    <row r="919" spans="1:5" ht="15.75" x14ac:dyDescent="0.2">
      <c r="A91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19" s="25" t="s">
        <v>179</v>
      </c>
      <c r="C919" s="26" t="s">
        <v>182</v>
      </c>
      <c r="D919" s="26" t="s">
        <v>185</v>
      </c>
      <c r="E919" s="28">
        <f t="shared" ca="1" si="14"/>
        <v>88162</v>
      </c>
    </row>
    <row r="920" spans="1:5" ht="15.75" x14ac:dyDescent="0.2">
      <c r="A92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20" s="21" t="s">
        <v>179</v>
      </c>
      <c r="C920" s="22" t="s">
        <v>182</v>
      </c>
      <c r="D920" s="22" t="s">
        <v>187</v>
      </c>
      <c r="E920" s="24">
        <f t="shared" ca="1" si="14"/>
        <v>210801</v>
      </c>
    </row>
    <row r="921" spans="1:5" ht="15.75" x14ac:dyDescent="0.2">
      <c r="A92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21" s="25" t="s">
        <v>179</v>
      </c>
      <c r="C921" s="26" t="s">
        <v>182</v>
      </c>
      <c r="D921" s="26" t="s">
        <v>188</v>
      </c>
      <c r="E921" s="28">
        <f t="shared" ca="1" si="14"/>
        <v>184893</v>
      </c>
    </row>
    <row r="922" spans="1:5" ht="15.75" x14ac:dyDescent="0.2">
      <c r="A92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22" s="21" t="s">
        <v>179</v>
      </c>
      <c r="C922" s="22" t="s">
        <v>197</v>
      </c>
      <c r="D922" s="22" t="s">
        <v>328</v>
      </c>
      <c r="E922" s="24">
        <f t="shared" ca="1" si="14"/>
        <v>19495</v>
      </c>
    </row>
    <row r="923" spans="1:5" ht="15.75" x14ac:dyDescent="0.2">
      <c r="A92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23" s="25" t="s">
        <v>179</v>
      </c>
      <c r="C923" s="26" t="s">
        <v>214</v>
      </c>
      <c r="D923" s="26" t="s">
        <v>226</v>
      </c>
      <c r="E923" s="28">
        <f t="shared" ca="1" si="14"/>
        <v>28783</v>
      </c>
    </row>
    <row r="924" spans="1:5" ht="15.75" x14ac:dyDescent="0.2">
      <c r="A92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24" s="21" t="s">
        <v>179</v>
      </c>
      <c r="C924" s="22" t="s">
        <v>214</v>
      </c>
      <c r="D924" s="22" t="s">
        <v>218</v>
      </c>
      <c r="E924" s="24">
        <f t="shared" ca="1" si="14"/>
        <v>35593</v>
      </c>
    </row>
    <row r="925" spans="1:5" ht="15.75" x14ac:dyDescent="0.2">
      <c r="A925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25" s="25" t="s">
        <v>237</v>
      </c>
      <c r="C925" s="26" t="s">
        <v>343</v>
      </c>
      <c r="D925" s="26" t="s">
        <v>344</v>
      </c>
      <c r="E925" s="28">
        <f t="shared" ca="1" si="14"/>
        <v>221390</v>
      </c>
    </row>
    <row r="926" spans="1:5" ht="15.75" x14ac:dyDescent="0.2">
      <c r="A926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26" s="21" t="s">
        <v>237</v>
      </c>
      <c r="C926" s="22" t="s">
        <v>345</v>
      </c>
      <c r="D926" s="22" t="s">
        <v>346</v>
      </c>
      <c r="E926" s="24">
        <f t="shared" ca="1" si="14"/>
        <v>105379</v>
      </c>
    </row>
    <row r="927" spans="1:5" ht="15.75" x14ac:dyDescent="0.2">
      <c r="A927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27" s="25" t="s">
        <v>237</v>
      </c>
      <c r="C927" s="26" t="s">
        <v>182</v>
      </c>
      <c r="D927" s="26" t="s">
        <v>362</v>
      </c>
      <c r="E927" s="28">
        <f t="shared" ca="1" si="14"/>
        <v>128925</v>
      </c>
    </row>
    <row r="928" spans="1:5" ht="15.75" x14ac:dyDescent="0.2">
      <c r="A928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28" s="21" t="s">
        <v>237</v>
      </c>
      <c r="C928" s="22" t="s">
        <v>182</v>
      </c>
      <c r="D928" s="22" t="s">
        <v>363</v>
      </c>
      <c r="E928" s="24">
        <f t="shared" ca="1" si="14"/>
        <v>85654</v>
      </c>
    </row>
    <row r="929" spans="1:5" ht="15.75" x14ac:dyDescent="0.2">
      <c r="A929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29" s="25" t="s">
        <v>237</v>
      </c>
      <c r="C929" s="26" t="s">
        <v>182</v>
      </c>
      <c r="D929" s="26" t="s">
        <v>255</v>
      </c>
      <c r="E929" s="28">
        <f t="shared" ca="1" si="14"/>
        <v>49405</v>
      </c>
    </row>
    <row r="930" spans="1:5" ht="15.75" x14ac:dyDescent="0.2">
      <c r="A930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30" s="21" t="s">
        <v>237</v>
      </c>
      <c r="C930" s="22" t="s">
        <v>182</v>
      </c>
      <c r="D930" s="22" t="s">
        <v>258</v>
      </c>
      <c r="E930" s="24">
        <f t="shared" ca="1" si="14"/>
        <v>54953</v>
      </c>
    </row>
    <row r="931" spans="1:5" ht="15.75" x14ac:dyDescent="0.2">
      <c r="A931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31" s="25" t="s">
        <v>237</v>
      </c>
      <c r="C931" s="26" t="s">
        <v>182</v>
      </c>
      <c r="D931" s="26" t="s">
        <v>259</v>
      </c>
      <c r="E931" s="28">
        <f t="shared" ca="1" si="14"/>
        <v>84348</v>
      </c>
    </row>
    <row r="932" spans="1:5" ht="15.75" x14ac:dyDescent="0.2">
      <c r="A932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32" s="21" t="s">
        <v>237</v>
      </c>
      <c r="C932" s="22" t="s">
        <v>355</v>
      </c>
      <c r="D932" s="22" t="s">
        <v>356</v>
      </c>
      <c r="E932" s="24">
        <f t="shared" ca="1" si="14"/>
        <v>154005</v>
      </c>
    </row>
    <row r="933" spans="1:5" ht="15.75" x14ac:dyDescent="0.2">
      <c r="A933" s="36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33" s="25" t="s">
        <v>237</v>
      </c>
      <c r="C933" s="26" t="s">
        <v>267</v>
      </c>
      <c r="D933" s="26" t="s">
        <v>195</v>
      </c>
      <c r="E933" s="28">
        <f t="shared" ca="1" si="14"/>
        <v>120778</v>
      </c>
    </row>
    <row r="934" spans="1:5" ht="15.75" x14ac:dyDescent="0.2">
      <c r="A934" s="35">
        <f>IF([1]!TAB_O[[#This Row],[Budget]]="BUDGET PRINCIPAL COM DE COMM REGION RAMBERVILLERS",1,IF([1]!TAB_O[[#This Row],[Budget]]="BUDGET ANNEXE OM COLL TRAIT",2,IF([1]!TAB_O[[#This Row],[Budget]]="BUDGET ANNEXE MAISON DE SANTE",3,IF([1]!TAB_O[[#This Row],[Budget]]="BUDGET ANNEXE SPANC",4,""))))</f>
        <v>3</v>
      </c>
      <c r="B934" s="21" t="s">
        <v>133</v>
      </c>
      <c r="C934" s="22" t="s">
        <v>132</v>
      </c>
      <c r="D934" s="22" t="s">
        <v>364</v>
      </c>
      <c r="E934" s="24">
        <f t="shared" ca="1" si="14"/>
        <v>151755</v>
      </c>
    </row>
  </sheetData>
  <pageMargins left="0.7" right="0.7" top="0.75" bottom="0.75" header="0.3" footer="0.3"/>
  <ignoredErrors>
    <ignoredError sqref="A2" calculatedColumn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2021-07-18T15:36:48Z</dcterms:created>
  <dcterms:modified xsi:type="dcterms:W3CDTF">2021-07-18T16:43:24Z</dcterms:modified>
</cp:coreProperties>
</file>