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 activeTab="1"/>
  </bookViews>
  <sheets>
    <sheet name="Données" sheetId="1" r:id="rId1"/>
    <sheet name="matrice" sheetId="2" r:id="rId2"/>
  </sheets>
  <definedNames>
    <definedName name="Tableau1">Données!$A$1:$D$11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2" l="1"/>
  <c r="D5" i="2"/>
  <c r="D7" i="2"/>
  <c r="D8" i="2"/>
  <c r="D9" i="2"/>
  <c r="D10" i="2"/>
  <c r="D11" i="2"/>
  <c r="D12" i="2"/>
  <c r="D13" i="2"/>
  <c r="D14" i="2"/>
</calcChain>
</file>

<file path=xl/sharedStrings.xml><?xml version="1.0" encoding="utf-8"?>
<sst xmlns="http://schemas.openxmlformats.org/spreadsheetml/2006/main" count="70" uniqueCount="23">
  <si>
    <t>Affaire</t>
  </si>
  <si>
    <t>B</t>
  </si>
  <si>
    <t>C</t>
  </si>
  <si>
    <t>A</t>
  </si>
  <si>
    <t>D</t>
  </si>
  <si>
    <t>E</t>
  </si>
  <si>
    <t>F</t>
  </si>
  <si>
    <t>G</t>
  </si>
  <si>
    <t>H</t>
  </si>
  <si>
    <t>I</t>
  </si>
  <si>
    <t>J</t>
  </si>
  <si>
    <t>Résultat</t>
  </si>
  <si>
    <t>contrat</t>
  </si>
  <si>
    <t>compte</t>
  </si>
  <si>
    <t>P1</t>
  </si>
  <si>
    <t>P2</t>
  </si>
  <si>
    <t>P3</t>
  </si>
  <si>
    <t>P4</t>
  </si>
  <si>
    <t>P5</t>
  </si>
  <si>
    <t>P6</t>
  </si>
  <si>
    <t>P8</t>
  </si>
  <si>
    <t>P9</t>
  </si>
  <si>
    <t>P10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</si>
</sst>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0" borderId="2" xfId="0" applyBorder="1"/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44" fontId="0" fillId="0" borderId="9" xfId="1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16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2" displayName="Tableau2" ref="A1:D11" totalsRowShown="0" headerRowDxfId="8" headerRowBorderDxfId="10" tableBorderDxfId="11" totalsRowBorderDxfId="9">
  <autoFilter ref="A1:D11"/>
  <tableColumns count="4">
    <tableColumn id="1" name="Affaire" dataDxfId="15"/>
    <tableColumn id="2" name="Résultat" dataDxfId="14" dataCellStyle="Monétaire"/>
    <tableColumn id="3" name="contrat" dataDxfId="13"/>
    <tableColumn id="4" name="compte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3" displayName="Tableau23" ref="D20:G30" totalsRowShown="0" headerRowDxfId="7" headerRowBorderDxfId="5" tableBorderDxfId="6" totalsRowBorderDxfId="4">
  <autoFilter ref="D20:G30"/>
  <tableColumns count="4">
    <tableColumn id="1" name="Affaire" dataDxfId="3"/>
    <tableColumn id="2" name="Résultat" dataDxfId="2" dataCellStyle="Monétaire"/>
    <tableColumn id="3" name="contrat" dataDxfId="1"/>
    <tableColumn id="4" name="compt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sqref="A1:D11"/>
    </sheetView>
  </sheetViews>
  <sheetFormatPr baseColWidth="10" defaultRowHeight="15" x14ac:dyDescent="0.25"/>
  <sheetData>
    <row r="1" spans="1:4" x14ac:dyDescent="0.25">
      <c r="A1" s="11" t="s">
        <v>0</v>
      </c>
      <c r="B1" s="12" t="s">
        <v>11</v>
      </c>
      <c r="C1" s="12" t="s">
        <v>12</v>
      </c>
      <c r="D1" s="13" t="s">
        <v>13</v>
      </c>
    </row>
    <row r="2" spans="1:4" x14ac:dyDescent="0.25">
      <c r="A2" s="5" t="s">
        <v>3</v>
      </c>
      <c r="B2" s="2">
        <v>200</v>
      </c>
      <c r="C2" s="1" t="s">
        <v>14</v>
      </c>
      <c r="D2" s="6">
        <v>600</v>
      </c>
    </row>
    <row r="3" spans="1:4" x14ac:dyDescent="0.25">
      <c r="A3" s="5" t="s">
        <v>1</v>
      </c>
      <c r="B3" s="2">
        <v>564</v>
      </c>
      <c r="C3" s="1" t="s">
        <v>15</v>
      </c>
      <c r="D3" s="6">
        <v>601</v>
      </c>
    </row>
    <row r="4" spans="1:4" x14ac:dyDescent="0.25">
      <c r="A4" s="5" t="s">
        <v>2</v>
      </c>
      <c r="B4" s="2">
        <v>38</v>
      </c>
      <c r="C4" s="1" t="s">
        <v>16</v>
      </c>
      <c r="D4" s="6">
        <v>602</v>
      </c>
    </row>
    <row r="5" spans="1:4" x14ac:dyDescent="0.25">
      <c r="A5" s="5" t="s">
        <v>4</v>
      </c>
      <c r="B5" s="2">
        <v>265</v>
      </c>
      <c r="C5" s="1" t="s">
        <v>17</v>
      </c>
      <c r="D5" s="6">
        <v>603</v>
      </c>
    </row>
    <row r="6" spans="1:4" x14ac:dyDescent="0.25">
      <c r="A6" s="5" t="s">
        <v>5</v>
      </c>
      <c r="B6" s="2">
        <v>95</v>
      </c>
      <c r="C6" s="1" t="s">
        <v>18</v>
      </c>
      <c r="D6" s="6">
        <v>604</v>
      </c>
    </row>
    <row r="7" spans="1:4" x14ac:dyDescent="0.25">
      <c r="A7" s="5" t="s">
        <v>6</v>
      </c>
      <c r="B7" s="2">
        <v>560</v>
      </c>
      <c r="C7" s="1" t="s">
        <v>19</v>
      </c>
      <c r="D7" s="6">
        <v>700</v>
      </c>
    </row>
    <row r="8" spans="1:4" x14ac:dyDescent="0.25">
      <c r="A8" s="5" t="s">
        <v>7</v>
      </c>
      <c r="B8" s="2">
        <v>65</v>
      </c>
      <c r="C8" s="1" t="s">
        <v>14</v>
      </c>
      <c r="D8" s="6">
        <v>701</v>
      </c>
    </row>
    <row r="9" spans="1:4" x14ac:dyDescent="0.25">
      <c r="A9" s="5" t="s">
        <v>8</v>
      </c>
      <c r="B9" s="2">
        <v>45</v>
      </c>
      <c r="C9" s="1" t="s">
        <v>20</v>
      </c>
      <c r="D9" s="6">
        <v>703</v>
      </c>
    </row>
    <row r="10" spans="1:4" x14ac:dyDescent="0.25">
      <c r="A10" s="5" t="s">
        <v>9</v>
      </c>
      <c r="B10" s="2">
        <v>648</v>
      </c>
      <c r="C10" s="1" t="s">
        <v>21</v>
      </c>
      <c r="D10" s="6">
        <v>702</v>
      </c>
    </row>
    <row r="11" spans="1:4" x14ac:dyDescent="0.25">
      <c r="A11" s="7" t="s">
        <v>10</v>
      </c>
      <c r="B11" s="8">
        <v>325</v>
      </c>
      <c r="C11" s="9" t="s">
        <v>22</v>
      </c>
      <c r="D11" s="10">
        <v>702</v>
      </c>
    </row>
  </sheetData>
  <phoneticPr fontId="2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S30"/>
  <sheetViews>
    <sheetView tabSelected="1" workbookViewId="0">
      <selection activeCell="G10" sqref="G10"/>
    </sheetView>
  </sheetViews>
  <sheetFormatPr baseColWidth="10" defaultRowHeight="15" x14ac:dyDescent="0.25"/>
  <sheetData>
    <row r="2" spans="3:19" x14ac:dyDescent="0.25">
      <c r="D2" s="4" t="s">
        <v>0</v>
      </c>
      <c r="E2" s="4" t="s">
        <v>3</v>
      </c>
    </row>
    <row r="4" spans="3:19" x14ac:dyDescent="0.25">
      <c r="D4" s="1" t="s">
        <v>14</v>
      </c>
      <c r="E4" s="1" t="s">
        <v>15</v>
      </c>
      <c r="F4" s="1" t="s">
        <v>16</v>
      </c>
      <c r="G4" s="1" t="s">
        <v>17</v>
      </c>
      <c r="H4" s="1" t="s">
        <v>18</v>
      </c>
      <c r="I4" s="1" t="s">
        <v>19</v>
      </c>
      <c r="J4" s="1" t="s">
        <v>20</v>
      </c>
      <c r="K4" s="1" t="s">
        <v>21</v>
      </c>
      <c r="L4" s="1" t="s">
        <v>22</v>
      </c>
    </row>
    <row r="5" spans="3:19" x14ac:dyDescent="0.25">
      <c r="C5" s="1">
        <v>600</v>
      </c>
      <c r="D5">
        <f>SUMIFS(Tableau23[Résultat],Tableau23[contrat],D$4,Tableau23[compte],$C$5,Tableau23[Affaire],$E$2)</f>
        <v>200</v>
      </c>
    </row>
    <row r="6" spans="3:19" x14ac:dyDescent="0.25">
      <c r="C6" s="1">
        <v>601</v>
      </c>
      <c r="D6">
        <f>SUMIFS(Tableau23[Résultat],Tableau23[contrat],D$4,Tableau23[compte],$C$6,Tableau23[Affaire],$E$2)</f>
        <v>0</v>
      </c>
      <c r="R6" s="3"/>
    </row>
    <row r="7" spans="3:19" x14ac:dyDescent="0.25">
      <c r="C7" s="1">
        <v>602</v>
      </c>
      <c r="D7">
        <f>SUMIFS(Tableau23[Résultat],Tableau23[contrat],D$4,Tableau23[compte],C7,Tableau23[Affaire],$E$2)</f>
        <v>0</v>
      </c>
      <c r="R7" s="3"/>
      <c r="S7" s="1" t="s">
        <v>0</v>
      </c>
    </row>
    <row r="8" spans="3:19" x14ac:dyDescent="0.25">
      <c r="C8" s="1">
        <v>603</v>
      </c>
      <c r="D8">
        <f>SUMIFS(Tableau23[Résultat],Tableau23[contrat],D$4,Tableau23[compte],C8,Tableau23[Affaire],$E$2)</f>
        <v>0</v>
      </c>
      <c r="R8" s="3"/>
      <c r="S8" s="1" t="s">
        <v>3</v>
      </c>
    </row>
    <row r="9" spans="3:19" x14ac:dyDescent="0.25">
      <c r="C9" s="1">
        <v>604</v>
      </c>
      <c r="D9">
        <f>SUMIFS(Tableau23[Résultat],Tableau23[contrat],D$4,Tableau23[compte],C9,Tableau23[Affaire],$E$2)</f>
        <v>0</v>
      </c>
      <c r="R9" s="3"/>
      <c r="S9" s="1" t="s">
        <v>1</v>
      </c>
    </row>
    <row r="10" spans="3:19" x14ac:dyDescent="0.25">
      <c r="C10" s="1">
        <v>700</v>
      </c>
      <c r="D10">
        <f>SUMIFS(Tableau23[Résultat],Tableau23[contrat],D$4,Tableau23[compte],C10,Tableau23[Affaire],$E$2)</f>
        <v>0</v>
      </c>
      <c r="R10" s="3"/>
      <c r="S10" s="1" t="s">
        <v>2</v>
      </c>
    </row>
    <row r="11" spans="3:19" x14ac:dyDescent="0.25">
      <c r="C11" s="1">
        <v>701</v>
      </c>
      <c r="D11">
        <f>SUMIFS(Tableau23[Résultat],Tableau23[contrat],D$4,Tableau23[compte],C11,Tableau23[Affaire],$E$2)</f>
        <v>0</v>
      </c>
      <c r="R11" s="3"/>
      <c r="S11" s="1" t="s">
        <v>4</v>
      </c>
    </row>
    <row r="12" spans="3:19" x14ac:dyDescent="0.25">
      <c r="C12" s="1">
        <v>703</v>
      </c>
      <c r="D12">
        <f>SUMIFS(Tableau23[Résultat],Tableau23[contrat],D$4,Tableau23[compte],C12,Tableau23[Affaire],$E$2)</f>
        <v>0</v>
      </c>
      <c r="R12" s="3"/>
      <c r="S12" s="1" t="s">
        <v>5</v>
      </c>
    </row>
    <row r="13" spans="3:19" x14ac:dyDescent="0.25">
      <c r="C13" s="1">
        <v>702</v>
      </c>
      <c r="D13">
        <f>SUMIFS(Tableau23[Résultat],Tableau23[contrat],D$4,Tableau23[compte],C13,Tableau23[Affaire],$E$2)</f>
        <v>0</v>
      </c>
      <c r="R13" s="3"/>
      <c r="S13" s="1" t="s">
        <v>6</v>
      </c>
    </row>
    <row r="14" spans="3:19" x14ac:dyDescent="0.25">
      <c r="C14" s="1">
        <v>702</v>
      </c>
      <c r="D14">
        <f>SUMIFS(Tableau23[Résultat],Tableau23[contrat],D$4,Tableau23[compte],C14,Tableau23[Affaire],$E$2)</f>
        <v>0</v>
      </c>
      <c r="R14" s="3"/>
      <c r="S14" s="1" t="s">
        <v>7</v>
      </c>
    </row>
    <row r="15" spans="3:19" x14ac:dyDescent="0.25">
      <c r="R15" s="3"/>
      <c r="S15" s="1" t="s">
        <v>8</v>
      </c>
    </row>
    <row r="16" spans="3:19" x14ac:dyDescent="0.25">
      <c r="R16" s="3"/>
      <c r="S16" s="1" t="s">
        <v>9</v>
      </c>
    </row>
    <row r="17" spans="4:19" x14ac:dyDescent="0.25">
      <c r="R17" s="3"/>
      <c r="S17" s="1" t="s">
        <v>10</v>
      </c>
    </row>
    <row r="18" spans="4:19" x14ac:dyDescent="0.25">
      <c r="R18" s="3"/>
    </row>
    <row r="20" spans="4:19" x14ac:dyDescent="0.25">
      <c r="D20" s="11" t="s">
        <v>0</v>
      </c>
      <c r="E20" s="12" t="s">
        <v>11</v>
      </c>
      <c r="F20" s="12" t="s">
        <v>12</v>
      </c>
      <c r="G20" s="13" t="s">
        <v>13</v>
      </c>
    </row>
    <row r="21" spans="4:19" x14ac:dyDescent="0.25">
      <c r="D21" s="5" t="s">
        <v>3</v>
      </c>
      <c r="E21" s="2">
        <v>200</v>
      </c>
      <c r="F21" s="1" t="s">
        <v>14</v>
      </c>
      <c r="G21" s="6">
        <v>600</v>
      </c>
    </row>
    <row r="22" spans="4:19" x14ac:dyDescent="0.25">
      <c r="D22" s="5" t="s">
        <v>1</v>
      </c>
      <c r="E22" s="2">
        <v>564</v>
      </c>
      <c r="F22" s="1" t="s">
        <v>15</v>
      </c>
      <c r="G22" s="6">
        <v>601</v>
      </c>
    </row>
    <row r="23" spans="4:19" x14ac:dyDescent="0.25">
      <c r="D23" s="5" t="s">
        <v>2</v>
      </c>
      <c r="E23" s="2">
        <v>38</v>
      </c>
      <c r="F23" s="1" t="s">
        <v>16</v>
      </c>
      <c r="G23" s="6">
        <v>602</v>
      </c>
    </row>
    <row r="24" spans="4:19" x14ac:dyDescent="0.25">
      <c r="D24" s="5" t="s">
        <v>4</v>
      </c>
      <c r="E24" s="2">
        <v>265</v>
      </c>
      <c r="F24" s="1" t="s">
        <v>17</v>
      </c>
      <c r="G24" s="6">
        <v>603</v>
      </c>
    </row>
    <row r="25" spans="4:19" x14ac:dyDescent="0.25">
      <c r="D25" s="5" t="s">
        <v>5</v>
      </c>
      <c r="E25" s="2">
        <v>95</v>
      </c>
      <c r="F25" s="1" t="s">
        <v>18</v>
      </c>
      <c r="G25" s="6">
        <v>604</v>
      </c>
    </row>
    <row r="26" spans="4:19" x14ac:dyDescent="0.25">
      <c r="D26" s="5" t="s">
        <v>6</v>
      </c>
      <c r="E26" s="2">
        <v>560</v>
      </c>
      <c r="F26" s="1" t="s">
        <v>19</v>
      </c>
      <c r="G26" s="6">
        <v>700</v>
      </c>
    </row>
    <row r="27" spans="4:19" x14ac:dyDescent="0.25">
      <c r="D27" s="5" t="s">
        <v>7</v>
      </c>
      <c r="E27" s="2">
        <v>65</v>
      </c>
      <c r="F27" s="1" t="s">
        <v>14</v>
      </c>
      <c r="G27" s="6">
        <v>701</v>
      </c>
    </row>
    <row r="28" spans="4:19" x14ac:dyDescent="0.25">
      <c r="D28" s="5" t="s">
        <v>8</v>
      </c>
      <c r="E28" s="2">
        <v>45</v>
      </c>
      <c r="F28" s="1" t="s">
        <v>20</v>
      </c>
      <c r="G28" s="6">
        <v>703</v>
      </c>
    </row>
    <row r="29" spans="4:19" x14ac:dyDescent="0.25">
      <c r="D29" s="5" t="s">
        <v>9</v>
      </c>
      <c r="E29" s="2">
        <v>648</v>
      </c>
      <c r="F29" s="1" t="s">
        <v>21</v>
      </c>
      <c r="G29" s="6">
        <v>702</v>
      </c>
    </row>
    <row r="30" spans="4:19" x14ac:dyDescent="0.25">
      <c r="D30" s="7" t="s">
        <v>10</v>
      </c>
      <c r="E30" s="8">
        <v>325</v>
      </c>
      <c r="F30" s="9" t="s">
        <v>22</v>
      </c>
      <c r="G30" s="10">
        <v>702</v>
      </c>
    </row>
  </sheetData>
  <dataValidations count="1">
    <dataValidation type="list" allowBlank="1" showInputMessage="1" showErrorMessage="1" sqref="E2">
      <formula1>$S$8:$S$17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matrice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Jean-Baptiste THOMAS</cp:lastModifiedBy>
  <dcterms:created xsi:type="dcterms:W3CDTF">2021-07-13T08:18:01Z</dcterms:created>
  <dcterms:modified xsi:type="dcterms:W3CDTF">2021-07-13T09:09:00Z</dcterms:modified>
</cp:coreProperties>
</file>