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frechette-my.sharepoint.com/personal/andre_afrechette_ca/Documents/Partage v2/Dossiers/Pépinière du Parc/Analyse de performance/2021/"/>
    </mc:Choice>
  </mc:AlternateContent>
  <xr:revisionPtr revIDLastSave="0" documentId="8_{F23B5B91-987E-4D3C-884F-0661975A1265}" xr6:coauthVersionLast="46" xr6:coauthVersionMax="46" xr10:uidLastSave="{00000000-0000-0000-0000-000000000000}"/>
  <bookViews>
    <workbookView xWindow="28680" yWindow="-120" windowWidth="29040" windowHeight="15840" xr2:uid="{9760F5C8-DBC0-41E1-8866-556A2D4ECC89}"/>
  </bookViews>
  <sheets>
    <sheet name="Feuil1" sheetId="1" r:id="rId1"/>
  </sheets>
  <definedNames>
    <definedName name="MOIS">Feuil1!$G$1:$T$1</definedName>
    <definedName name="Semaines">Feuil1!$B$2:$C$3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I3" i="1"/>
  <c r="J3" i="1"/>
  <c r="K3" i="1"/>
  <c r="L3" i="1"/>
  <c r="M3" i="1"/>
  <c r="N3" i="1"/>
  <c r="O3" i="1"/>
  <c r="P3" i="1"/>
  <c r="Q3" i="1"/>
  <c r="R3" i="1"/>
  <c r="G3" i="1"/>
  <c r="H2" i="1"/>
  <c r="I2" i="1"/>
  <c r="J2" i="1"/>
  <c r="K2" i="1"/>
  <c r="L2" i="1"/>
  <c r="M2" i="1"/>
  <c r="N2" i="1"/>
  <c r="O2" i="1"/>
  <c r="P2" i="1"/>
  <c r="Q2" i="1"/>
  <c r="R2" i="1"/>
  <c r="S2" i="1"/>
  <c r="T2" i="1"/>
  <c r="G2" i="1"/>
  <c r="I1" i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H1" i="1"/>
  <c r="F3" i="1"/>
  <c r="F2" i="1"/>
</calcChain>
</file>

<file path=xl/sharedStrings.xml><?xml version="1.0" encoding="utf-8"?>
<sst xmlns="http://schemas.openxmlformats.org/spreadsheetml/2006/main" count="13" uniqueCount="9">
  <si>
    <t>Paul</t>
  </si>
  <si>
    <t>Arrivée</t>
  </si>
  <si>
    <t>Départ</t>
  </si>
  <si>
    <t>Taux</t>
  </si>
  <si>
    <t>Nom</t>
  </si>
  <si>
    <t>Julie</t>
  </si>
  <si>
    <t>H/sem</t>
  </si>
  <si>
    <t>$/sem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</si>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</sst>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$/h&quot;"/>
    <numFmt numFmtId="165" formatCode="#,##0.00&quot;h/s&quot;"/>
    <numFmt numFmtId="166" formatCode="#,##0&quot; $/s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4F595F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3">
    <xf numFmtId="0" fontId="0" fillId="0" borderId="0" xfId="0"/>
    <xf numFmtId="17" fontId="2" fillId="2" borderId="0" xfId="1" applyNumberFormat="1" applyFont="1" applyFill="1" applyAlignment="1" applyProtection="1">
      <alignment horizontal="center"/>
      <protection locked="0"/>
    </xf>
    <xf numFmtId="17" fontId="2" fillId="2" borderId="0" xfId="1" applyNumberFormat="1" applyFont="1" applyFill="1" applyAlignment="1" applyProtection="1">
      <alignment horizontal="center"/>
      <protection hidden="1"/>
    </xf>
    <xf numFmtId="0" fontId="3" fillId="2" borderId="1" xfId="2" applyFont="1" applyFill="1" applyBorder="1" applyAlignment="1" applyProtection="1">
      <alignment horizontal="center" vertical="center"/>
      <protection hidden="1"/>
    </xf>
    <xf numFmtId="3" fontId="1" fillId="2" borderId="1" xfId="2" applyNumberFormat="1" applyFill="1" applyBorder="1" applyAlignment="1" applyProtection="1">
      <alignment horizontal="center"/>
      <protection hidden="1"/>
    </xf>
    <xf numFmtId="164" fontId="1" fillId="3" borderId="2" xfId="2" applyNumberFormat="1" applyFill="1" applyBorder="1" applyProtection="1">
      <protection locked="0"/>
    </xf>
    <xf numFmtId="165" fontId="1" fillId="3" borderId="2" xfId="2" applyNumberFormat="1" applyFill="1" applyBorder="1" applyProtection="1">
      <protection locked="0"/>
    </xf>
    <xf numFmtId="166" fontId="1" fillId="4" borderId="2" xfId="2" applyNumberFormat="1" applyFill="1" applyBorder="1" applyProtection="1">
      <protection hidden="1"/>
    </xf>
    <xf numFmtId="0" fontId="1" fillId="2" borderId="1" xfId="2" applyFill="1" applyBorder="1" applyAlignment="1" applyProtection="1">
      <alignment horizontal="center"/>
      <protection hidden="1"/>
    </xf>
    <xf numFmtId="0" fontId="1" fillId="3" borderId="3" xfId="2" applyFill="1" applyBorder="1" applyAlignment="1" applyProtection="1">
      <alignment horizontal="left" indent="1"/>
      <protection locked="0"/>
    </xf>
    <xf numFmtId="0" fontId="1" fillId="5" borderId="0" xfId="0" applyFont="1" applyFill="1"/>
    <xf numFmtId="15" fontId="4" fillId="6" borderId="2" xfId="2" applyNumberFormat="1" applyFont="1" applyFill="1" applyBorder="1" applyProtection="1">
      <protection hidden="1"/>
    </xf>
    <xf numFmtId="0" fontId="5" fillId="0" borderId="0" xfId="0" applyFont="1"/>
  </cellXfs>
  <cellStyles count="3">
    <cellStyle name="Normal" xfId="0" builtinId="0"/>
    <cellStyle name="Normal 25" xfId="2" xr:uid="{0F7E39C7-2251-4A84-9939-2A1F7F641A20}"/>
    <cellStyle name="Normal 4 2 3" xfId="1" xr:uid="{574FF3A2-05C6-400E-80C8-48A7F898DE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2B519-1171-45DB-96FD-3B16805743A3}">
  <dimension ref="A1:T8"/>
  <sheetViews>
    <sheetView tabSelected="1" workbookViewId="0">
      <selection activeCell="B2" sqref="B2:C3"/>
    </sheetView>
  </sheetViews>
  <sheetFormatPr baseColWidth="10" defaultRowHeight="14.4" x14ac:dyDescent="0.3"/>
  <sheetData>
    <row r="1" spans="1:20" x14ac:dyDescent="0.3">
      <c r="A1" s="3" t="s">
        <v>4</v>
      </c>
      <c r="B1" s="3" t="s">
        <v>1</v>
      </c>
      <c r="C1" s="3" t="s">
        <v>2</v>
      </c>
      <c r="D1" s="4" t="s">
        <v>3</v>
      </c>
      <c r="E1" s="8" t="s">
        <v>6</v>
      </c>
      <c r="F1" s="8" t="s">
        <v>7</v>
      </c>
      <c r="G1" s="1">
        <v>44195</v>
      </c>
      <c r="H1" s="2">
        <f>EOMONTH(G1,0)+1</f>
        <v>44197</v>
      </c>
      <c r="I1" s="2">
        <f t="shared" ref="I1:T1" si="0">EOMONTH(H1,0)+1</f>
        <v>44228</v>
      </c>
      <c r="J1" s="2">
        <f t="shared" si="0"/>
        <v>44256</v>
      </c>
      <c r="K1" s="2">
        <f t="shared" si="0"/>
        <v>44287</v>
      </c>
      <c r="L1" s="2">
        <f t="shared" si="0"/>
        <v>44317</v>
      </c>
      <c r="M1" s="2">
        <f t="shared" si="0"/>
        <v>44348</v>
      </c>
      <c r="N1" s="2">
        <f t="shared" si="0"/>
        <v>44378</v>
      </c>
      <c r="O1" s="2">
        <f t="shared" si="0"/>
        <v>44409</v>
      </c>
      <c r="P1" s="2">
        <f t="shared" si="0"/>
        <v>44440</v>
      </c>
      <c r="Q1" s="2">
        <f t="shared" si="0"/>
        <v>44470</v>
      </c>
      <c r="R1" s="2">
        <f t="shared" si="0"/>
        <v>44501</v>
      </c>
      <c r="S1" s="2">
        <f t="shared" si="0"/>
        <v>44531</v>
      </c>
      <c r="T1" s="2">
        <f t="shared" si="0"/>
        <v>44562</v>
      </c>
    </row>
    <row r="2" spans="1:20" x14ac:dyDescent="0.3">
      <c r="A2" s="9" t="s">
        <v>0</v>
      </c>
      <c r="B2" s="11">
        <v>44256</v>
      </c>
      <c r="C2" s="11">
        <v>44515</v>
      </c>
      <c r="D2" s="5">
        <v>15</v>
      </c>
      <c r="E2" s="6">
        <v>40</v>
      </c>
      <c r="F2" s="7">
        <f>D2*E2</f>
        <v>600</v>
      </c>
      <c r="G2" s="12" t="str">
        <f>IF(OR(MONTH($B2)&gt;MONTH(G$1),MONTH($C2)&lt;MONTH(G$1)),"",Semaines(MAX($B2,G$1),MIN($C2,EOMONTH(G$1,0)),1)*$F2)</f>
        <v/>
      </c>
      <c r="H2" s="12" t="str">
        <f>IF(OR(MONTH($B2)&gt;MONTH(H$1),MONTH($C2)&lt;MONTH(H$1)),"",Semaines(MAX($B2,H$1),MIN($C2,EOMONTH(H$1,0)),1)*$F2)</f>
        <v/>
      </c>
      <c r="I2" s="12" t="str">
        <f>IF(OR(MONTH($B2)&gt;MONTH(I$1),MONTH($C2)&lt;MONTH(I$1)),"",Semaines(MAX($B2,I$1),MIN($C2,EOMONTH(I$1,0)),1)*$F2)</f>
        <v/>
      </c>
      <c r="J2" s="12" t="e">
        <f ca="1">IF(OR(MONTH($B2)&gt;MONTH(J$1),MONTH($C2)&lt;MONTH(J$1)),"",Semaines(MAX($B2,J$1),MIN($C2,EOMONTH(J$1,0)),1)*$F2)</f>
        <v>#REF!</v>
      </c>
      <c r="K2" s="12" t="e">
        <f ca="1">IF(OR(MONTH($B2)&gt;MONTH(K$1),MONTH($C2)&lt;MONTH(K$1)),"",Semaines(MAX($B2,K$1),MIN($C2,EOMONTH(K$1,0)),1)*$F2)</f>
        <v>#REF!</v>
      </c>
      <c r="L2" s="12" t="e">
        <f ca="1">IF(OR(MONTH($B2)&gt;MONTH(L$1),MONTH($C2)&lt;MONTH(L$1)),"",Semaines(MAX($B2,L$1),MIN($C2,EOMONTH(L$1,0)),1)*$F2)</f>
        <v>#REF!</v>
      </c>
      <c r="M2" s="12" t="e">
        <f ca="1">IF(OR(MONTH($B2)&gt;MONTH(M$1),MONTH($C2)&lt;MONTH(M$1)),"",Semaines(MAX($B2,M$1),MIN($C2,EOMONTH(M$1,0)),1)*$F2)</f>
        <v>#REF!</v>
      </c>
      <c r="N2" s="12" t="e">
        <f ca="1">IF(OR(MONTH($B2)&gt;MONTH(N$1),MONTH($C2)&lt;MONTH(N$1)),"",Semaines(MAX($B2,N$1),MIN($C2,EOMONTH(N$1,0)),1)*$F2)</f>
        <v>#REF!</v>
      </c>
      <c r="O2" s="12" t="e">
        <f ca="1">IF(OR(MONTH($B2)&gt;MONTH(O$1),MONTH($C2)&lt;MONTH(O$1)),"",Semaines(MAX($B2,O$1),MIN($C2,EOMONTH(O$1,0)),1)*$F2)</f>
        <v>#REF!</v>
      </c>
      <c r="P2" s="12" t="e">
        <f ca="1">IF(OR(MONTH($B2)&gt;MONTH(P$1),MONTH($C2)&lt;MONTH(P$1)),"",Semaines(MAX($B2,P$1),MIN($C2,EOMONTH(P$1,0)),1)*$F2)</f>
        <v>#REF!</v>
      </c>
      <c r="Q2" s="12" t="e">
        <f ca="1">IF(OR(MONTH($B2)&gt;MONTH(Q$1),MONTH($C2)&lt;MONTH(Q$1)),"",Semaines(MAX($B2,Q$1),MIN($C2,EOMONTH(Q$1,0)),1)*$F2)</f>
        <v>#REF!</v>
      </c>
      <c r="R2" s="12" t="e">
        <f ca="1">IF(OR(MONTH($B2)&gt;MONTH(R$1),MONTH($C2)&lt;MONTH(R$1)),"",Semaines(MAX($B2,R$1),MIN($C2,EOMONTH(R$1,0)),1)*$F2)</f>
        <v>#REF!</v>
      </c>
      <c r="S2" s="12" t="str">
        <f>IF(OR(MONTH($B2)&gt;MONTH(S$1),MONTH($C2)&lt;MONTH(S$1)),"",Semaines(MAX($B2,S$1),MIN($C2,EOMONTH(S$1,0)),1)*$F2)</f>
        <v/>
      </c>
      <c r="T2" s="12" t="str">
        <f>IF(OR(MONTH($B2)&gt;MONTH(T$1),MONTH($C2)&lt;MONTH(T$1)),"",Semaines(MAX($B2,T$1),MIN($C2,EOMONTH(T$1,0)),1)*$F2)</f>
        <v/>
      </c>
    </row>
    <row r="3" spans="1:20" x14ac:dyDescent="0.3">
      <c r="A3" s="9" t="s">
        <v>5</v>
      </c>
      <c r="B3" s="11">
        <v>44270</v>
      </c>
      <c r="C3" s="11">
        <v>44484</v>
      </c>
      <c r="D3" s="5">
        <v>20</v>
      </c>
      <c r="E3" s="6">
        <v>40</v>
      </c>
      <c r="F3" s="7">
        <f>D3*E3</f>
        <v>800</v>
      </c>
      <c r="G3" s="12" t="str">
        <f>IF(OR(MONTH($B3)&gt;MONTH(G$1),MONTH($C3)&lt;MONTH(G$1)),"",Semaines(MAX($B3,G$1),MIN($C3,EOMONTH(G$1,0)),1)*$F3)</f>
        <v/>
      </c>
      <c r="H3" s="12" t="str">
        <f>IF(OR(MONTH($B3)&gt;MONTH(H$1),MONTH($C3)&lt;MONTH(H$1)),"",Semaines(MAX($B3,H$1),MIN($C3,EOMONTH(H$1,0)),1)*$F3)</f>
        <v/>
      </c>
      <c r="I3" s="12" t="str">
        <f>IF(OR(MONTH($B3)&gt;MONTH(I$1),MONTH($C3)&lt;MONTH(I$1)),"",Semaines(MAX($B3,I$1),MIN($C3,EOMONTH(I$1,0)),1)*$F3)</f>
        <v/>
      </c>
      <c r="J3" s="12" t="e">
        <f ca="1">IF(OR(MONTH($B3)&gt;MONTH(J$1),MONTH($C3)&lt;MONTH(J$1)),"",Semaines(MAX($B3,J$1),MIN($C3,EOMONTH(J$1,0)),1)*$F3)</f>
        <v>#REF!</v>
      </c>
      <c r="K3" s="12" t="e">
        <f ca="1">IF(OR(MONTH($B3)&gt;MONTH(K$1),MONTH($C3)&lt;MONTH(K$1)),"",Semaines(MAX($B3,K$1),MIN($C3,EOMONTH(K$1,0)),1)*$F3)</f>
        <v>#REF!</v>
      </c>
      <c r="L3" s="12" t="e">
        <f ca="1">IF(OR(MONTH($B3)&gt;MONTH(L$1),MONTH($C3)&lt;MONTH(L$1)),"",Semaines(MAX($B3,L$1),MIN($C3,EOMONTH(L$1,0)),1)*$F3)</f>
        <v>#REF!</v>
      </c>
      <c r="M3" s="12" t="e">
        <f ca="1">IF(OR(MONTH($B3)&gt;MONTH(M$1),MONTH($C3)&lt;MONTH(M$1)),"",Semaines(MAX($B3,M$1),MIN($C3,EOMONTH(M$1,0)),1)*$F3)</f>
        <v>#REF!</v>
      </c>
      <c r="N3" s="12" t="e">
        <f ca="1">IF(OR(MONTH($B3)&gt;MONTH(N$1),MONTH($C3)&lt;MONTH(N$1)),"",Semaines(MAX($B3,N$1),MIN($C3,EOMONTH(N$1,0)),1)*$F3)</f>
        <v>#REF!</v>
      </c>
      <c r="O3" s="12" t="e">
        <f ca="1">IF(OR(MONTH($B3)&gt;MONTH(O$1),MONTH($C3)&lt;MONTH(O$1)),"",Semaines(MAX($B3,O$1),MIN($C3,EOMONTH(O$1,0)),1)*$F3)</f>
        <v>#REF!</v>
      </c>
      <c r="P3" s="12" t="e">
        <f ca="1">IF(OR(MONTH($B3)&gt;MONTH(P$1),MONTH($C3)&lt;MONTH(P$1)),"",Semaines(MAX($B3,P$1),MIN($C3,EOMONTH(P$1,0)),1)*$F3)</f>
        <v>#REF!</v>
      </c>
      <c r="Q3" s="12" t="e">
        <f ca="1">IF(OR(MONTH($B3)&gt;MONTH(Q$1),MONTH($C3)&lt;MONTH(Q$1)),"",Semaines(MAX($B3,Q$1),MIN($C3,EOMONTH(Q$1,0)),1)*$F3)</f>
        <v>#REF!</v>
      </c>
      <c r="R3" s="12" t="str">
        <f>IF(OR(MONTH($B3)&gt;MONTH(R$1),MONTH($C3)&lt;MONTH(R$1)),"",Semaines(MAX($B3,R$1),MIN($C3,EOMONTH(R$1,0)),1)*$F3)</f>
        <v/>
      </c>
      <c r="S3" s="10"/>
      <c r="T3" s="10"/>
    </row>
    <row r="4" spans="1:20" x14ac:dyDescent="0.3">
      <c r="A4" t="s">
        <v>8</v>
      </c>
    </row>
    <row r="5" spans="1:20" x14ac:dyDescent="0.3">
      <c r="A5" t="s">
        <v>8</v>
      </c>
    </row>
    <row r="6" spans="1:20" x14ac:dyDescent="0.3">
      <c r="A6" t="s">
        <v>8</v>
      </c>
    </row>
    <row r="7" spans="1:20" x14ac:dyDescent="0.3">
      <c r="A7" t="s">
        <v>8</v>
      </c>
    </row>
    <row r="8" spans="1:20" x14ac:dyDescent="0.3">
      <c r="A8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MOIS</vt:lpstr>
      <vt:lpstr>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 Frechette</cp:lastModifiedBy>
  <dcterms:created xsi:type="dcterms:W3CDTF">2021-04-02T13:13:54Z</dcterms:created>
  <dcterms:modified xsi:type="dcterms:W3CDTF">2021-04-02T19:23:56Z</dcterms:modified>
</cp:coreProperties>
</file>