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ulle\Documents\"/>
    </mc:Choice>
  </mc:AlternateContent>
  <xr:revisionPtr revIDLastSave="0" documentId="13_ncr:1_{00876A1F-CC15-48BD-B7F0-07E0515BEA4D}" xr6:coauthVersionLast="46" xr6:coauthVersionMax="46" xr10:uidLastSave="{00000000-0000-0000-0000-000000000000}"/>
  <bookViews>
    <workbookView xWindow="-110" yWindow="-110" windowWidth="19420" windowHeight="10420" xr2:uid="{A73D04A3-6924-4CA0-92B8-C4A9DE41FA2E}"/>
  </bookViews>
  <sheets>
    <sheet name="Synthese" sheetId="1" r:id="rId1"/>
    <sheet name="test (3)" sheetId="6" r:id="rId2"/>
    <sheet name="test (6)" sheetId="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6" l="1"/>
  <c r="D1" i="7"/>
  <c r="B53" i="7"/>
  <c r="C1" i="7" l="1"/>
  <c r="E36" i="7"/>
  <c r="E33" i="7"/>
  <c r="E17" i="7"/>
  <c r="C1" i="6"/>
  <c r="B49" i="7"/>
  <c r="B6" i="7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8" i="7" s="1"/>
  <c r="B19" i="7" s="1"/>
  <c r="B20" i="7" s="1"/>
  <c r="B21" i="7" s="1"/>
  <c r="B22" i="7" s="1"/>
  <c r="B23" i="7" s="1"/>
  <c r="B24" i="7" s="1"/>
  <c r="B25" i="7" s="1"/>
  <c r="B28" i="7"/>
  <c r="E28" i="7"/>
  <c r="F28" i="7" s="1"/>
  <c r="B31" i="7"/>
  <c r="E31" i="7"/>
  <c r="F31" i="7" s="1"/>
  <c r="B33" i="7"/>
  <c r="F33" i="7"/>
  <c r="B35" i="7"/>
  <c r="F36" i="7"/>
  <c r="B37" i="7"/>
  <c r="B39" i="7"/>
  <c r="B41" i="7"/>
  <c r="E43" i="7"/>
  <c r="F43" i="7"/>
  <c r="B44" i="7"/>
  <c r="B47" i="7"/>
  <c r="B51" i="7"/>
  <c r="B55" i="7"/>
  <c r="B57" i="7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28" i="6"/>
  <c r="E28" i="6"/>
  <c r="F28" i="6"/>
  <c r="B31" i="6"/>
  <c r="E31" i="6"/>
  <c r="F31" i="6" s="1"/>
  <c r="B33" i="6"/>
  <c r="E33" i="6"/>
  <c r="F33" i="6" s="1"/>
  <c r="B35" i="6"/>
  <c r="E36" i="6"/>
  <c r="F36" i="6"/>
  <c r="B37" i="6"/>
  <c r="B39" i="6"/>
  <c r="B41" i="6"/>
  <c r="E43" i="6"/>
  <c r="F43" i="6" s="1"/>
  <c r="B44" i="6"/>
  <c r="B47" i="6"/>
  <c r="B49" i="6"/>
  <c r="B51" i="6"/>
  <c r="B53" i="6"/>
  <c r="B55" i="6"/>
  <c r="B57" i="6"/>
</calcChain>
</file>

<file path=xl/sharedStrings.xml><?xml version="1.0" encoding="utf-8"?>
<sst xmlns="http://schemas.openxmlformats.org/spreadsheetml/2006/main" count="107" uniqueCount="73">
  <si>
    <t>Merci de ta participation ! :)</t>
  </si>
  <si>
    <t xml:space="preserve">Indique-le-moi dans le mail </t>
  </si>
  <si>
    <t>SI tu as des remarques à faire n'hésite pas, si tu veux recevoir tes résultats par curiosités</t>
  </si>
  <si>
    <t>testmemoiremiashs@gmail.com</t>
  </si>
  <si>
    <t>Enregistre ton fichier et envoie-le-moi à l'adresse :</t>
  </si>
  <si>
    <t>ébri+alc fort</t>
  </si>
  <si>
    <t>(y penses-tu souvent, achat compulsif, envie soudaine, attente de la prochaine fois...)</t>
  </si>
  <si>
    <t xml:space="preserve">Et enfin le degré de présence de l'alcool dans ton quotidient </t>
  </si>
  <si>
    <t>Ta préférence pour l'alcool fort (pour l'effet de monté de l'alcool) à l'alcool léger</t>
  </si>
  <si>
    <t xml:space="preserve">En groupe (fête, réunion familialle) </t>
  </si>
  <si>
    <t>note 4 crit</t>
  </si>
  <si>
    <t>Lorsque tu es seul</t>
  </si>
  <si>
    <t>note 5 crit</t>
  </si>
  <si>
    <t>Ton addiction pour l'état d'ébriété en lui-même :</t>
  </si>
  <si>
    <t>Note 6 crit</t>
  </si>
  <si>
    <t>Ton degré d'addiction à l'alcool en général</t>
  </si>
  <si>
    <t>J'aimerais maintenant avoir ton estimation personnelle (note sur 20) sur :</t>
  </si>
  <si>
    <t>note moy 7</t>
  </si>
  <si>
    <t>Ton score :</t>
  </si>
  <si>
    <t>http://test-addicto.fr/tests/alcool/questionnaire-face.html#sucess</t>
  </si>
  <si>
    <t>J'aimerais maintenant que tu remplices le questionnaire FACE à l'adresse :</t>
  </si>
  <si>
    <t>La suite est en bas</t>
  </si>
  <si>
    <t xml:space="preserve">note= </t>
  </si>
  <si>
    <t>F</t>
  </si>
  <si>
    <t>*il me faut le chiffre verre par verre, pas une somme</t>
  </si>
  <si>
    <t>Indique ce nombre dans la cellule juste à droite du nombre de verre.</t>
  </si>
  <si>
    <t>Pour combien boirais-tu un verre de moins à la place* ? (un exemple est donné)</t>
  </si>
  <si>
    <t>ici :</t>
  </si>
  <si>
    <t>(maximum de verre : 20) appuie sur entrée lorsque tu as rempli la case rouge</t>
  </si>
  <si>
    <t>atteindre l'ébriété, maximiser ton amusement sans être malade (ou juste un peu) ?</t>
  </si>
  <si>
    <t xml:space="preserve">Ton nombre de verre maximum (de 3 cl d'alcool pur, dilué ou non) en soirée pour </t>
  </si>
  <si>
    <t>Et enfin le degré de présence de l'alcool dans ton quotidien</t>
  </si>
  <si>
    <t>note =</t>
  </si>
  <si>
    <t>x</t>
  </si>
  <si>
    <t>H</t>
  </si>
  <si>
    <t>licence</t>
  </si>
  <si>
    <t>étudiant</t>
  </si>
  <si>
    <t xml:space="preserve">ici : </t>
  </si>
  <si>
    <t xml:space="preserve"> </t>
  </si>
  <si>
    <t>note</t>
  </si>
  <si>
    <t>L3</t>
  </si>
  <si>
    <t>MAX</t>
  </si>
  <si>
    <t>FACE</t>
  </si>
  <si>
    <t>Verre</t>
  </si>
  <si>
    <t>Euro</t>
  </si>
  <si>
    <t>Indiv</t>
  </si>
  <si>
    <t>Nom</t>
  </si>
  <si>
    <t>Age</t>
  </si>
  <si>
    <t>Sexe</t>
  </si>
  <si>
    <t>Ageneral</t>
  </si>
  <si>
    <t>Aebriete</t>
  </si>
  <si>
    <t>Aseul</t>
  </si>
  <si>
    <t>Agroupe</t>
  </si>
  <si>
    <t>Afort</t>
  </si>
  <si>
    <t>Aquot</t>
  </si>
  <si>
    <t>Mini</t>
  </si>
  <si>
    <t xml:space="preserve">Range : </t>
  </si>
  <si>
    <t>F10</t>
  </si>
  <si>
    <t>F4</t>
  </si>
  <si>
    <t>F8</t>
  </si>
  <si>
    <t>B5</t>
  </si>
  <si>
    <t>C28</t>
  </si>
  <si>
    <t>C31</t>
  </si>
  <si>
    <t>C33</t>
  </si>
  <si>
    <t>C35</t>
  </si>
  <si>
    <t>C37</t>
  </si>
  <si>
    <t>C39</t>
  </si>
  <si>
    <t>C41</t>
  </si>
  <si>
    <t>B6+Valeur de D1</t>
  </si>
  <si>
    <t>C6:C&amp;(6+Valeur de D1)</t>
  </si>
  <si>
    <t xml:space="preserve">Exemple : </t>
  </si>
  <si>
    <t>xx ou vide</t>
  </si>
  <si>
    <t>B6:B&amp;(6+Valeur de D1) attention c'est une formule dans les feuilles test donc collage en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</si>
</sst>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0" fillId="2" borderId="0" xfId="0" applyFill="1"/>
    <xf numFmtId="0" fontId="0" fillId="3" borderId="0" xfId="0" applyFill="1"/>
    <xf numFmtId="2" fontId="0" fillId="0" borderId="0" xfId="0" applyNumberFormat="1"/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622300</xdr:colOff>
          <xdr:row>8</xdr:row>
          <xdr:rowOff>152400</xdr:rowOff>
        </xdr:from>
        <xdr:to>
          <xdr:col>0</xdr:col>
          <xdr:colOff>2108200</xdr:colOff>
          <xdr:row>11</xdr:row>
          <xdr:rowOff>88900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Exemple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1211684</xdr:colOff>
      <xdr:row>13</xdr:row>
      <xdr:rowOff>77756</xdr:rowOff>
    </xdr:from>
    <xdr:to>
      <xdr:col>0</xdr:col>
      <xdr:colOff>1224643</xdr:colOff>
      <xdr:row>22</xdr:row>
      <xdr:rowOff>77755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760834" y="2471706"/>
          <a:ext cx="259" cy="16573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622300</xdr:colOff>
          <xdr:row>8</xdr:row>
          <xdr:rowOff>152400</xdr:rowOff>
        </xdr:from>
        <xdr:to>
          <xdr:col>0</xdr:col>
          <xdr:colOff>2108200</xdr:colOff>
          <xdr:row>11</xdr:row>
          <xdr:rowOff>88900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Exemple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1211684</xdr:colOff>
      <xdr:row>13</xdr:row>
      <xdr:rowOff>77756</xdr:rowOff>
    </xdr:from>
    <xdr:to>
      <xdr:col>0</xdr:col>
      <xdr:colOff>1224643</xdr:colOff>
      <xdr:row>22</xdr:row>
      <xdr:rowOff>77755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H="1">
          <a:off x="760834" y="2471706"/>
          <a:ext cx="259" cy="16573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testmemoiremiashs@gmail.com" TargetMode="External"/><Relationship Id="rId1" Type="http://schemas.openxmlformats.org/officeDocument/2006/relationships/hyperlink" Target="http://test-addicto.fr/tests/alcool/questionnaire-face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estmemoiremiashs@gmail.com" TargetMode="External"/><Relationship Id="rId1" Type="http://schemas.openxmlformats.org/officeDocument/2006/relationships/hyperlink" Target="http://test-addicto.fr/tests/alcool/questionnaire-face.html" TargetMode="External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C0E24-089E-455F-B498-763F92B3F5D5}">
  <sheetPr codeName="Feuil1"/>
  <dimension ref="A1:O10"/>
  <sheetViews>
    <sheetView tabSelected="1" workbookViewId="0">
      <selection activeCell="E13" sqref="E13"/>
    </sheetView>
  </sheetViews>
  <sheetFormatPr baseColWidth="10" defaultRowHeight="14.5" x14ac:dyDescent="0.35"/>
  <cols>
    <col min="1" max="1" width="18.6328125" customWidth="1"/>
    <col min="13" max="13" width="79.6328125" customWidth="1"/>
    <col min="14" max="14" width="32.36328125" customWidth="1"/>
    <col min="15" max="15" width="27.453125" customWidth="1"/>
  </cols>
  <sheetData>
    <row r="1" spans="1:15" x14ac:dyDescent="0.35">
      <c r="A1" s="5" t="s">
        <v>45</v>
      </c>
      <c r="B1" s="5" t="s">
        <v>46</v>
      </c>
      <c r="C1" s="5" t="s">
        <v>47</v>
      </c>
      <c r="D1" s="5" t="s">
        <v>48</v>
      </c>
      <c r="E1" s="5" t="s">
        <v>41</v>
      </c>
      <c r="F1" s="5" t="s">
        <v>42</v>
      </c>
      <c r="G1" s="5" t="s">
        <v>49</v>
      </c>
      <c r="H1" s="5" t="s">
        <v>50</v>
      </c>
      <c r="I1" s="5" t="s">
        <v>51</v>
      </c>
      <c r="J1" s="5" t="s">
        <v>52</v>
      </c>
      <c r="K1" s="5" t="s">
        <v>53</v>
      </c>
      <c r="L1" s="5" t="s">
        <v>54</v>
      </c>
      <c r="M1" s="5" t="s">
        <v>43</v>
      </c>
      <c r="N1" s="5" t="s">
        <v>44</v>
      </c>
      <c r="O1" s="5" t="s">
        <v>55</v>
      </c>
    </row>
    <row r="2" spans="1:15" x14ac:dyDescent="0.35">
      <c r="A2" t="s">
        <v>56</v>
      </c>
      <c r="B2" t="s">
        <v>57</v>
      </c>
      <c r="C2" s="4" t="s">
        <v>58</v>
      </c>
      <c r="D2" t="s">
        <v>59</v>
      </c>
      <c r="E2" t="s">
        <v>60</v>
      </c>
      <c r="F2" t="s">
        <v>61</v>
      </c>
      <c r="G2" t="s">
        <v>62</v>
      </c>
      <c r="H2" t="s">
        <v>63</v>
      </c>
      <c r="I2" t="s">
        <v>64</v>
      </c>
      <c r="J2" t="s">
        <v>65</v>
      </c>
      <c r="K2" t="s">
        <v>66</v>
      </c>
      <c r="L2" t="s">
        <v>67</v>
      </c>
      <c r="M2" t="s">
        <v>72</v>
      </c>
      <c r="N2" t="s">
        <v>69</v>
      </c>
      <c r="O2" t="s">
        <v>68</v>
      </c>
    </row>
    <row r="3" spans="1:15" x14ac:dyDescent="0.35">
      <c r="A3" t="s">
        <v>70</v>
      </c>
      <c r="C3" s="4"/>
    </row>
    <row r="4" spans="1:15" x14ac:dyDescent="0.35">
      <c r="A4">
        <v>6</v>
      </c>
      <c r="B4" t="s">
        <v>71</v>
      </c>
      <c r="C4" s="4">
        <v>21</v>
      </c>
      <c r="D4" t="s">
        <v>23</v>
      </c>
      <c r="E4">
        <v>7</v>
      </c>
      <c r="F4">
        <v>7</v>
      </c>
      <c r="G4">
        <v>5</v>
      </c>
      <c r="H4">
        <v>6</v>
      </c>
      <c r="I4">
        <v>7</v>
      </c>
      <c r="J4">
        <v>8</v>
      </c>
      <c r="K4">
        <v>7</v>
      </c>
      <c r="L4">
        <v>0</v>
      </c>
      <c r="M4">
        <v>6</v>
      </c>
      <c r="N4">
        <v>9</v>
      </c>
      <c r="O4">
        <v>3</v>
      </c>
    </row>
    <row r="5" spans="1:15" x14ac:dyDescent="0.35">
      <c r="A5">
        <v>6</v>
      </c>
      <c r="B5" s="4"/>
      <c r="M5">
        <v>5</v>
      </c>
      <c r="N5">
        <v>18</v>
      </c>
    </row>
    <row r="6" spans="1:15" x14ac:dyDescent="0.35">
      <c r="A6">
        <v>6</v>
      </c>
      <c r="C6" s="4"/>
      <c r="M6">
        <v>4</v>
      </c>
      <c r="N6">
        <v>28</v>
      </c>
    </row>
    <row r="7" spans="1:15" x14ac:dyDescent="0.35">
      <c r="A7">
        <v>6</v>
      </c>
      <c r="M7">
        <v>3</v>
      </c>
      <c r="N7">
        <v>43</v>
      </c>
    </row>
    <row r="8" spans="1:15" x14ac:dyDescent="0.35">
      <c r="A8">
        <v>3</v>
      </c>
      <c r="B8" t="s">
        <v>71</v>
      </c>
      <c r="C8">
        <v>21</v>
      </c>
      <c r="D8" t="s">
        <v>34</v>
      </c>
      <c r="E8">
        <v>8</v>
      </c>
      <c r="F8">
        <v>4</v>
      </c>
      <c r="G8">
        <v>7</v>
      </c>
      <c r="H8">
        <v>16</v>
      </c>
      <c r="I8">
        <v>7</v>
      </c>
      <c r="J8">
        <v>13</v>
      </c>
      <c r="K8">
        <v>14</v>
      </c>
      <c r="L8">
        <v>0</v>
      </c>
      <c r="M8">
        <v>7</v>
      </c>
      <c r="N8">
        <v>10</v>
      </c>
      <c r="O8">
        <v>5</v>
      </c>
    </row>
    <row r="9" spans="1:15" x14ac:dyDescent="0.35">
      <c r="A9">
        <v>3</v>
      </c>
      <c r="M9">
        <v>6</v>
      </c>
      <c r="N9">
        <v>23</v>
      </c>
    </row>
    <row r="10" spans="1:15" x14ac:dyDescent="0.35">
      <c r="A10">
        <v>3</v>
      </c>
      <c r="M10">
        <v>5</v>
      </c>
      <c r="N10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3DACA-373B-4702-9D6A-98484C0D5CCF}">
  <sheetPr codeName="Feuil4"/>
  <dimension ref="A1:F57"/>
  <sheetViews>
    <sheetView zoomScale="98" workbookViewId="0">
      <selection activeCell="D6" sqref="D6:D8"/>
    </sheetView>
  </sheetViews>
  <sheetFormatPr baseColWidth="10" defaultRowHeight="14.5" x14ac:dyDescent="0.35"/>
  <cols>
    <col min="1" max="1" width="74.54296875" customWidth="1"/>
  </cols>
  <sheetData>
    <row r="1" spans="1:6" x14ac:dyDescent="0.35">
      <c r="A1">
        <v>13.5</v>
      </c>
      <c r="C1">
        <f>COUNTBLANK(C6:C25)</f>
        <v>16</v>
      </c>
      <c r="D1">
        <f>20-C1-2</f>
        <v>2</v>
      </c>
    </row>
    <row r="3" spans="1:6" x14ac:dyDescent="0.35">
      <c r="A3" t="s">
        <v>30</v>
      </c>
    </row>
    <row r="4" spans="1:6" x14ac:dyDescent="0.35">
      <c r="A4" t="s">
        <v>29</v>
      </c>
      <c r="B4" s="3">
        <v>8</v>
      </c>
      <c r="F4">
        <v>21</v>
      </c>
    </row>
    <row r="5" spans="1:6" x14ac:dyDescent="0.35">
      <c r="A5" t="s">
        <v>28</v>
      </c>
      <c r="C5" t="s">
        <v>37</v>
      </c>
      <c r="F5" t="s">
        <v>36</v>
      </c>
    </row>
    <row r="6" spans="1:6" x14ac:dyDescent="0.35">
      <c r="A6" t="s">
        <v>26</v>
      </c>
      <c r="B6">
        <f>B4-1</f>
        <v>7</v>
      </c>
      <c r="C6">
        <v>10</v>
      </c>
      <c r="D6">
        <v>10</v>
      </c>
      <c r="F6" t="s">
        <v>35</v>
      </c>
    </row>
    <row r="7" spans="1:6" x14ac:dyDescent="0.35">
      <c r="A7" t="s">
        <v>25</v>
      </c>
      <c r="B7">
        <f t="shared" ref="B7:B16" si="0">IF(B6&lt;&gt;" ",IF(B6-1&gt;=0,B6-1," " )," ")</f>
        <v>6</v>
      </c>
      <c r="C7">
        <v>13</v>
      </c>
      <c r="D7">
        <v>23</v>
      </c>
      <c r="F7">
        <v>3</v>
      </c>
    </row>
    <row r="8" spans="1:6" x14ac:dyDescent="0.35">
      <c r="A8" t="s">
        <v>24</v>
      </c>
      <c r="B8">
        <f t="shared" si="0"/>
        <v>5</v>
      </c>
      <c r="C8">
        <v>17</v>
      </c>
      <c r="D8">
        <v>40</v>
      </c>
      <c r="F8" t="s">
        <v>34</v>
      </c>
    </row>
    <row r="9" spans="1:6" x14ac:dyDescent="0.35">
      <c r="B9">
        <f t="shared" si="0"/>
        <v>4</v>
      </c>
      <c r="C9" t="s">
        <v>33</v>
      </c>
    </row>
    <row r="10" spans="1:6" x14ac:dyDescent="0.35">
      <c r="B10">
        <f t="shared" si="0"/>
        <v>3</v>
      </c>
    </row>
    <row r="11" spans="1:6" x14ac:dyDescent="0.35">
      <c r="B11">
        <f t="shared" si="0"/>
        <v>2</v>
      </c>
      <c r="E11" t="s">
        <v>22</v>
      </c>
    </row>
    <row r="12" spans="1:6" x14ac:dyDescent="0.35">
      <c r="B12">
        <f t="shared" si="0"/>
        <v>1</v>
      </c>
    </row>
    <row r="13" spans="1:6" x14ac:dyDescent="0.35">
      <c r="A13" t="s">
        <v>21</v>
      </c>
      <c r="B13">
        <f t="shared" si="0"/>
        <v>0</v>
      </c>
    </row>
    <row r="14" spans="1:6" x14ac:dyDescent="0.35">
      <c r="B14" t="str">
        <f t="shared" si="0"/>
        <v xml:space="preserve"> </v>
      </c>
    </row>
    <row r="15" spans="1:6" x14ac:dyDescent="0.35">
      <c r="B15" t="str">
        <f t="shared" si="0"/>
        <v xml:space="preserve"> </v>
      </c>
    </row>
    <row r="16" spans="1:6" x14ac:dyDescent="0.35">
      <c r="B16" t="str">
        <f t="shared" si="0"/>
        <v xml:space="preserve"> </v>
      </c>
    </row>
    <row r="17" spans="1:6" x14ac:dyDescent="0.35">
      <c r="E17" t="s">
        <v>32</v>
      </c>
      <c r="F17">
        <v>13.5</v>
      </c>
    </row>
    <row r="26" spans="1:6" x14ac:dyDescent="0.35">
      <c r="A26" t="s">
        <v>20</v>
      </c>
    </row>
    <row r="27" spans="1:6" x14ac:dyDescent="0.35">
      <c r="A27" s="1" t="s">
        <v>19</v>
      </c>
    </row>
    <row r="28" spans="1:6" x14ac:dyDescent="0.35">
      <c r="A28" t="s">
        <v>18</v>
      </c>
      <c r="B28">
        <f>ABS($A$1-C28)</f>
        <v>9.5</v>
      </c>
      <c r="C28" s="2">
        <v>4</v>
      </c>
      <c r="D28" t="s">
        <v>17</v>
      </c>
      <c r="E28">
        <f>AVERAGE(C28,C31,C33,C35,C37,C39,C41,)</f>
        <v>7.625</v>
      </c>
      <c r="F28">
        <f>ABS($A$1-E28)</f>
        <v>5.875</v>
      </c>
    </row>
    <row r="30" spans="1:6" x14ac:dyDescent="0.35">
      <c r="A30" t="s">
        <v>16</v>
      </c>
    </row>
    <row r="31" spans="1:6" x14ac:dyDescent="0.35">
      <c r="A31" t="s">
        <v>15</v>
      </c>
      <c r="B31">
        <f>ABS($A$1-C31)</f>
        <v>6.5</v>
      </c>
      <c r="C31" s="2">
        <v>7</v>
      </c>
      <c r="D31" t="s">
        <v>14</v>
      </c>
      <c r="E31">
        <f>AVERAGE(C31,C33,C35,C37,C39,C41)</f>
        <v>9.5</v>
      </c>
      <c r="F31">
        <f>ABS($A$1-E31)</f>
        <v>4</v>
      </c>
    </row>
    <row r="33" spans="1:6" x14ac:dyDescent="0.35">
      <c r="A33" t="s">
        <v>13</v>
      </c>
      <c r="B33">
        <f>ABS($A$1-C33)</f>
        <v>2.5</v>
      </c>
      <c r="C33" s="2">
        <v>16</v>
      </c>
      <c r="D33" t="s">
        <v>12</v>
      </c>
      <c r="E33">
        <f>(C33+C37+C39+C35+C41)/5</f>
        <v>10</v>
      </c>
      <c r="F33">
        <f>ABS($A$1-E33)</f>
        <v>3.5</v>
      </c>
    </row>
    <row r="35" spans="1:6" x14ac:dyDescent="0.35">
      <c r="A35" t="s">
        <v>11</v>
      </c>
      <c r="B35">
        <f>ABS($A$1-C35)</f>
        <v>6.5</v>
      </c>
      <c r="C35" s="2">
        <v>7</v>
      </c>
    </row>
    <row r="36" spans="1:6" x14ac:dyDescent="0.35">
      <c r="D36" t="s">
        <v>10</v>
      </c>
      <c r="E36">
        <f>(C41+C39+C37+C35)/4</f>
        <v>8.5</v>
      </c>
      <c r="F36">
        <f>ABS($A$1-E36)</f>
        <v>5</v>
      </c>
    </row>
    <row r="37" spans="1:6" x14ac:dyDescent="0.35">
      <c r="A37" t="s">
        <v>9</v>
      </c>
      <c r="B37">
        <f>ABS($A$1-C37)</f>
        <v>0.5</v>
      </c>
      <c r="C37" s="2">
        <v>13</v>
      </c>
    </row>
    <row r="39" spans="1:6" x14ac:dyDescent="0.35">
      <c r="A39" t="s">
        <v>8</v>
      </c>
      <c r="B39">
        <f>ABS($A$1-C39)</f>
        <v>0.5</v>
      </c>
      <c r="C39" s="2">
        <v>14</v>
      </c>
    </row>
    <row r="41" spans="1:6" x14ac:dyDescent="0.35">
      <c r="A41" t="s">
        <v>31</v>
      </c>
      <c r="B41">
        <f>ABS($A$1-C41)</f>
        <v>13.5</v>
      </c>
      <c r="C41" s="2">
        <v>0</v>
      </c>
    </row>
    <row r="42" spans="1:6" x14ac:dyDescent="0.35">
      <c r="A42" t="s">
        <v>6</v>
      </c>
    </row>
    <row r="43" spans="1:6" x14ac:dyDescent="0.35">
      <c r="D43" t="s">
        <v>5</v>
      </c>
      <c r="E43">
        <f>AVERAGE(C33,C39)</f>
        <v>15</v>
      </c>
      <c r="F43">
        <f>ABS($A$1-E43)</f>
        <v>1.5</v>
      </c>
    </row>
    <row r="44" spans="1:6" x14ac:dyDescent="0.35">
      <c r="A44" t="s">
        <v>4</v>
      </c>
      <c r="B44">
        <f>$A$1-C28</f>
        <v>9.5</v>
      </c>
    </row>
    <row r="45" spans="1:6" x14ac:dyDescent="0.35">
      <c r="A45" s="1" t="s">
        <v>3</v>
      </c>
    </row>
    <row r="46" spans="1:6" x14ac:dyDescent="0.35">
      <c r="A46" t="s">
        <v>2</v>
      </c>
    </row>
    <row r="47" spans="1:6" x14ac:dyDescent="0.35">
      <c r="A47" t="s">
        <v>1</v>
      </c>
      <c r="B47">
        <f>$A$1-C31</f>
        <v>6.5</v>
      </c>
    </row>
    <row r="48" spans="1:6" x14ac:dyDescent="0.35">
      <c r="A48" t="s">
        <v>0</v>
      </c>
    </row>
    <row r="49" spans="2:2" x14ac:dyDescent="0.35">
      <c r="B49">
        <f>$A$1-C33</f>
        <v>-2.5</v>
      </c>
    </row>
    <row r="51" spans="2:2" x14ac:dyDescent="0.35">
      <c r="B51">
        <f>$A$1-C35</f>
        <v>6.5</v>
      </c>
    </row>
    <row r="53" spans="2:2" x14ac:dyDescent="0.35">
      <c r="B53">
        <f>$A$1-C37</f>
        <v>0.5</v>
      </c>
    </row>
    <row r="55" spans="2:2" x14ac:dyDescent="0.35">
      <c r="B55">
        <f>$A$1-C39</f>
        <v>-0.5</v>
      </c>
    </row>
    <row r="57" spans="2:2" x14ac:dyDescent="0.35">
      <c r="B57">
        <f>$A$1-C41</f>
        <v>13.5</v>
      </c>
    </row>
  </sheetData>
  <conditionalFormatting sqref="A26:A28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{BD3F8386-0F8C-4B46-94BA-6028891E8C2C}</x14:id>
        </ext>
      </extLst>
    </cfRule>
  </conditionalFormatting>
  <hyperlinks>
    <hyperlink ref="A27" r:id="rId1" location="sucess" xr:uid="{BEC98E1B-D165-4A04-B070-98EDCAA8C8AE}"/>
    <hyperlink ref="A45" r:id="rId2" xr:uid="{F46A3FAF-9BDD-46D3-84C4-560043755B54}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page_suivante">
                <anchor moveWithCells="1" sizeWithCells="1">
                  <from>
                    <xdr:col>0</xdr:col>
                    <xdr:colOff>622300</xdr:colOff>
                    <xdr:row>8</xdr:row>
                    <xdr:rowOff>152400</xdr:rowOff>
                  </from>
                  <to>
                    <xdr:col>0</xdr:col>
                    <xdr:colOff>2108200</xdr:colOff>
                    <xdr:row>11</xdr:row>
                    <xdr:rowOff>88900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D3F8386-0F8C-4B46-94BA-6028891E8C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A26:A28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33A82-AFE0-46AA-8E48-A40382E7FAB8}">
  <sheetPr codeName="Feuil7"/>
  <dimension ref="A1:J57"/>
  <sheetViews>
    <sheetView topLeftCell="A2" zoomScale="75" workbookViewId="0">
      <selection activeCell="D6" sqref="D6:D9"/>
    </sheetView>
  </sheetViews>
  <sheetFormatPr baseColWidth="10" defaultRowHeight="14.5" x14ac:dyDescent="0.35"/>
  <cols>
    <col min="1" max="1" width="74.6328125" customWidth="1"/>
  </cols>
  <sheetData>
    <row r="1" spans="1:6" x14ac:dyDescent="0.35">
      <c r="A1">
        <v>12</v>
      </c>
      <c r="C1">
        <f>COUNTBLANK(C6:C25)</f>
        <v>15</v>
      </c>
      <c r="D1">
        <f>20-C1-1</f>
        <v>4</v>
      </c>
    </row>
    <row r="3" spans="1:6" x14ac:dyDescent="0.35">
      <c r="A3" t="s">
        <v>30</v>
      </c>
    </row>
    <row r="4" spans="1:6" x14ac:dyDescent="0.35">
      <c r="A4" t="s">
        <v>29</v>
      </c>
      <c r="B4" s="3">
        <v>7</v>
      </c>
      <c r="F4">
        <v>21</v>
      </c>
    </row>
    <row r="5" spans="1:6" x14ac:dyDescent="0.35">
      <c r="A5" t="s">
        <v>28</v>
      </c>
      <c r="C5" t="s">
        <v>27</v>
      </c>
      <c r="F5" t="s">
        <v>36</v>
      </c>
    </row>
    <row r="6" spans="1:6" x14ac:dyDescent="0.35">
      <c r="A6" t="s">
        <v>26</v>
      </c>
      <c r="B6">
        <f>B4-1</f>
        <v>6</v>
      </c>
      <c r="C6" s="4">
        <v>9</v>
      </c>
      <c r="D6">
        <v>9</v>
      </c>
      <c r="F6" t="s">
        <v>35</v>
      </c>
    </row>
    <row r="7" spans="1:6" x14ac:dyDescent="0.35">
      <c r="A7" t="s">
        <v>25</v>
      </c>
      <c r="B7">
        <f t="shared" ref="B7:B16" si="0">IF(B6&lt;&gt;" ",IF(B6-1&gt;=0,B6-1," " )," ")</f>
        <v>5</v>
      </c>
      <c r="C7" s="4">
        <v>9</v>
      </c>
      <c r="D7">
        <v>18</v>
      </c>
      <c r="F7" t="s">
        <v>40</v>
      </c>
    </row>
    <row r="8" spans="1:6" x14ac:dyDescent="0.35">
      <c r="A8" t="s">
        <v>24</v>
      </c>
      <c r="B8">
        <f t="shared" si="0"/>
        <v>4</v>
      </c>
      <c r="C8" s="4">
        <v>10</v>
      </c>
      <c r="D8">
        <v>28</v>
      </c>
      <c r="F8" t="s">
        <v>23</v>
      </c>
    </row>
    <row r="9" spans="1:6" x14ac:dyDescent="0.35">
      <c r="B9">
        <f t="shared" si="0"/>
        <v>3</v>
      </c>
      <c r="C9" s="4">
        <v>15</v>
      </c>
      <c r="D9">
        <v>43</v>
      </c>
    </row>
    <row r="10" spans="1:6" x14ac:dyDescent="0.35">
      <c r="B10">
        <f t="shared" si="0"/>
        <v>2</v>
      </c>
      <c r="C10" t="s">
        <v>33</v>
      </c>
    </row>
    <row r="11" spans="1:6" x14ac:dyDescent="0.35">
      <c r="B11">
        <f t="shared" si="0"/>
        <v>1</v>
      </c>
      <c r="E11" t="s">
        <v>22</v>
      </c>
    </row>
    <row r="12" spans="1:6" x14ac:dyDescent="0.35">
      <c r="B12">
        <f t="shared" si="0"/>
        <v>0</v>
      </c>
    </row>
    <row r="13" spans="1:6" x14ac:dyDescent="0.35">
      <c r="A13" t="s">
        <v>21</v>
      </c>
      <c r="B13" t="str">
        <f t="shared" si="0"/>
        <v xml:space="preserve"> </v>
      </c>
    </row>
    <row r="14" spans="1:6" x14ac:dyDescent="0.35">
      <c r="B14" t="str">
        <f t="shared" si="0"/>
        <v xml:space="preserve"> </v>
      </c>
      <c r="D14" t="s">
        <v>39</v>
      </c>
      <c r="E14">
        <v>12</v>
      </c>
    </row>
    <row r="15" spans="1:6" x14ac:dyDescent="0.35">
      <c r="B15" t="str">
        <f t="shared" si="0"/>
        <v xml:space="preserve"> </v>
      </c>
    </row>
    <row r="16" spans="1:6" x14ac:dyDescent="0.35">
      <c r="B16" t="str">
        <f t="shared" si="0"/>
        <v xml:space="preserve"> </v>
      </c>
    </row>
    <row r="17" spans="1:10" x14ac:dyDescent="0.35">
      <c r="E17" t="str">
        <f>IF(E16&lt;&gt;" ",IF(E16-1&gt;=0,E16-1," " )," ")</f>
        <v xml:space="preserve"> </v>
      </c>
    </row>
    <row r="18" spans="1:10" x14ac:dyDescent="0.35">
      <c r="B18" t="str">
        <f t="shared" ref="B18:B25" si="1">IF(B17&lt;&gt;" ",IF(B17-1&gt;=0,B17-1," " )," ")</f>
        <v xml:space="preserve"> </v>
      </c>
      <c r="J18" t="s">
        <v>38</v>
      </c>
    </row>
    <row r="19" spans="1:10" x14ac:dyDescent="0.35">
      <c r="B19" t="str">
        <f t="shared" si="1"/>
        <v xml:space="preserve"> </v>
      </c>
    </row>
    <row r="20" spans="1:10" x14ac:dyDescent="0.35">
      <c r="B20" t="str">
        <f t="shared" si="1"/>
        <v xml:space="preserve"> </v>
      </c>
    </row>
    <row r="21" spans="1:10" x14ac:dyDescent="0.35">
      <c r="B21" t="str">
        <f t="shared" si="1"/>
        <v xml:space="preserve"> </v>
      </c>
    </row>
    <row r="22" spans="1:10" x14ac:dyDescent="0.35">
      <c r="B22" t="str">
        <f t="shared" si="1"/>
        <v xml:space="preserve"> </v>
      </c>
    </row>
    <row r="23" spans="1:10" x14ac:dyDescent="0.35">
      <c r="B23" t="str">
        <f t="shared" si="1"/>
        <v xml:space="preserve"> </v>
      </c>
    </row>
    <row r="24" spans="1:10" x14ac:dyDescent="0.35">
      <c r="B24" t="str">
        <f t="shared" si="1"/>
        <v xml:space="preserve"> </v>
      </c>
    </row>
    <row r="25" spans="1:10" x14ac:dyDescent="0.35">
      <c r="B25" t="str">
        <f t="shared" si="1"/>
        <v xml:space="preserve"> </v>
      </c>
    </row>
    <row r="26" spans="1:10" x14ac:dyDescent="0.35">
      <c r="A26" t="s">
        <v>20</v>
      </c>
    </row>
    <row r="27" spans="1:10" x14ac:dyDescent="0.35">
      <c r="A27" s="1" t="s">
        <v>19</v>
      </c>
    </row>
    <row r="28" spans="1:10" x14ac:dyDescent="0.35">
      <c r="A28" t="s">
        <v>18</v>
      </c>
      <c r="B28">
        <f>ABS($A$1-C28)</f>
        <v>5</v>
      </c>
      <c r="C28" s="2">
        <v>7</v>
      </c>
      <c r="D28" t="s">
        <v>17</v>
      </c>
      <c r="E28">
        <f>AVERAGE(C28,C31,C33,C35,C37,C39,C41,)</f>
        <v>5</v>
      </c>
      <c r="F28">
        <f>ABS($A$1-E28)</f>
        <v>7</v>
      </c>
    </row>
    <row r="30" spans="1:10" x14ac:dyDescent="0.35">
      <c r="A30" t="s">
        <v>16</v>
      </c>
    </row>
    <row r="31" spans="1:10" x14ac:dyDescent="0.35">
      <c r="A31" t="s">
        <v>15</v>
      </c>
      <c r="B31">
        <f>ABS($A$1-C31)</f>
        <v>7</v>
      </c>
      <c r="C31" s="2">
        <v>5</v>
      </c>
      <c r="D31" t="s">
        <v>14</v>
      </c>
      <c r="E31">
        <f>AVERAGE(C31,C33,C35,C37,C39,C41)</f>
        <v>5.5</v>
      </c>
      <c r="F31">
        <f>ABS($A$1-E31)</f>
        <v>6.5</v>
      </c>
    </row>
    <row r="33" spans="1:6" x14ac:dyDescent="0.35">
      <c r="A33" t="s">
        <v>13</v>
      </c>
      <c r="B33">
        <f>ABS($A$1-C33)</f>
        <v>6</v>
      </c>
      <c r="C33" s="2">
        <v>6</v>
      </c>
      <c r="D33" t="s">
        <v>12</v>
      </c>
      <c r="E33">
        <f>(C33+C37+C39+C35+C41)/5</f>
        <v>5.6</v>
      </c>
      <c r="F33">
        <f>ABS($A$1-E33)</f>
        <v>6.4</v>
      </c>
    </row>
    <row r="35" spans="1:6" x14ac:dyDescent="0.35">
      <c r="A35" t="s">
        <v>11</v>
      </c>
      <c r="B35">
        <f>ABS($A$1-C35)</f>
        <v>5</v>
      </c>
      <c r="C35" s="2">
        <v>7</v>
      </c>
    </row>
    <row r="36" spans="1:6" x14ac:dyDescent="0.35">
      <c r="D36" t="s">
        <v>10</v>
      </c>
      <c r="E36">
        <f>(C41+C39+C37+C35)/4</f>
        <v>5.5</v>
      </c>
      <c r="F36">
        <f>ABS($A$1-E36)</f>
        <v>6.5</v>
      </c>
    </row>
    <row r="37" spans="1:6" x14ac:dyDescent="0.35">
      <c r="A37" t="s">
        <v>9</v>
      </c>
      <c r="B37">
        <f>ABS($A$1-C37)</f>
        <v>4</v>
      </c>
      <c r="C37" s="2">
        <v>8</v>
      </c>
    </row>
    <row r="39" spans="1:6" x14ac:dyDescent="0.35">
      <c r="A39" t="s">
        <v>8</v>
      </c>
      <c r="B39">
        <f>ABS($A$1-C39)</f>
        <v>5</v>
      </c>
      <c r="C39" s="2">
        <v>7</v>
      </c>
    </row>
    <row r="41" spans="1:6" x14ac:dyDescent="0.35">
      <c r="A41" t="s">
        <v>7</v>
      </c>
      <c r="B41">
        <f>ABS($A$1-C41)</f>
        <v>12</v>
      </c>
      <c r="C41" s="2">
        <v>0</v>
      </c>
    </row>
    <row r="42" spans="1:6" x14ac:dyDescent="0.35">
      <c r="A42" t="s">
        <v>6</v>
      </c>
    </row>
    <row r="43" spans="1:6" x14ac:dyDescent="0.35">
      <c r="D43" t="s">
        <v>5</v>
      </c>
      <c r="E43">
        <f>AVERAGE(C33,C39)</f>
        <v>6.5</v>
      </c>
      <c r="F43">
        <f>ABS($A$1-E43)</f>
        <v>5.5</v>
      </c>
    </row>
    <row r="44" spans="1:6" x14ac:dyDescent="0.35">
      <c r="A44" t="s">
        <v>4</v>
      </c>
      <c r="B44">
        <f>$A$1-C28</f>
        <v>5</v>
      </c>
    </row>
    <row r="45" spans="1:6" x14ac:dyDescent="0.35">
      <c r="A45" s="1" t="s">
        <v>3</v>
      </c>
    </row>
    <row r="46" spans="1:6" x14ac:dyDescent="0.35">
      <c r="A46" t="s">
        <v>2</v>
      </c>
    </row>
    <row r="47" spans="1:6" x14ac:dyDescent="0.35">
      <c r="A47" t="s">
        <v>1</v>
      </c>
      <c r="B47">
        <f>$A$1-C31</f>
        <v>7</v>
      </c>
    </row>
    <row r="48" spans="1:6" x14ac:dyDescent="0.35">
      <c r="A48" t="s">
        <v>0</v>
      </c>
    </row>
    <row r="49" spans="2:2" x14ac:dyDescent="0.35">
      <c r="B49">
        <f>$A$1-C33</f>
        <v>6</v>
      </c>
    </row>
    <row r="51" spans="2:2" x14ac:dyDescent="0.35">
      <c r="B51">
        <f>$A$1-C35</f>
        <v>5</v>
      </c>
    </row>
    <row r="53" spans="2:2" x14ac:dyDescent="0.35">
      <c r="B53">
        <f>$A$1-C37</f>
        <v>4</v>
      </c>
    </row>
    <row r="55" spans="2:2" x14ac:dyDescent="0.35">
      <c r="B55">
        <f>$A$1-C39</f>
        <v>5</v>
      </c>
    </row>
    <row r="57" spans="2:2" x14ac:dyDescent="0.35">
      <c r="B57">
        <f>$A$1-C41</f>
        <v>12</v>
      </c>
    </row>
  </sheetData>
  <hyperlinks>
    <hyperlink ref="A27" r:id="rId1" location="sucess" xr:uid="{2858D4A2-B41D-479D-AE9F-354B003F2AD8}"/>
    <hyperlink ref="A45" r:id="rId2" xr:uid="{FAD7A6CB-0649-433F-A619-1C45F652229E}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Button 1">
              <controlPr defaultSize="0" print="0" autoFill="0" autoPict="0" macro="[0]!page_suivante">
                <anchor moveWithCells="1" sizeWithCells="1">
                  <from>
                    <xdr:col>0</xdr:col>
                    <xdr:colOff>622300</xdr:colOff>
                    <xdr:row>8</xdr:row>
                    <xdr:rowOff>152400</xdr:rowOff>
                  </from>
                  <to>
                    <xdr:col>0</xdr:col>
                    <xdr:colOff>2108200</xdr:colOff>
                    <xdr:row>11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</vt:lpstr>
      <vt:lpstr>test (3)</vt:lpstr>
      <vt:lpstr>test (6)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perceval muller</dc:creator>
  <cp:lastModifiedBy>perceval muller</cp:lastModifiedBy>
  <dcterms:created xsi:type="dcterms:W3CDTF">2021-05-09T14:56:50Z</dcterms:created>
  <dcterms:modified xsi:type="dcterms:W3CDTF">2021-05-15T11:13:16Z</dcterms:modified>
</cp:coreProperties>
</file>