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0601405\Desktop\"/>
    </mc:Choice>
  </mc:AlternateContent>
  <bookViews>
    <workbookView xWindow="0" yWindow="0" windowWidth="13470" windowHeight="6690" activeTab="1"/>
  </bookViews>
  <sheets>
    <sheet name="Feuil1" sheetId="1" r:id="rId1"/>
    <sheet name="Param" sheetId="2" r:id="rId2"/>
    <sheet name="Deja_Fai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O2" i="1"/>
  <c r="O3" i="1" s="1"/>
  <c r="O1" i="1" s="1"/>
  <c r="G2" i="1"/>
  <c r="H2" i="1" s="1"/>
  <c r="H3" i="1" l="1"/>
  <c r="I2" i="1"/>
  <c r="P2" i="1"/>
  <c r="G3" i="1"/>
  <c r="P3" i="1" l="1"/>
  <c r="P1" i="1" s="1"/>
  <c r="Q2" i="1"/>
  <c r="I3" i="1"/>
  <c r="J2" i="1"/>
  <c r="J3" i="1" l="1"/>
  <c r="K2" i="1"/>
  <c r="Q3" i="1"/>
  <c r="Q1" i="1" s="1"/>
  <c r="R2" i="1"/>
  <c r="S2" i="1" l="1"/>
  <c r="R3" i="1"/>
  <c r="R1" i="1" s="1"/>
  <c r="K3" i="1"/>
  <c r="L2" i="1"/>
  <c r="L3" i="1" l="1"/>
  <c r="M2" i="1"/>
  <c r="S3" i="1"/>
  <c r="S1" i="1" s="1"/>
  <c r="T2" i="1"/>
  <c r="T3" i="1" l="1"/>
  <c r="T1" i="1" s="1"/>
  <c r="U2" i="1"/>
  <c r="M3" i="1"/>
  <c r="N2" i="1"/>
  <c r="N3" i="1" s="1"/>
  <c r="U3" i="1" l="1"/>
  <c r="U1" i="1" s="1"/>
  <c r="V2" i="1"/>
  <c r="W2" i="1" l="1"/>
  <c r="V3" i="1"/>
  <c r="V1" i="1" s="1"/>
  <c r="X2" i="1" l="1"/>
  <c r="W3" i="1"/>
  <c r="W1" i="1" s="1"/>
  <c r="X3" i="1" l="1"/>
  <c r="X1" i="1" s="1"/>
  <c r="Y2" i="1"/>
  <c r="Y3" i="1" l="1"/>
  <c r="Y1" i="1" s="1"/>
  <c r="Z2" i="1"/>
  <c r="AA2" i="1" l="1"/>
  <c r="Z3" i="1"/>
  <c r="Z1" i="1" s="1"/>
  <c r="AA3" i="1" l="1"/>
  <c r="AA1" i="1" s="1"/>
  <c r="AB2" i="1"/>
  <c r="AB3" i="1" l="1"/>
  <c r="AB1" i="1" s="1"/>
  <c r="AC2" i="1"/>
  <c r="AC3" i="1" l="1"/>
  <c r="AC1" i="1" s="1"/>
  <c r="AD2" i="1"/>
  <c r="AE2" i="1" l="1"/>
  <c r="AD3" i="1"/>
  <c r="AD1" i="1" s="1"/>
  <c r="AE3" i="1" l="1"/>
  <c r="AE1" i="1" s="1"/>
  <c r="AF2" i="1"/>
  <c r="AF3" i="1" l="1"/>
  <c r="AF1" i="1" s="1"/>
  <c r="AG2" i="1"/>
  <c r="AG3" i="1" l="1"/>
  <c r="AG1" i="1" s="1"/>
  <c r="AH2" i="1"/>
  <c r="AI2" i="1" l="1"/>
  <c r="AH3" i="1"/>
  <c r="AH1" i="1" s="1"/>
  <c r="AI3" i="1" l="1"/>
  <c r="AI1" i="1" s="1"/>
  <c r="AJ2" i="1"/>
  <c r="AJ3" i="1" l="1"/>
  <c r="AJ1" i="1" s="1"/>
  <c r="AK2" i="1"/>
  <c r="AK3" i="1" l="1"/>
  <c r="AK1" i="1" s="1"/>
  <c r="AL2" i="1"/>
  <c r="AL3" i="1" s="1"/>
  <c r="AL1" i="1" s="1"/>
</calcChain>
</file>

<file path=xl/sharedStrings.xml><?xml version="1.0" encoding="utf-8"?>
<sst xmlns="http://schemas.openxmlformats.org/spreadsheetml/2006/main" count="89" uniqueCount="46">
  <si>
    <t>Données du : 10/05/2021</t>
  </si>
  <si>
    <t>Av/Rt</t>
  </si>
  <si>
    <t>Passé</t>
  </si>
  <si>
    <t>SS3</t>
  </si>
  <si>
    <t>OBTURATEUR</t>
  </si>
  <si>
    <t>BESOINS</t>
  </si>
  <si>
    <t>T70</t>
  </si>
  <si>
    <t>COUVERCLE DIFFUSEURS</t>
  </si>
  <si>
    <t>FERRURE AR EQUIPEE</t>
  </si>
  <si>
    <t>MAMAN</t>
  </si>
  <si>
    <t>PAPA</t>
  </si>
  <si>
    <t>Sœur</t>
  </si>
  <si>
    <t xml:space="preserve">    </t>
  </si>
  <si>
    <t>frère</t>
  </si>
  <si>
    <t>foot</t>
  </si>
  <si>
    <t>rugby</t>
  </si>
  <si>
    <t>volley</t>
  </si>
  <si>
    <t>fitness</t>
  </si>
  <si>
    <t>plannifier</t>
  </si>
  <si>
    <t xml:space="preserve">possible </t>
  </si>
  <si>
    <t>impossible</t>
  </si>
  <si>
    <t xml:space="preserve">déjà reéaliser </t>
  </si>
  <si>
    <t xml:space="preserve">type de besoin </t>
  </si>
  <si>
    <t>WK</t>
  </si>
  <si>
    <t>désignation</t>
  </si>
  <si>
    <t xml:space="preserve">toutes les semaine </t>
  </si>
  <si>
    <t>M</t>
  </si>
  <si>
    <t>mensuel</t>
  </si>
  <si>
    <t>TR</t>
  </si>
  <si>
    <t>trimestriel</t>
  </si>
  <si>
    <t xml:space="preserve">tps de préparation </t>
  </si>
  <si>
    <t>annuel</t>
  </si>
  <si>
    <t>AN</t>
  </si>
  <si>
    <t>BesoinsPourRégime</t>
  </si>
  <si>
    <t>Jours</t>
  </si>
  <si>
    <t>BOF</t>
  </si>
  <si>
    <t>PB</t>
  </si>
  <si>
    <t>pas de besoin spécifique</t>
  </si>
  <si>
    <t>STK</t>
  </si>
  <si>
    <t>PARAM</t>
  </si>
  <si>
    <t>Visuel</t>
  </si>
  <si>
    <t>natation</t>
  </si>
  <si>
    <t>Qui</t>
  </si>
  <si>
    <t>Sport</t>
  </si>
  <si>
    <t xml:space="preserve">comment </t>
  </si>
  <si>
    <t>planifier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</si>
</sst>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49" fontId="0" fillId="0" borderId="0" xfId="0" applyNumberFormat="1" applyFill="1"/>
    <xf numFmtId="22" fontId="0" fillId="0" borderId="0" xfId="0" applyNumberFormat="1" applyFill="1" applyAlignment="1">
      <alignment vertical="center"/>
    </xf>
    <xf numFmtId="14" fontId="0" fillId="0" borderId="0" xfId="0" applyNumberForma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left" vertical="top" textRotation="90"/>
    </xf>
    <xf numFmtId="0" fontId="0" fillId="0" borderId="3" xfId="0" applyFill="1" applyBorder="1"/>
    <xf numFmtId="49" fontId="0" fillId="0" borderId="3" xfId="0" applyNumberFormat="1" applyFill="1" applyBorder="1"/>
    <xf numFmtId="0" fontId="0" fillId="2" borderId="3" xfId="0" applyFill="1" applyBorder="1"/>
    <xf numFmtId="0" fontId="2" fillId="0" borderId="4" xfId="0" applyFont="1" applyFill="1" applyBorder="1"/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23"/>
  <sheetViews>
    <sheetView workbookViewId="0">
      <selection activeCell="U5" sqref="U5"/>
    </sheetView>
  </sheetViews>
  <sheetFormatPr baseColWidth="10" defaultRowHeight="15" x14ac:dyDescent="0.25"/>
  <cols>
    <col min="3" max="3" width="15.7109375" bestFit="1" customWidth="1"/>
  </cols>
  <sheetData>
    <row r="1" spans="1:38" x14ac:dyDescent="0.25">
      <c r="A1" s="1" t="s">
        <v>40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>
        <f t="shared" ref="O1:AB1" si="0">YEAR(O3)</f>
        <v>2021</v>
      </c>
      <c r="P1" s="1">
        <f t="shared" si="0"/>
        <v>2021</v>
      </c>
      <c r="Q1" s="1">
        <f t="shared" si="0"/>
        <v>2021</v>
      </c>
      <c r="R1" s="1">
        <f t="shared" si="0"/>
        <v>2021</v>
      </c>
      <c r="S1" s="1">
        <f t="shared" si="0"/>
        <v>2021</v>
      </c>
      <c r="T1" s="1">
        <f t="shared" si="0"/>
        <v>2021</v>
      </c>
      <c r="U1" s="1">
        <f t="shared" si="0"/>
        <v>2022</v>
      </c>
      <c r="V1" s="1">
        <f t="shared" si="0"/>
        <v>2022</v>
      </c>
      <c r="W1" s="1">
        <f t="shared" si="0"/>
        <v>2022</v>
      </c>
      <c r="X1" s="1">
        <f t="shared" si="0"/>
        <v>2022</v>
      </c>
      <c r="Y1" s="1">
        <f t="shared" si="0"/>
        <v>2022</v>
      </c>
      <c r="Z1" s="1">
        <f t="shared" si="0"/>
        <v>2022</v>
      </c>
      <c r="AA1" s="1">
        <f t="shared" si="0"/>
        <v>2022</v>
      </c>
      <c r="AB1" s="1">
        <f t="shared" si="0"/>
        <v>2022</v>
      </c>
      <c r="AC1" s="1">
        <f>YEAR(AC3)</f>
        <v>2022</v>
      </c>
      <c r="AD1" s="1">
        <f>YEAR(AD3)</f>
        <v>2022</v>
      </c>
      <c r="AE1" s="1">
        <f>YEAR(AE3)</f>
        <v>2022</v>
      </c>
      <c r="AF1" s="1">
        <f t="shared" ref="AF1:AL1" si="1">YEAR(AF3)</f>
        <v>2022</v>
      </c>
      <c r="AG1" s="1">
        <f t="shared" si="1"/>
        <v>2023</v>
      </c>
      <c r="AH1" s="1">
        <f t="shared" si="1"/>
        <v>2023</v>
      </c>
      <c r="AI1" s="1">
        <f t="shared" si="1"/>
        <v>2023</v>
      </c>
      <c r="AJ1" s="1">
        <f t="shared" si="1"/>
        <v>2023</v>
      </c>
      <c r="AK1" s="1">
        <f t="shared" si="1"/>
        <v>2023</v>
      </c>
      <c r="AL1" s="1">
        <f t="shared" si="1"/>
        <v>2023</v>
      </c>
    </row>
    <row r="2" spans="1:38" x14ac:dyDescent="0.25">
      <c r="A2" s="3" t="s">
        <v>0</v>
      </c>
      <c r="B2" s="2"/>
      <c r="C2" s="1"/>
      <c r="D2" s="1"/>
      <c r="E2" s="4">
        <v>43831</v>
      </c>
      <c r="F2" s="4">
        <v>44319</v>
      </c>
      <c r="G2" s="4">
        <f>F2+7</f>
        <v>44326</v>
      </c>
      <c r="H2" s="4">
        <f>G2+7</f>
        <v>44333</v>
      </c>
      <c r="I2" s="4">
        <f t="shared" ref="I2:N2" si="2">H2+7</f>
        <v>44340</v>
      </c>
      <c r="J2" s="4">
        <f t="shared" si="2"/>
        <v>44347</v>
      </c>
      <c r="K2" s="4">
        <f t="shared" si="2"/>
        <v>44354</v>
      </c>
      <c r="L2" s="4">
        <f t="shared" si="2"/>
        <v>44361</v>
      </c>
      <c r="M2" s="4">
        <f t="shared" si="2"/>
        <v>44368</v>
      </c>
      <c r="N2" s="4">
        <f t="shared" si="2"/>
        <v>44375</v>
      </c>
      <c r="O2" s="4">
        <f>EDATE(F2,2)+3</f>
        <v>44383</v>
      </c>
      <c r="P2" s="4">
        <f t="shared" ref="P2:AL2" si="3">EDATE(O2,1)</f>
        <v>44414</v>
      </c>
      <c r="Q2" s="4">
        <f t="shared" si="3"/>
        <v>44445</v>
      </c>
      <c r="R2" s="4">
        <f t="shared" si="3"/>
        <v>44475</v>
      </c>
      <c r="S2" s="4">
        <f t="shared" si="3"/>
        <v>44506</v>
      </c>
      <c r="T2" s="4">
        <f t="shared" si="3"/>
        <v>44536</v>
      </c>
      <c r="U2" s="4">
        <f t="shared" si="3"/>
        <v>44567</v>
      </c>
      <c r="V2" s="4">
        <f t="shared" si="3"/>
        <v>44598</v>
      </c>
      <c r="W2" s="4">
        <f t="shared" si="3"/>
        <v>44626</v>
      </c>
      <c r="X2" s="4">
        <f t="shared" si="3"/>
        <v>44657</v>
      </c>
      <c r="Y2" s="4">
        <f t="shared" si="3"/>
        <v>44687</v>
      </c>
      <c r="Z2" s="4">
        <f t="shared" si="3"/>
        <v>44718</v>
      </c>
      <c r="AA2" s="4">
        <f t="shared" si="3"/>
        <v>44748</v>
      </c>
      <c r="AB2" s="4">
        <f t="shared" si="3"/>
        <v>44779</v>
      </c>
      <c r="AC2" s="4">
        <f t="shared" si="3"/>
        <v>44810</v>
      </c>
      <c r="AD2" s="4">
        <f t="shared" si="3"/>
        <v>44840</v>
      </c>
      <c r="AE2" s="4">
        <f t="shared" si="3"/>
        <v>44871</v>
      </c>
      <c r="AF2" s="4">
        <f t="shared" si="3"/>
        <v>44901</v>
      </c>
      <c r="AG2" s="4">
        <f t="shared" si="3"/>
        <v>44932</v>
      </c>
      <c r="AH2" s="4">
        <f t="shared" si="3"/>
        <v>44963</v>
      </c>
      <c r="AI2" s="4">
        <f t="shared" si="3"/>
        <v>44991</v>
      </c>
      <c r="AJ2" s="4">
        <f t="shared" si="3"/>
        <v>45022</v>
      </c>
      <c r="AK2" s="4">
        <f t="shared" si="3"/>
        <v>45052</v>
      </c>
      <c r="AL2" s="4">
        <f t="shared" si="3"/>
        <v>45083</v>
      </c>
    </row>
    <row r="3" spans="1:38" ht="41.25" x14ac:dyDescent="0.25">
      <c r="A3" s="6" t="s">
        <v>42</v>
      </c>
      <c r="B3" s="5" t="s">
        <v>43</v>
      </c>
      <c r="C3" s="7" t="s">
        <v>44</v>
      </c>
      <c r="D3" s="8" t="s">
        <v>1</v>
      </c>
      <c r="E3" s="9" t="s">
        <v>2</v>
      </c>
      <c r="F3" s="10" t="str">
        <f t="shared" ref="F3:J3" si="4">"S"&amp;WEEKNUM(F2,21)</f>
        <v>S18</v>
      </c>
      <c r="G3" s="10" t="str">
        <f t="shared" si="4"/>
        <v>S19</v>
      </c>
      <c r="H3" s="10" t="str">
        <f t="shared" si="4"/>
        <v>S20</v>
      </c>
      <c r="I3" s="10" t="str">
        <f t="shared" si="4"/>
        <v>S21</v>
      </c>
      <c r="J3" s="10" t="str">
        <f t="shared" si="4"/>
        <v>S22</v>
      </c>
      <c r="K3" s="10" t="str">
        <f>"S"&amp;WEEKNUM(K2,21)</f>
        <v>S23</v>
      </c>
      <c r="L3" s="10" t="str">
        <f t="shared" ref="L3:N3" si="5">"S"&amp;WEEKNUM(L2,21)</f>
        <v>S24</v>
      </c>
      <c r="M3" s="10" t="str">
        <f t="shared" si="5"/>
        <v>S25</v>
      </c>
      <c r="N3" s="10" t="str">
        <f t="shared" si="5"/>
        <v>S26</v>
      </c>
      <c r="O3" s="10" t="str">
        <f t="shared" ref="O3:AL3" si="6">MONTH(O2)&amp;"/"&amp;YEAR(O2)</f>
        <v>7/2021</v>
      </c>
      <c r="P3" s="10" t="str">
        <f t="shared" si="6"/>
        <v>8/2021</v>
      </c>
      <c r="Q3" s="10" t="str">
        <f t="shared" si="6"/>
        <v>9/2021</v>
      </c>
      <c r="R3" s="10" t="str">
        <f t="shared" si="6"/>
        <v>10/2021</v>
      </c>
      <c r="S3" s="10" t="str">
        <f t="shared" si="6"/>
        <v>11/2021</v>
      </c>
      <c r="T3" s="10" t="str">
        <f t="shared" si="6"/>
        <v>12/2021</v>
      </c>
      <c r="U3" s="10" t="str">
        <f t="shared" si="6"/>
        <v>1/2022</v>
      </c>
      <c r="V3" s="10" t="str">
        <f t="shared" si="6"/>
        <v>2/2022</v>
      </c>
      <c r="W3" s="10" t="str">
        <f t="shared" si="6"/>
        <v>3/2022</v>
      </c>
      <c r="X3" s="10" t="str">
        <f t="shared" si="6"/>
        <v>4/2022</v>
      </c>
      <c r="Y3" s="10" t="str">
        <f t="shared" si="6"/>
        <v>5/2022</v>
      </c>
      <c r="Z3" s="10" t="str">
        <f t="shared" si="6"/>
        <v>6/2022</v>
      </c>
      <c r="AA3" s="10" t="str">
        <f t="shared" si="6"/>
        <v>7/2022</v>
      </c>
      <c r="AB3" s="10" t="str">
        <f t="shared" si="6"/>
        <v>8/2022</v>
      </c>
      <c r="AC3" s="10" t="str">
        <f t="shared" si="6"/>
        <v>9/2022</v>
      </c>
      <c r="AD3" s="10" t="str">
        <f t="shared" si="6"/>
        <v>10/2022</v>
      </c>
      <c r="AE3" s="10" t="str">
        <f t="shared" si="6"/>
        <v>11/2022</v>
      </c>
      <c r="AF3" s="10" t="str">
        <f t="shared" si="6"/>
        <v>12/2022</v>
      </c>
      <c r="AG3" s="10" t="str">
        <f t="shared" si="6"/>
        <v>1/2023</v>
      </c>
      <c r="AH3" s="10" t="str">
        <f t="shared" si="6"/>
        <v>2/2023</v>
      </c>
      <c r="AI3" s="10" t="str">
        <f t="shared" si="6"/>
        <v>3/2023</v>
      </c>
      <c r="AJ3" s="10" t="str">
        <f t="shared" si="6"/>
        <v>4/2023</v>
      </c>
      <c r="AK3" s="10" t="str">
        <f t="shared" si="6"/>
        <v>5/2023</v>
      </c>
      <c r="AL3" s="10" t="str">
        <f t="shared" si="6"/>
        <v>6/2023</v>
      </c>
    </row>
    <row r="4" spans="1:38" x14ac:dyDescent="0.25">
      <c r="A4" s="11" t="s">
        <v>9</v>
      </c>
      <c r="B4" s="11" t="s">
        <v>14</v>
      </c>
      <c r="C4" s="11" t="s">
        <v>5</v>
      </c>
      <c r="D4" s="11">
        <v>1</v>
      </c>
      <c r="E4" s="11">
        <v>24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1">
        <v>0</v>
      </c>
      <c r="Q4" s="11">
        <v>0</v>
      </c>
      <c r="R4" s="11">
        <v>0</v>
      </c>
      <c r="S4" s="11">
        <v>12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12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12</v>
      </c>
      <c r="AF4" s="11">
        <v>0</v>
      </c>
      <c r="AG4" s="11">
        <v>0</v>
      </c>
      <c r="AH4" s="11">
        <v>0</v>
      </c>
      <c r="AI4" s="11">
        <v>0</v>
      </c>
      <c r="AJ4" s="11">
        <v>0</v>
      </c>
      <c r="AK4" s="11">
        <v>12</v>
      </c>
      <c r="AL4" s="11"/>
    </row>
    <row r="5" spans="1:38" x14ac:dyDescent="0.25">
      <c r="A5" s="11" t="s">
        <v>9</v>
      </c>
      <c r="B5" s="11" t="s">
        <v>14</v>
      </c>
      <c r="C5" s="13" t="s">
        <v>45</v>
      </c>
      <c r="D5" s="11"/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120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0</v>
      </c>
      <c r="AL5" s="11"/>
    </row>
    <row r="6" spans="1:38" x14ac:dyDescent="0.25">
      <c r="A6" s="11" t="s">
        <v>9</v>
      </c>
      <c r="B6" s="11" t="s">
        <v>14</v>
      </c>
      <c r="C6" s="11" t="s">
        <v>19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x14ac:dyDescent="0.25">
      <c r="A7" s="11" t="s">
        <v>9</v>
      </c>
      <c r="B7" s="11" t="s">
        <v>14</v>
      </c>
      <c r="C7" s="11" t="s">
        <v>20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</row>
    <row r="8" spans="1:38" x14ac:dyDescent="0.25">
      <c r="A8" s="14" t="s">
        <v>3</v>
      </c>
      <c r="B8" s="14" t="s">
        <v>4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8" x14ac:dyDescent="0.25">
      <c r="A9" s="11" t="s">
        <v>10</v>
      </c>
      <c r="B9" s="11" t="s">
        <v>15</v>
      </c>
      <c r="C9" s="11" t="s">
        <v>5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1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/>
    </row>
    <row r="10" spans="1:38" x14ac:dyDescent="0.25">
      <c r="A10" s="11" t="s">
        <v>10</v>
      </c>
      <c r="B10" s="11" t="s">
        <v>15</v>
      </c>
      <c r="C10" s="13" t="s">
        <v>18</v>
      </c>
      <c r="D10" s="11">
        <v>6</v>
      </c>
      <c r="E10" s="11">
        <v>6</v>
      </c>
      <c r="F10" s="11">
        <v>6</v>
      </c>
      <c r="G10" s="11">
        <v>6</v>
      </c>
      <c r="H10" s="11">
        <v>6</v>
      </c>
      <c r="I10" s="11">
        <v>6</v>
      </c>
      <c r="J10" s="11">
        <v>6</v>
      </c>
      <c r="K10" s="11">
        <v>6</v>
      </c>
      <c r="L10" s="11">
        <v>6</v>
      </c>
      <c r="M10" s="11">
        <v>6</v>
      </c>
      <c r="N10" s="11">
        <v>6</v>
      </c>
      <c r="O10" s="11">
        <v>6</v>
      </c>
      <c r="P10" s="11">
        <v>6</v>
      </c>
      <c r="Q10" s="11">
        <v>6</v>
      </c>
      <c r="R10" s="11">
        <v>6</v>
      </c>
      <c r="S10" s="11">
        <v>6</v>
      </c>
      <c r="T10" s="11">
        <v>5</v>
      </c>
      <c r="U10" s="11">
        <v>5</v>
      </c>
      <c r="V10" s="11">
        <v>5</v>
      </c>
      <c r="W10" s="11">
        <v>5</v>
      </c>
      <c r="X10" s="11">
        <v>5</v>
      </c>
      <c r="Y10" s="11">
        <v>5</v>
      </c>
      <c r="Z10" s="11">
        <v>5</v>
      </c>
      <c r="AA10" s="11">
        <v>5</v>
      </c>
      <c r="AB10" s="11">
        <v>5</v>
      </c>
      <c r="AC10" s="11">
        <v>4</v>
      </c>
      <c r="AD10" s="11">
        <v>4</v>
      </c>
      <c r="AE10" s="11">
        <v>4</v>
      </c>
      <c r="AF10" s="11">
        <v>4</v>
      </c>
      <c r="AG10" s="11">
        <v>4</v>
      </c>
      <c r="AH10" s="11">
        <v>4</v>
      </c>
      <c r="AI10" s="11">
        <v>4</v>
      </c>
      <c r="AJ10" s="11">
        <v>4</v>
      </c>
      <c r="AK10" s="11">
        <v>4</v>
      </c>
      <c r="AL10" s="11"/>
    </row>
    <row r="11" spans="1:38" x14ac:dyDescent="0.25">
      <c r="A11" s="14" t="s">
        <v>6</v>
      </c>
      <c r="B11" s="14" t="s">
        <v>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</row>
    <row r="12" spans="1:38" x14ac:dyDescent="0.25">
      <c r="A12" s="11" t="s">
        <v>11</v>
      </c>
      <c r="B12" s="11" t="s">
        <v>16</v>
      </c>
      <c r="C12" s="11" t="s">
        <v>5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6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/>
    </row>
    <row r="13" spans="1:38" x14ac:dyDescent="0.25">
      <c r="A13" s="11" t="s">
        <v>11</v>
      </c>
      <c r="B13" s="11" t="s">
        <v>16</v>
      </c>
      <c r="C13" s="13" t="s">
        <v>18</v>
      </c>
      <c r="D13" s="11"/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3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/>
    </row>
    <row r="14" spans="1:38" x14ac:dyDescent="0.25">
      <c r="A14" s="11" t="s">
        <v>11</v>
      </c>
      <c r="B14" s="11" t="s">
        <v>16</v>
      </c>
      <c r="C14" s="11" t="s">
        <v>19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</row>
    <row r="15" spans="1:38" x14ac:dyDescent="0.25">
      <c r="A15" s="11" t="s">
        <v>11</v>
      </c>
      <c r="B15" s="11" t="s">
        <v>16</v>
      </c>
      <c r="C15" s="11" t="s">
        <v>20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</row>
    <row r="16" spans="1:38" x14ac:dyDescent="0.25">
      <c r="A16" s="14" t="s">
        <v>3</v>
      </c>
      <c r="B16" s="14" t="s">
        <v>8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spans="1:38" x14ac:dyDescent="0.25">
      <c r="A17" s="11" t="s">
        <v>13</v>
      </c>
      <c r="B17" s="11" t="s">
        <v>17</v>
      </c>
      <c r="C17" s="11" t="s">
        <v>5</v>
      </c>
      <c r="D17" s="11">
        <v>40</v>
      </c>
      <c r="E17" s="11">
        <v>0</v>
      </c>
      <c r="F17" s="11">
        <v>9</v>
      </c>
      <c r="G17" s="11">
        <v>0</v>
      </c>
      <c r="H17" s="11">
        <v>0</v>
      </c>
      <c r="I17" s="11">
        <v>0</v>
      </c>
      <c r="J17" s="11">
        <v>9</v>
      </c>
      <c r="K17" s="11">
        <v>0</v>
      </c>
      <c r="L17" s="11">
        <v>0</v>
      </c>
      <c r="M17" s="11">
        <v>0</v>
      </c>
      <c r="N17" s="11">
        <v>9</v>
      </c>
      <c r="O17" s="11">
        <v>9</v>
      </c>
      <c r="P17" s="11">
        <v>9</v>
      </c>
      <c r="Q17" s="11">
        <v>9</v>
      </c>
      <c r="R17" s="11">
        <v>8</v>
      </c>
      <c r="S17" s="11">
        <v>5</v>
      </c>
      <c r="T17" s="11">
        <v>13</v>
      </c>
      <c r="U17" s="11">
        <v>8</v>
      </c>
      <c r="V17" s="11">
        <v>9</v>
      </c>
      <c r="W17" s="11">
        <v>9</v>
      </c>
      <c r="X17" s="11">
        <v>34</v>
      </c>
      <c r="Y17" s="11">
        <v>9</v>
      </c>
      <c r="Z17" s="11">
        <v>9</v>
      </c>
      <c r="AA17" s="11">
        <v>0</v>
      </c>
      <c r="AB17" s="11">
        <v>17</v>
      </c>
      <c r="AC17" s="11">
        <v>9</v>
      </c>
      <c r="AD17" s="11">
        <v>8</v>
      </c>
      <c r="AE17" s="11">
        <v>8</v>
      </c>
      <c r="AF17" s="11">
        <v>8</v>
      </c>
      <c r="AG17" s="11">
        <v>8</v>
      </c>
      <c r="AH17" s="11">
        <v>8</v>
      </c>
      <c r="AI17" s="11">
        <v>8</v>
      </c>
      <c r="AJ17" s="11">
        <v>8</v>
      </c>
      <c r="AK17" s="11">
        <v>0</v>
      </c>
      <c r="AL17" s="11"/>
    </row>
    <row r="18" spans="1:38" x14ac:dyDescent="0.25">
      <c r="A18" s="11" t="s">
        <v>13</v>
      </c>
      <c r="B18" s="11" t="s">
        <v>17</v>
      </c>
      <c r="C18" s="13" t="s">
        <v>18</v>
      </c>
      <c r="D18" s="11"/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50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10</v>
      </c>
      <c r="AC18" s="11">
        <v>0</v>
      </c>
      <c r="AD18" s="11">
        <v>10</v>
      </c>
      <c r="AE18" s="11">
        <v>10</v>
      </c>
      <c r="AF18" s="11">
        <v>10</v>
      </c>
      <c r="AG18" s="11">
        <v>10</v>
      </c>
      <c r="AH18" s="11">
        <v>0</v>
      </c>
      <c r="AI18" s="11">
        <v>10</v>
      </c>
      <c r="AJ18" s="11">
        <v>10</v>
      </c>
      <c r="AK18" s="11">
        <v>0</v>
      </c>
      <c r="AL18" s="11"/>
    </row>
    <row r="19" spans="1:38" x14ac:dyDescent="0.25">
      <c r="A19" s="11" t="s">
        <v>13</v>
      </c>
      <c r="B19" s="11" t="s">
        <v>17</v>
      </c>
      <c r="C19" s="11" t="s">
        <v>19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</row>
    <row r="20" spans="1:38" x14ac:dyDescent="0.25">
      <c r="A20" s="11" t="s">
        <v>13</v>
      </c>
      <c r="B20" s="11" t="s">
        <v>17</v>
      </c>
      <c r="C20" s="11" t="s">
        <v>20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</row>
    <row r="22" spans="1:38" x14ac:dyDescent="0.25">
      <c r="A22" s="11" t="s">
        <v>35</v>
      </c>
      <c r="B22" s="12" t="s">
        <v>41</v>
      </c>
      <c r="C22" s="11" t="s">
        <v>5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1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/>
    </row>
    <row r="23" spans="1:38" x14ac:dyDescent="0.25">
      <c r="A23" s="11" t="s">
        <v>35</v>
      </c>
      <c r="B23" s="12" t="s">
        <v>41</v>
      </c>
      <c r="C23" s="13" t="s">
        <v>18</v>
      </c>
      <c r="D23" s="11">
        <v>3</v>
      </c>
      <c r="E23" s="11">
        <v>3</v>
      </c>
      <c r="F23" s="11">
        <v>3</v>
      </c>
      <c r="G23" s="11">
        <v>3</v>
      </c>
      <c r="H23" s="11">
        <v>3</v>
      </c>
      <c r="I23" s="11">
        <v>3</v>
      </c>
      <c r="J23" s="11">
        <v>3</v>
      </c>
      <c r="K23" s="11">
        <v>3</v>
      </c>
      <c r="L23" s="11">
        <v>3</v>
      </c>
      <c r="M23" s="11">
        <v>3</v>
      </c>
      <c r="N23" s="11">
        <v>3</v>
      </c>
      <c r="O23" s="11">
        <v>3</v>
      </c>
      <c r="P23" s="11">
        <v>3</v>
      </c>
      <c r="Q23" s="11">
        <v>3</v>
      </c>
      <c r="R23" s="11">
        <v>3</v>
      </c>
      <c r="S23" s="11">
        <v>3</v>
      </c>
      <c r="T23" s="11">
        <v>3</v>
      </c>
      <c r="U23" s="11">
        <v>3</v>
      </c>
      <c r="V23" s="11">
        <v>3</v>
      </c>
      <c r="W23" s="11">
        <v>3</v>
      </c>
      <c r="X23" s="11">
        <v>3</v>
      </c>
      <c r="Y23" s="11">
        <v>3</v>
      </c>
      <c r="Z23" s="11">
        <v>3</v>
      </c>
      <c r="AA23" s="11">
        <v>3</v>
      </c>
      <c r="AB23" s="11">
        <v>2</v>
      </c>
      <c r="AC23" s="11">
        <v>2</v>
      </c>
      <c r="AD23" s="11">
        <v>2</v>
      </c>
      <c r="AE23" s="11">
        <v>2</v>
      </c>
      <c r="AF23" s="11">
        <v>2</v>
      </c>
      <c r="AG23" s="11">
        <v>2</v>
      </c>
      <c r="AH23" s="11">
        <v>2</v>
      </c>
      <c r="AI23" s="11">
        <v>2</v>
      </c>
      <c r="AJ23" s="11">
        <v>2</v>
      </c>
      <c r="AK23" s="11">
        <v>2</v>
      </c>
      <c r="AL23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abSelected="1" workbookViewId="0">
      <selection activeCell="E11" sqref="E11"/>
    </sheetView>
  </sheetViews>
  <sheetFormatPr baseColWidth="10" defaultRowHeight="15" x14ac:dyDescent="0.25"/>
  <cols>
    <col min="2" max="2" width="23.140625" bestFit="1" customWidth="1"/>
    <col min="3" max="3" width="18.28515625" bestFit="1" customWidth="1"/>
    <col min="4" max="5" width="17.85546875" bestFit="1" customWidth="1"/>
    <col min="6" max="6" width="18.85546875" bestFit="1" customWidth="1"/>
  </cols>
  <sheetData>
    <row r="1" spans="1:6" ht="15.75" thickBot="1" x14ac:dyDescent="0.3">
      <c r="A1" s="30" t="s">
        <v>39</v>
      </c>
      <c r="B1" s="17" t="s">
        <v>24</v>
      </c>
      <c r="C1" s="18" t="s">
        <v>22</v>
      </c>
      <c r="D1" s="18" t="s">
        <v>34</v>
      </c>
      <c r="E1" s="18" t="s">
        <v>30</v>
      </c>
      <c r="F1" s="19" t="s">
        <v>33</v>
      </c>
    </row>
    <row r="2" spans="1:6" x14ac:dyDescent="0.25">
      <c r="A2" s="22" t="s">
        <v>9</v>
      </c>
      <c r="B2" s="20" t="s">
        <v>25</v>
      </c>
      <c r="C2" s="16" t="s">
        <v>23</v>
      </c>
      <c r="D2" s="16">
        <v>7</v>
      </c>
      <c r="E2" s="16">
        <v>7</v>
      </c>
      <c r="F2" s="25">
        <v>1</v>
      </c>
    </row>
    <row r="3" spans="1:6" x14ac:dyDescent="0.25">
      <c r="A3" s="23" t="s">
        <v>10</v>
      </c>
      <c r="B3" s="21" t="s">
        <v>27</v>
      </c>
      <c r="C3" s="15" t="s">
        <v>26</v>
      </c>
      <c r="D3" s="15">
        <v>30</v>
      </c>
      <c r="E3" s="15">
        <v>20</v>
      </c>
      <c r="F3" s="26">
        <v>1</v>
      </c>
    </row>
    <row r="4" spans="1:6" x14ac:dyDescent="0.25">
      <c r="A4" s="23" t="s">
        <v>11</v>
      </c>
      <c r="B4" s="21" t="s">
        <v>29</v>
      </c>
      <c r="C4" s="15" t="s">
        <v>28</v>
      </c>
      <c r="D4" s="15">
        <v>90</v>
      </c>
      <c r="E4" s="15">
        <v>15</v>
      </c>
      <c r="F4" s="26">
        <v>3</v>
      </c>
    </row>
    <row r="5" spans="1:6" x14ac:dyDescent="0.25">
      <c r="A5" s="23" t="s">
        <v>13</v>
      </c>
      <c r="B5" s="21" t="s">
        <v>31</v>
      </c>
      <c r="C5" s="15" t="s">
        <v>32</v>
      </c>
      <c r="D5" s="15">
        <v>365</v>
      </c>
      <c r="E5" s="15">
        <v>5</v>
      </c>
      <c r="F5" s="26">
        <v>6</v>
      </c>
    </row>
    <row r="6" spans="1:6" ht="15.75" thickBot="1" x14ac:dyDescent="0.3">
      <c r="A6" s="24" t="s">
        <v>35</v>
      </c>
      <c r="B6" s="29" t="s">
        <v>37</v>
      </c>
      <c r="C6" s="27" t="s">
        <v>36</v>
      </c>
      <c r="D6" s="27">
        <v>1</v>
      </c>
      <c r="E6" s="27">
        <v>20</v>
      </c>
      <c r="F6" s="28">
        <v>0</v>
      </c>
    </row>
    <row r="7" spans="1:6" x14ac:dyDescent="0.25">
      <c r="A7" t="s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D11" sqref="D11"/>
    </sheetView>
  </sheetViews>
  <sheetFormatPr baseColWidth="10" defaultRowHeight="15" x14ac:dyDescent="0.25"/>
  <cols>
    <col min="2" max="2" width="13.5703125" bestFit="1" customWidth="1"/>
  </cols>
  <sheetData>
    <row r="1" spans="1:2" ht="15.75" thickBot="1" x14ac:dyDescent="0.3">
      <c r="A1" s="31" t="s">
        <v>38</v>
      </c>
      <c r="B1" s="31" t="s">
        <v>21</v>
      </c>
    </row>
    <row r="2" spans="1:2" x14ac:dyDescent="0.25">
      <c r="A2" s="22" t="s">
        <v>9</v>
      </c>
      <c r="B2" s="34">
        <v>2</v>
      </c>
    </row>
    <row r="3" spans="1:2" x14ac:dyDescent="0.25">
      <c r="A3" s="23" t="s">
        <v>10</v>
      </c>
      <c r="B3" s="32">
        <v>3</v>
      </c>
    </row>
    <row r="4" spans="1:2" x14ac:dyDescent="0.25">
      <c r="A4" s="23" t="s">
        <v>11</v>
      </c>
      <c r="B4" s="32">
        <v>4</v>
      </c>
    </row>
    <row r="5" spans="1:2" ht="15.75" thickBot="1" x14ac:dyDescent="0.3">
      <c r="A5" s="24" t="s">
        <v>13</v>
      </c>
      <c r="B5" s="3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Param</vt:lpstr>
      <vt:lpstr>Deja_Fait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BRANA Florian (SAFRAN HELICOPTER ENGINES)</dc:creator>
  <cp:lastModifiedBy>BRANA Florian (SAFRAN HELICOPTER ENGINES)</cp:lastModifiedBy>
  <dcterms:created xsi:type="dcterms:W3CDTF">2021-05-21T05:00:45Z</dcterms:created>
  <dcterms:modified xsi:type="dcterms:W3CDTF">2021-05-21T06:38:08Z</dcterms:modified>
</cp:coreProperties>
</file>