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"/>
    </mc:Choice>
  </mc:AlternateContent>
  <xr:revisionPtr revIDLastSave="20" documentId="8_{CDC72557-DD55-417F-9F77-F3773A231BAF}" xr6:coauthVersionLast="47" xr6:coauthVersionMax="47" xr10:uidLastSave="{38E9EC1D-6A2E-48AA-A706-0956CC6F6220}"/>
  <bookViews>
    <workbookView xWindow="-110" yWindow="-110" windowWidth="27580" windowHeight="17860" xr2:uid="{5FD8AF73-98AF-452F-8133-63E18CF61A64}"/>
  </bookViews>
  <sheets>
    <sheet name="Feuil1" sheetId="1" r:id="rId1"/>
  </sheets>
  <definedNames>
    <definedName name="_xlcn.WorksheetConnection_Classeur1Tableau11" hidden="1">Tableau1[]</definedName>
    <definedName name="_xlcn.WorksheetConnection_Classeur1Tableau21" hidden="1">Tableau2[]</definedName>
  </definedNames>
  <calcPr calcId="191029"/>
  <pivotCaches>
    <pivotCache cacheId="117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!Tableau1"/>
          <x15:modelTable id="Tableau2" name="Tableau2" connection="WorksheetConnection_Classeur1!Tableau2"/>
        </x15:modelTables>
        <x15:modelRelationships>
          <x15:modelRelationship fromTable="Tableau1" fromColumn="Magasin" toTable="Tableau2" toColumn="Magasin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8" i="1" l="1"/>
  <c r="F17" i="1"/>
  <c r="F16" i="1"/>
  <c r="F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B236DB-AA40-45C7-9077-6AC2BF7F0296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2F7CB38-C94F-48E2-8F40-9A3617DE61F3}" name="WorksheetConnection_Classeur1!Tableau1" type="102" refreshedVersion="7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1Tableau11"/>
        </x15:connection>
      </ext>
    </extLst>
  </connection>
  <connection id="3" xr16:uid="{E724E94D-0434-4E55-B20D-C1F30D68EB5D}" name="WorksheetConnection_Classeur1!Tableau2" type="102" refreshedVersion="7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</connections>
</file>

<file path=xl/sharedStrings.xml><?xml version="1.0" encoding="utf-8"?>
<sst xmlns="http://schemas.openxmlformats.org/spreadsheetml/2006/main" count="33" uniqueCount="16">
  <si>
    <t>Magasin</t>
  </si>
  <si>
    <t>A</t>
  </si>
  <si>
    <t>B</t>
  </si>
  <si>
    <t>C</t>
  </si>
  <si>
    <t>D</t>
  </si>
  <si>
    <t>Étiquettes de lignes</t>
  </si>
  <si>
    <t>Total général</t>
  </si>
  <si>
    <t>E</t>
  </si>
  <si>
    <t>F</t>
  </si>
  <si>
    <t>G</t>
  </si>
  <si>
    <t>H</t>
  </si>
  <si>
    <t>Qtés vendues</t>
  </si>
  <si>
    <t>Nb Passages caisse</t>
  </si>
  <si>
    <t>Somme de Qtés vendues</t>
  </si>
  <si>
    <t>Somme de Nb Passages caisse</t>
  </si>
  <si>
    <t xml:space="preserve">Résultat attendu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</si>
</sst>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9" fontId="0" fillId="0" borderId="0" xfId="0" applyNumberFormat="1"/>
    <xf numFmtId="0" fontId="0" fillId="2" borderId="0" xfId="0" applyFill="1"/>
    <xf numFmtId="16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c" refreshedDate="44626.528838888888" backgroundQuery="1" createdVersion="7" refreshedVersion="7" minRefreshableVersion="3" recordCount="0" supportSubquery="1" supportAdvancedDrill="1" xr:uid="{DC4D0DA1-024D-44DC-B9DF-DF19BEE80853}">
  <cacheSource type="external" connectionId="1"/>
  <cacheFields count="3">
    <cacheField name="[Measures].[Somme de Qtés vendues]" caption="Somme de Qtés vendues" numFmtId="0" hierarchy="7" level="32767"/>
    <cacheField name="[Measures].[Somme de Nb Passages caisse]" caption="Somme de Nb Passages caisse" numFmtId="0" hierarchy="8" level="32767"/>
    <cacheField name="[Tableau2].[Magasin].[Magasin]" caption="Magasin" numFmtId="0" hierarchy="2" level="1">
      <sharedItems count="8">
        <s v="A"/>
        <s v="B"/>
        <s v="C"/>
        <s v="D"/>
        <s v="E"/>
        <s v="F"/>
        <s v="G"/>
        <s v="H"/>
      </sharedItems>
    </cacheField>
  </cacheFields>
  <cacheHierarchies count="9">
    <cacheHierarchy uniqueName="[Tableau1].[Magasin]" caption="Magasin" attribute="1" defaultMemberUniqueName="[Tableau1].[Magasin].[All]" allUniqueName="[Tableau1].[Magasin].[All]" dimensionUniqueName="[Tableau1]" displayFolder="" count="2" memberValueDatatype="130" unbalanced="0"/>
    <cacheHierarchy uniqueName="[Tableau1].[Qtés vendues]" caption="Qtés vendues" attribute="1" defaultMemberUniqueName="[Tableau1].[Qtés vendues].[All]" allUniqueName="[Tableau1].[Qtés vendues].[All]" dimensionUniqueName="[Tableau1]" displayFolder="" count="0" memberValueDatatype="20" unbalanced="0"/>
    <cacheHierarchy uniqueName="[Tableau2].[Magasin]" caption="Magasin" attribute="1" defaultMemberUniqueName="[Tableau2].[Magasin].[All]" allUniqueName="[Tableau2].[Magasin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Nb Passages caisse]" caption="Nb Passages caisse" attribute="1" defaultMemberUniqueName="[Tableau2].[Nb Passages caisse].[All]" allUniqueName="[Tableau2].[Nb Passages caisse].[All]" dimensionUniqueName="[Tableau2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Qtés vendues]" caption="Somme de Qtés vendues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Nb Passages caisse]" caption="Somme de Nb Passages caisse" measure="1" displayFolder="" measureGroup="Tableau2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3">
    <map measureGroup="0" dimension="1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C63DDC-7A30-4854-88CC-CD826358E1EF}" name="Tableau croisé dynamique5" cacheId="11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14:D23" firstHeaderRow="0" firstDataRow="1" firstDataCol="1"/>
  <pivotFields count="3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s vendues" fld="0" baseField="0" baseItem="0"/>
    <dataField name="Somme de Nb Passages caisse" fld="1" baseField="0" baseItem="0"/>
  </dataFields>
  <pivotHierarchies count="9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63DBE2-F156-42B6-8029-5A6AFEEC50A2}" name="Tableau1" displayName="Tableau1" ref="A2:B10" totalsRowShown="0">
  <autoFilter ref="A2:B10" xr:uid="{FF63DBE2-F156-42B6-8029-5A6AFEEC50A2}"/>
  <tableColumns count="2">
    <tableColumn id="1" xr3:uid="{44353D02-D70A-48C5-BA64-1D4A979F07ED}" name="Magasin"/>
    <tableColumn id="2" xr3:uid="{12DAF2BF-4E8F-4A0C-B98C-4DD76413A0E1}" name="Qtés vendu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37DED-8B0D-4DDC-B85C-C4DCDCAB4ED7}" name="Tableau2" displayName="Tableau2" ref="I2:J10" totalsRowShown="0">
  <autoFilter ref="I2:J10" xr:uid="{AB937DED-8B0D-4DDC-B85C-C4DCDCAB4ED7}"/>
  <tableColumns count="2">
    <tableColumn id="1" xr3:uid="{99B8DF7D-6A43-4089-A1D7-87CEEBA66A27}" name="Magasin"/>
    <tableColumn id="2" xr3:uid="{4DE3D866-AF3F-42C2-9EA4-C0B1C0055B01}" name="Nb Passages cai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1F64A-1A63-4ED1-BFB0-C1DFDE3AD105}">
  <dimension ref="A2:J23"/>
  <sheetViews>
    <sheetView tabSelected="1" workbookViewId="0">
      <selection activeCell="I22" sqref="I22"/>
    </sheetView>
  </sheetViews>
  <sheetFormatPr baseColWidth="10" defaultRowHeight="14.5" x14ac:dyDescent="0.35"/>
  <cols>
    <col min="2" max="2" width="19.54296875" bestFit="1" customWidth="1"/>
    <col min="3" max="3" width="21.6328125" bestFit="1" customWidth="1"/>
    <col min="4" max="4" width="25.90625" bestFit="1" customWidth="1"/>
    <col min="6" max="6" width="15.6328125" customWidth="1"/>
    <col min="10" max="10" width="18.453125" customWidth="1"/>
  </cols>
  <sheetData>
    <row r="2" spans="1:10" x14ac:dyDescent="0.35">
      <c r="A2" t="s">
        <v>0</v>
      </c>
      <c r="B2" t="s">
        <v>11</v>
      </c>
      <c r="I2" t="s">
        <v>0</v>
      </c>
      <c r="J2" t="s">
        <v>12</v>
      </c>
    </row>
    <row r="3" spans="1:10" x14ac:dyDescent="0.35">
      <c r="A3" t="s">
        <v>1</v>
      </c>
      <c r="B3">
        <v>1000</v>
      </c>
      <c r="I3" t="s">
        <v>1</v>
      </c>
      <c r="J3">
        <v>180</v>
      </c>
    </row>
    <row r="4" spans="1:10" x14ac:dyDescent="0.35">
      <c r="A4" t="s">
        <v>2</v>
      </c>
      <c r="B4">
        <v>2000</v>
      </c>
      <c r="I4" t="s">
        <v>2</v>
      </c>
      <c r="J4">
        <v>210</v>
      </c>
    </row>
    <row r="5" spans="1:10" x14ac:dyDescent="0.35">
      <c r="A5" t="s">
        <v>3</v>
      </c>
      <c r="B5">
        <v>3000</v>
      </c>
      <c r="I5" t="s">
        <v>3</v>
      </c>
      <c r="J5">
        <v>150</v>
      </c>
    </row>
    <row r="6" spans="1:10" x14ac:dyDescent="0.35">
      <c r="A6" t="s">
        <v>4</v>
      </c>
      <c r="B6">
        <v>3500</v>
      </c>
      <c r="I6" t="s">
        <v>4</v>
      </c>
      <c r="J6">
        <v>500</v>
      </c>
    </row>
    <row r="7" spans="1:10" x14ac:dyDescent="0.35">
      <c r="A7" t="s">
        <v>7</v>
      </c>
      <c r="B7">
        <v>2050</v>
      </c>
      <c r="I7" t="s">
        <v>7</v>
      </c>
      <c r="J7">
        <v>210</v>
      </c>
    </row>
    <row r="8" spans="1:10" x14ac:dyDescent="0.35">
      <c r="A8" t="s">
        <v>8</v>
      </c>
      <c r="B8">
        <v>1900</v>
      </c>
      <c r="I8" t="s">
        <v>8</v>
      </c>
      <c r="J8">
        <v>130</v>
      </c>
    </row>
    <row r="9" spans="1:10" x14ac:dyDescent="0.35">
      <c r="A9" t="s">
        <v>9</v>
      </c>
      <c r="B9">
        <v>1500</v>
      </c>
      <c r="I9" t="s">
        <v>9</v>
      </c>
      <c r="J9">
        <v>160</v>
      </c>
    </row>
    <row r="10" spans="1:10" x14ac:dyDescent="0.35">
      <c r="A10" t="s">
        <v>10</v>
      </c>
      <c r="B10">
        <v>2800</v>
      </c>
      <c r="I10" t="s">
        <v>10</v>
      </c>
      <c r="J10">
        <v>200</v>
      </c>
    </row>
    <row r="14" spans="1:10" x14ac:dyDescent="0.35">
      <c r="B14" s="1" t="s">
        <v>5</v>
      </c>
      <c r="C14" t="s">
        <v>13</v>
      </c>
      <c r="D14" t="s">
        <v>14</v>
      </c>
      <c r="F14" s="5" t="s">
        <v>15</v>
      </c>
    </row>
    <row r="15" spans="1:10" x14ac:dyDescent="0.35">
      <c r="B15" s="2" t="s">
        <v>1</v>
      </c>
      <c r="C15" s="3">
        <v>1000</v>
      </c>
      <c r="D15" s="3">
        <v>180</v>
      </c>
      <c r="F15" s="6">
        <f>GETPIVOTDATA("[Measures].[Somme de Qtés vendues]",$B$14,"[Tableau2].[Magasin]","[Tableau2].[Magasin].&amp;[A]")/GETPIVOTDATA("[Measures].[Somme de Nb Passages caisse]",$B$14,"[Tableau2].[Magasin]","[Tableau2].[Magasin].&amp;[A]")</f>
        <v>5.5555555555555554</v>
      </c>
    </row>
    <row r="16" spans="1:10" x14ac:dyDescent="0.35">
      <c r="B16" s="2" t="s">
        <v>2</v>
      </c>
      <c r="C16" s="3">
        <v>2000</v>
      </c>
      <c r="D16" s="3">
        <v>210</v>
      </c>
      <c r="F16" s="6">
        <f>GETPIVOTDATA("[Measures].[Somme de Qtés vendues]",$B$14,"[Tableau2].[Magasin]","[Tableau2].[Magasin].&amp;[B]")/GETPIVOTDATA("[Measures].[Somme de Nb Passages caisse]",$B$14,"[Tableau2].[Magasin]","[Tableau2].[Magasin].&amp;[B]")</f>
        <v>9.5238095238095237</v>
      </c>
    </row>
    <row r="17" spans="2:6" x14ac:dyDescent="0.35">
      <c r="B17" s="2" t="s">
        <v>3</v>
      </c>
      <c r="C17" s="3">
        <v>3000</v>
      </c>
      <c r="D17" s="3">
        <v>150</v>
      </c>
      <c r="F17" s="6">
        <f>GETPIVOTDATA("[Measures].[Somme de Qtés vendues]",$B$14,"[Tableau2].[Magasin]","[Tableau2].[Magasin].&amp;[C]")/GETPIVOTDATA("[Measures].[Somme de Nb Passages caisse]",$B$14,"[Tableau2].[Magasin]","[Tableau2].[Magasin].&amp;[C]")</f>
        <v>20</v>
      </c>
    </row>
    <row r="18" spans="2:6" x14ac:dyDescent="0.35">
      <c r="B18" s="2" t="s">
        <v>4</v>
      </c>
      <c r="C18" s="3">
        <v>3500</v>
      </c>
      <c r="D18" s="3">
        <v>500</v>
      </c>
      <c r="F18" s="6">
        <f>GETPIVOTDATA("[Measures].[Somme de Qtés vendues]",$B$14,"[Tableau2].[Magasin]","[Tableau2].[Magasin].&amp;[D]")/GETPIVOTDATA("[Measures].[Somme de Nb Passages caisse]",$B$14,"[Tableau2].[Magasin]","[Tableau2].[Magasin].&amp;[D]")</f>
        <v>7</v>
      </c>
    </row>
    <row r="19" spans="2:6" x14ac:dyDescent="0.35">
      <c r="B19" s="2" t="s">
        <v>7</v>
      </c>
      <c r="C19" s="3">
        <v>2050</v>
      </c>
      <c r="D19" s="3">
        <v>210</v>
      </c>
      <c r="F19" s="4"/>
    </row>
    <row r="20" spans="2:6" x14ac:dyDescent="0.35">
      <c r="B20" s="2" t="s">
        <v>8</v>
      </c>
      <c r="C20" s="3">
        <v>1900</v>
      </c>
      <c r="D20" s="3">
        <v>130</v>
      </c>
      <c r="F20" s="4"/>
    </row>
    <row r="21" spans="2:6" x14ac:dyDescent="0.35">
      <c r="B21" s="2" t="s">
        <v>9</v>
      </c>
      <c r="C21" s="3">
        <v>1500</v>
      </c>
      <c r="D21" s="3">
        <v>160</v>
      </c>
      <c r="F21" s="4"/>
    </row>
    <row r="22" spans="2:6" x14ac:dyDescent="0.35">
      <c r="B22" s="2" t="s">
        <v>10</v>
      </c>
      <c r="C22" s="3">
        <v>2800</v>
      </c>
      <c r="D22" s="3">
        <v>200</v>
      </c>
      <c r="F22" s="4"/>
    </row>
    <row r="23" spans="2:6" x14ac:dyDescent="0.35">
      <c r="B23" s="2" t="s">
        <v>6</v>
      </c>
      <c r="C23" s="3">
        <v>17750</v>
      </c>
      <c r="D23" s="3">
        <v>1740</v>
      </c>
    </row>
  </sheetData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stephane lanson</cp:lastModifiedBy>
  <dcterms:created xsi:type="dcterms:W3CDTF">2022-03-06T11:36:42Z</dcterms:created>
  <dcterms:modified xsi:type="dcterms:W3CDTF">2022-03-06T11:46:26Z</dcterms:modified>
</cp:coreProperties>
</file>