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0" documentId="8_{D36C79FE-67FF-46DA-812D-027E03081A02}" xr6:coauthVersionLast="47" xr6:coauthVersionMax="47" xr10:uidLastSave="{00000000-0000-0000-0000-000000000000}"/>
  <bookViews>
    <workbookView xWindow="-98" yWindow="-98" windowWidth="20715" windowHeight="13276" activeTab="1" xr2:uid="{FB9ABE86-8E2A-44FE-8C7F-37C4C188C2F2}"/>
  </bookViews>
  <sheets>
    <sheet name="Feuil9" sheetId="9" r:id="rId1"/>
    <sheet name="Gamme Ref JACC" sheetId="6" r:id="rId2"/>
    <sheet name="Gamme ref JCDR" sheetId="1" r:id="rId3"/>
    <sheet name="Gamme ref JCON" sheetId="2" r:id="rId4"/>
    <sheet name="Gamme ref JPOR" sheetId="4" r:id="rId5"/>
    <sheet name="Gamme ref TLCE" sheetId="3" r:id="rId6"/>
    <sheet name="Gamme ref ITAB" sheetId="5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6" l="1"/>
  <c r="K2" i="6"/>
  <c r="K19" i="6"/>
  <c r="K60" i="6"/>
  <c r="K20" i="6"/>
  <c r="K55" i="6"/>
  <c r="K61" i="6"/>
  <c r="K47" i="6"/>
  <c r="K3" i="6"/>
  <c r="K65" i="6"/>
  <c r="K56" i="6"/>
  <c r="K48" i="6"/>
  <c r="K21" i="6"/>
  <c r="K4" i="6"/>
  <c r="K62" i="6"/>
  <c r="K37" i="6"/>
  <c r="K49" i="6"/>
  <c r="K22" i="6"/>
  <c r="K38" i="6"/>
  <c r="K57" i="6"/>
  <c r="K64" i="6"/>
  <c r="K58" i="6"/>
  <c r="K39" i="6"/>
  <c r="K23" i="6"/>
  <c r="K5" i="6"/>
  <c r="K34" i="6"/>
  <c r="K40" i="6"/>
  <c r="K50" i="6"/>
  <c r="K24" i="6"/>
  <c r="K6" i="6"/>
  <c r="K41" i="6"/>
  <c r="K7" i="6"/>
  <c r="K8" i="6"/>
  <c r="K9" i="6"/>
  <c r="K42" i="6"/>
  <c r="K43" i="6"/>
  <c r="K10" i="6"/>
  <c r="K11" i="6"/>
  <c r="K51" i="6"/>
  <c r="K52" i="6"/>
  <c r="K53" i="6"/>
  <c r="K12" i="6"/>
  <c r="K44" i="6"/>
  <c r="K13" i="6"/>
  <c r="K25" i="6"/>
  <c r="K14" i="6"/>
  <c r="K26" i="6"/>
  <c r="K27" i="6"/>
  <c r="K59" i="6"/>
  <c r="K45" i="6"/>
  <c r="K15" i="6"/>
  <c r="K16" i="6"/>
  <c r="K46" i="6"/>
  <c r="K28" i="6"/>
  <c r="K35" i="6"/>
  <c r="K17" i="6"/>
  <c r="K29" i="6"/>
  <c r="K30" i="6"/>
  <c r="K18" i="6"/>
  <c r="K31" i="6"/>
  <c r="K63" i="6"/>
  <c r="K32" i="6"/>
  <c r="K33" i="6"/>
  <c r="K54" i="6"/>
  <c r="J36" i="6"/>
  <c r="J2" i="6"/>
  <c r="J19" i="6"/>
  <c r="J60" i="6"/>
  <c r="J20" i="6"/>
  <c r="J55" i="6"/>
  <c r="J61" i="6"/>
  <c r="J47" i="6"/>
  <c r="J3" i="6"/>
  <c r="J65" i="6"/>
  <c r="J56" i="6"/>
  <c r="J48" i="6"/>
  <c r="J21" i="6"/>
  <c r="J4" i="6"/>
  <c r="J62" i="6"/>
  <c r="J37" i="6"/>
  <c r="J49" i="6"/>
  <c r="J22" i="6"/>
  <c r="J38" i="6"/>
  <c r="J57" i="6"/>
  <c r="J64" i="6"/>
  <c r="J58" i="6"/>
  <c r="J39" i="6"/>
  <c r="J23" i="6"/>
  <c r="J5" i="6"/>
  <c r="J34" i="6"/>
  <c r="J40" i="6"/>
  <c r="J50" i="6"/>
  <c r="J24" i="6"/>
  <c r="J6" i="6"/>
  <c r="J41" i="6"/>
  <c r="J7" i="6"/>
  <c r="J8" i="6"/>
  <c r="J9" i="6"/>
  <c r="J42" i="6"/>
  <c r="J43" i="6"/>
  <c r="J10" i="6"/>
  <c r="J11" i="6"/>
  <c r="J51" i="6"/>
  <c r="J52" i="6"/>
  <c r="J53" i="6"/>
  <c r="J12" i="6"/>
  <c r="J44" i="6"/>
  <c r="J13" i="6"/>
  <c r="J25" i="6"/>
  <c r="J14" i="6"/>
  <c r="J26" i="6"/>
  <c r="J27" i="6"/>
  <c r="J59" i="6"/>
  <c r="J45" i="6"/>
  <c r="J15" i="6"/>
  <c r="J16" i="6"/>
  <c r="J46" i="6"/>
  <c r="J28" i="6"/>
  <c r="J35" i="6"/>
  <c r="J17" i="6"/>
  <c r="J29" i="6"/>
  <c r="J30" i="6"/>
  <c r="J18" i="6"/>
  <c r="J31" i="6"/>
  <c r="J63" i="6"/>
  <c r="J32" i="6"/>
  <c r="J33" i="6"/>
  <c r="J54" i="6"/>
</calcChain>
</file>

<file path=xl/sharedStrings.xml><?xml version="1.0" encoding="utf-8"?>
<sst xmlns="http://schemas.openxmlformats.org/spreadsheetml/2006/main" count="652" uniqueCount="261">
  <si>
    <t>Famille</t>
  </si>
  <si>
    <t>JACC</t>
  </si>
  <si>
    <t>JCDR</t>
  </si>
  <si>
    <t>JCON</t>
  </si>
  <si>
    <t>JPOR</t>
  </si>
  <si>
    <t>ITAB</t>
  </si>
  <si>
    <t>IPOR</t>
  </si>
  <si>
    <t>Nombre de produits en ruptures</t>
  </si>
  <si>
    <t>Nombre de produits stock à 1</t>
  </si>
  <si>
    <t>Nombre de produits stock &gt; 6</t>
  </si>
  <si>
    <t>Nombre de produits indispo à la vente</t>
  </si>
  <si>
    <t>Produit</t>
  </si>
  <si>
    <t>Marque</t>
  </si>
  <si>
    <t>Plateforme</t>
  </si>
  <si>
    <t>% Volume</t>
  </si>
  <si>
    <t>Cumul volume</t>
  </si>
  <si>
    <t>Stock vendable</t>
  </si>
  <si>
    <t>Stock total</t>
  </si>
  <si>
    <t>1</t>
  </si>
  <si>
    <t>5</t>
  </si>
  <si>
    <t>0</t>
  </si>
  <si>
    <t>2</t>
  </si>
  <si>
    <t>4</t>
  </si>
  <si>
    <t>3</t>
  </si>
  <si>
    <t>18.99</t>
  </si>
  <si>
    <t>15.99</t>
  </si>
  <si>
    <t>Stock vendable2</t>
  </si>
  <si>
    <t>stock total2</t>
  </si>
  <si>
    <t>Colonne1</t>
  </si>
  <si>
    <t>6,51</t>
  </si>
  <si>
    <t>0,97</t>
  </si>
  <si>
    <t>0,53</t>
  </si>
  <si>
    <t>0,44</t>
  </si>
  <si>
    <t>0,41</t>
  </si>
  <si>
    <t>0,39</t>
  </si>
  <si>
    <t>Prix rayon</t>
  </si>
  <si>
    <t>FIFA 20</t>
  </si>
  <si>
    <t>PlayStation 4 (PS4)</t>
  </si>
  <si>
    <t>Grand Theft Auto V (GTA 5)</t>
  </si>
  <si>
    <t>PlayStation 3 (PS3)</t>
  </si>
  <si>
    <t>Red Dead Redemption 2</t>
  </si>
  <si>
    <t>Call of Duty WWII</t>
  </si>
  <si>
    <t>6</t>
  </si>
  <si>
    <t>FIFA 21</t>
  </si>
  <si>
    <t>Call of Duty Black Ops 4 (IIII)</t>
  </si>
  <si>
    <t>Call of Duty Modern Warfare</t>
  </si>
  <si>
    <t>8</t>
  </si>
  <si>
    <t>Mario Kart 8 Deluxe</t>
  </si>
  <si>
    <t>Switch</t>
  </si>
  <si>
    <t>Call of Duty Modern Warfare 3</t>
  </si>
  <si>
    <t>18</t>
  </si>
  <si>
    <t>FIFA 19</t>
  </si>
  <si>
    <t>Call of Duty Black Ops 2 (Black Ops II)</t>
  </si>
  <si>
    <t>Animal Crossing New Horizons</t>
  </si>
  <si>
    <t>Mario Kart Wii sans Volant</t>
  </si>
  <si>
    <t>Wii</t>
  </si>
  <si>
    <t>Call of Duty Ghosts</t>
  </si>
  <si>
    <t>Call of Duty Black Ops Cold War</t>
  </si>
  <si>
    <t>Call of Duty Black Ops 3 (Black Ops III)</t>
  </si>
  <si>
    <t>The Last of Us Part II</t>
  </si>
  <si>
    <t>The Legend of Zelda Breath of the Wild</t>
  </si>
  <si>
    <t>Uncharted 4 A Thief's End</t>
  </si>
  <si>
    <t>FIFA 18</t>
  </si>
  <si>
    <t>9</t>
  </si>
  <si>
    <t>Assassin's Creed Valhalla</t>
  </si>
  <si>
    <t>Xbox 360</t>
  </si>
  <si>
    <t>Marvel's Spider-Man</t>
  </si>
  <si>
    <t>CYBERPUNK 2077 Edition Day One</t>
  </si>
  <si>
    <t>Grand Theft Auto V Premium Edition</t>
  </si>
  <si>
    <t>Call of Duty Black Ops</t>
  </si>
  <si>
    <t>Call of Duty Infinite Warfare</t>
  </si>
  <si>
    <t>Battlefield 1</t>
  </si>
  <si>
    <t>Super Mario Odyssey</t>
  </si>
  <si>
    <t>God of War</t>
  </si>
  <si>
    <t>Luigi's Mansion 3</t>
  </si>
  <si>
    <t>Xbox One</t>
  </si>
  <si>
    <t>The Last of Us Remastered</t>
  </si>
  <si>
    <t>Tom Clancy's Rainbow Six Siege</t>
  </si>
  <si>
    <t>Pokémon Épée</t>
  </si>
  <si>
    <t>Gran Turismo Sport</t>
  </si>
  <si>
    <t>Mario Kart 7</t>
  </si>
  <si>
    <t>3DS</t>
  </si>
  <si>
    <t>Wii Play</t>
  </si>
  <si>
    <t>Call of Duty Modern Warfare 2</t>
  </si>
  <si>
    <t>Splatoon 2</t>
  </si>
  <si>
    <t>Super Mario 3D All Stars</t>
  </si>
  <si>
    <t>Far Cry 5</t>
  </si>
  <si>
    <t>Super Mario Party</t>
  </si>
  <si>
    <t>Days Gone</t>
  </si>
  <si>
    <t>Ghost Of Tsushima</t>
  </si>
  <si>
    <t>DS</t>
  </si>
  <si>
    <t>Super Mario Galaxy</t>
  </si>
  <si>
    <t>Uncharted 2 Among Thieves</t>
  </si>
  <si>
    <t>Minecraft</t>
  </si>
  <si>
    <t>Tom Clancy's The Division</t>
  </si>
  <si>
    <t>Wii Sports Resort</t>
  </si>
  <si>
    <t>0.14</t>
  </si>
  <si>
    <t>Super Mario 3D Land</t>
  </si>
  <si>
    <t>Grand Theft Auto IV (GTA 4)</t>
  </si>
  <si>
    <t>Ratchet &amp; Clank</t>
  </si>
  <si>
    <t>FIFA 17</t>
  </si>
  <si>
    <t>Pokémon Soleil</t>
  </si>
  <si>
    <t>Assassin's Creed Origins</t>
  </si>
  <si>
    <t>14.91</t>
  </si>
  <si>
    <t>15.05</t>
  </si>
  <si>
    <t>Battlefield V</t>
  </si>
  <si>
    <t>15.19</t>
  </si>
  <si>
    <t>15.33</t>
  </si>
  <si>
    <t>Pokémon Bouclier</t>
  </si>
  <si>
    <t>15.47</t>
  </si>
  <si>
    <t>Gran Turismo 5</t>
  </si>
  <si>
    <t>0.13</t>
  </si>
  <si>
    <t>15.60</t>
  </si>
  <si>
    <t>15.73</t>
  </si>
  <si>
    <t>Call of Duty Advanced Warfare</t>
  </si>
  <si>
    <t>15.86</t>
  </si>
  <si>
    <t>Star Wars Battlefront</t>
  </si>
  <si>
    <t>16.12</t>
  </si>
  <si>
    <t>Watch Dogs 2</t>
  </si>
  <si>
    <t>16.25</t>
  </si>
  <si>
    <t>16.38</t>
  </si>
  <si>
    <t>Mario + The Lapins Crétins Kingdom Battle</t>
  </si>
  <si>
    <t>16.51</t>
  </si>
  <si>
    <t>Tom Clancy's The Division 2</t>
  </si>
  <si>
    <t>16.64</t>
  </si>
  <si>
    <t>16.77</t>
  </si>
  <si>
    <t>Marvel's Avengers</t>
  </si>
  <si>
    <t>16.90</t>
  </si>
  <si>
    <t>Assassin's Creed Unity</t>
  </si>
  <si>
    <t>0.12</t>
  </si>
  <si>
    <t>17.02</t>
  </si>
  <si>
    <t>Just Dance 2</t>
  </si>
  <si>
    <t>17.14</t>
  </si>
  <si>
    <t>Just Dance 3</t>
  </si>
  <si>
    <t>17.26</t>
  </si>
  <si>
    <t>Battlefield 3 (Pass Online)</t>
  </si>
  <si>
    <t>17.38</t>
  </si>
  <si>
    <t>Uncharted 3 L'Illusion de Drake</t>
  </si>
  <si>
    <t>17.50</t>
  </si>
  <si>
    <t>Watch Dogs</t>
  </si>
  <si>
    <t>17.62</t>
  </si>
  <si>
    <t>17.74</t>
  </si>
  <si>
    <t>Far Cry 4</t>
  </si>
  <si>
    <t>17.86</t>
  </si>
  <si>
    <t>17.98</t>
  </si>
  <si>
    <t>Mafia III</t>
  </si>
  <si>
    <t>18.10</t>
  </si>
  <si>
    <t>18.22</t>
  </si>
  <si>
    <t>Mario Party 8</t>
  </si>
  <si>
    <t>0.11</t>
  </si>
  <si>
    <t>18.33</t>
  </si>
  <si>
    <t>Just Dance 4</t>
  </si>
  <si>
    <t>18.44</t>
  </si>
  <si>
    <t>Gran Turismo 6</t>
  </si>
  <si>
    <t>18.55</t>
  </si>
  <si>
    <t>Assassin's Creed IV Black Flag</t>
  </si>
  <si>
    <t>18.66</t>
  </si>
  <si>
    <t>Mario Kart</t>
  </si>
  <si>
    <t>18.77</t>
  </si>
  <si>
    <t>The Last of Us</t>
  </si>
  <si>
    <t>18.88</t>
  </si>
  <si>
    <t>Uncharted The Nathan Drake Collection</t>
  </si>
  <si>
    <t>Call of Duty Infinite Warfare Legacy Edition</t>
  </si>
  <si>
    <t>19.10</t>
  </si>
  <si>
    <t>Pokémon Lune</t>
  </si>
  <si>
    <t>19.21</t>
  </si>
  <si>
    <t>Ghost Recon Wildlands</t>
  </si>
  <si>
    <t>19.32</t>
  </si>
  <si>
    <t>Destiny 2</t>
  </si>
  <si>
    <t>19.43</t>
  </si>
  <si>
    <t>Watch Dogs Legion</t>
  </si>
  <si>
    <t>19.54</t>
  </si>
  <si>
    <t>Marvel's Spider-Man Miles Morales</t>
  </si>
  <si>
    <t>19.65</t>
  </si>
  <si>
    <t>Star Wars Jedi Fallen Order</t>
  </si>
  <si>
    <t>19.76</t>
  </si>
  <si>
    <t>1,41</t>
  </si>
  <si>
    <t>1,85</t>
  </si>
  <si>
    <t>2,29</t>
  </si>
  <si>
    <t>2,70</t>
  </si>
  <si>
    <t>3,11</t>
  </si>
  <si>
    <t>3,50</t>
  </si>
  <si>
    <t>0,37</t>
  </si>
  <si>
    <t>3,87</t>
  </si>
  <si>
    <t>0,33</t>
  </si>
  <si>
    <t>4,20</t>
  </si>
  <si>
    <t>0,32</t>
  </si>
  <si>
    <t>4,52</t>
  </si>
  <si>
    <t>0,30</t>
  </si>
  <si>
    <t>4,82</t>
  </si>
  <si>
    <t>5,12</t>
  </si>
  <si>
    <t>0,29</t>
  </si>
  <si>
    <t>5,41</t>
  </si>
  <si>
    <t>0,28</t>
  </si>
  <si>
    <t>5,69</t>
  </si>
  <si>
    <t>5,97</t>
  </si>
  <si>
    <t>0,27</t>
  </si>
  <si>
    <t>6,24</t>
  </si>
  <si>
    <t>0,24</t>
  </si>
  <si>
    <t>6,75</t>
  </si>
  <si>
    <t>0,23</t>
  </si>
  <si>
    <t>6,98</t>
  </si>
  <si>
    <t>7,21</t>
  </si>
  <si>
    <t>7,44</t>
  </si>
  <si>
    <t>0,22</t>
  </si>
  <si>
    <t>7,66</t>
  </si>
  <si>
    <t>7,88</t>
  </si>
  <si>
    <t>8,10</t>
  </si>
  <si>
    <t>8,32</t>
  </si>
  <si>
    <t>0,21</t>
  </si>
  <si>
    <t>8,53</t>
  </si>
  <si>
    <t>8,74</t>
  </si>
  <si>
    <t>8,95</t>
  </si>
  <si>
    <t>9,16</t>
  </si>
  <si>
    <t>9,37</t>
  </si>
  <si>
    <t>9,58</t>
  </si>
  <si>
    <t>New Super Mario Bros, Wii</t>
  </si>
  <si>
    <t>0,20</t>
  </si>
  <si>
    <t>9,78</t>
  </si>
  <si>
    <t>9,98</t>
  </si>
  <si>
    <t>10,18</t>
  </si>
  <si>
    <t>10,38</t>
  </si>
  <si>
    <t>10,58</t>
  </si>
  <si>
    <t>0,19</t>
  </si>
  <si>
    <t>10,77</t>
  </si>
  <si>
    <t>0,18</t>
  </si>
  <si>
    <t>10,95</t>
  </si>
  <si>
    <t>0,17</t>
  </si>
  <si>
    <t>11,12</t>
  </si>
  <si>
    <t>11,29</t>
  </si>
  <si>
    <t>11,46</t>
  </si>
  <si>
    <t>11,63</t>
  </si>
  <si>
    <t>0,16</t>
  </si>
  <si>
    <t>11,79</t>
  </si>
  <si>
    <t>New Super Mario Bros, 2</t>
  </si>
  <si>
    <t>11,95</t>
  </si>
  <si>
    <t>12,11</t>
  </si>
  <si>
    <t>12,27</t>
  </si>
  <si>
    <t>New Super Mario Bros, U Deluxe</t>
  </si>
  <si>
    <t>12,43</t>
  </si>
  <si>
    <t>12,59</t>
  </si>
  <si>
    <t>12,75</t>
  </si>
  <si>
    <t>New Super Mario Bros,</t>
  </si>
  <si>
    <t>0,15</t>
  </si>
  <si>
    <t>12,90</t>
  </si>
  <si>
    <t>13,05</t>
  </si>
  <si>
    <t>13,20</t>
  </si>
  <si>
    <t>13,35</t>
  </si>
  <si>
    <t>13,50</t>
  </si>
  <si>
    <t>Super Smash Bros, Ultimate</t>
  </si>
  <si>
    <t>13,65</t>
  </si>
  <si>
    <t>0,14</t>
  </si>
  <si>
    <t>13,79</t>
  </si>
  <si>
    <t>13,93</t>
  </si>
  <si>
    <t>14,07</t>
  </si>
  <si>
    <t>14,21</t>
  </si>
  <si>
    <t>14,35</t>
  </si>
  <si>
    <t>14,49</t>
  </si>
  <si>
    <t>Crash Bandicoot N, Sane Trilogy</t>
  </si>
  <si>
    <t>14,63</t>
  </si>
  <si>
    <t>14,77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</si>
</sst>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1"/>
    <xf numFmtId="0" fontId="1" fillId="2" borderId="0" xfId="1" applyFont="1" applyFill="1"/>
    <xf numFmtId="0" fontId="2" fillId="0" borderId="0" xfId="1" applyFill="1"/>
  </cellXfs>
  <cellStyles count="2">
    <cellStyle name="Normal" xfId="0" builtinId="0"/>
    <cellStyle name="Normal 2" xfId="1" xr:uid="{719F8AC0-6B09-441F-8DA7-D23CB460B856}"/>
  </cellStyles>
  <dxfs count="3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CC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71438</xdr:colOff>
          <xdr:row>2</xdr:row>
          <xdr:rowOff>38100</xdr:rowOff>
        </xdr:from>
        <xdr:to>
          <xdr:col>9</xdr:col>
          <xdr:colOff>390525</xdr:colOff>
          <xdr:row>2</xdr:row>
          <xdr:rowOff>538163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3A42C62-7F02-4827-87ED-46D095309C6C}" name="Tableau1" displayName="Tableau1" ref="A1:K65" totalsRowShown="0" headerRowDxfId="2" headerRowCellStyle="Normal 2" dataCellStyle="Normal 2">
  <autoFilter ref="A1:K65" xr:uid="{93A42C62-7F02-4827-87ED-46D095309C6C}"/>
  <sortState xmlns:xlrd2="http://schemas.microsoft.com/office/spreadsheetml/2017/richdata2" ref="A2:K65">
    <sortCondition ref="J1:J65"/>
  </sortState>
  <tableColumns count="11">
    <tableColumn id="1" xr3:uid="{C7248C42-32F0-4EA2-9F55-BC53BE5FF80B}" name="Produit" dataCellStyle="Normal 2"/>
    <tableColumn id="2" xr3:uid="{51A2544D-1483-49B4-B596-A9A562C7B68A}" name="Marque" dataCellStyle="Normal 2"/>
    <tableColumn id="3" xr3:uid="{F911ACE9-1208-4855-B158-433F0A2359BC}" name="Plateforme" dataCellStyle="Normal 2"/>
    <tableColumn id="4" xr3:uid="{4154449F-D95B-4FA7-9B5E-81669BC593CB}" name="% Volume" dataCellStyle="Normal 2"/>
    <tableColumn id="5" xr3:uid="{CBEC6036-30BB-47BD-8904-DE8084A1B32D}" name="Cumul volume" dataCellStyle="Normal 2"/>
    <tableColumn id="6" xr3:uid="{0C2570BD-3C79-4A14-86BE-F5B91B270869}" name="Stock vendable" dataCellStyle="Normal 2"/>
    <tableColumn id="7" xr3:uid="{AFA5B645-8CA7-4249-A6E3-830A3F920F7B}" name="Stock total" dataCellStyle="Normal 2"/>
    <tableColumn id="8" xr3:uid="{86919A3C-D25A-4ADF-8EEA-3DFE6AA4698B}" name="Colonne1" dataCellStyle="Normal 2"/>
    <tableColumn id="9" xr3:uid="{BE10BE04-2D75-4DE8-93B5-B1093991A055}" name="Prix rayon"/>
    <tableColumn id="10" xr3:uid="{5B39CB39-5F58-4C0F-918F-155B15FBAEBC}" name="Stock vendable2" dataDxfId="1" dataCellStyle="Normal 2">
      <calculatedColumnFormula>VALUE(Tableau1[[#This Row],[Stock vendable]])</calculatedColumnFormula>
    </tableColumn>
    <tableColumn id="11" xr3:uid="{5DD70AAD-AE1C-4D5D-9842-D346C0F390BD}" name="stock total2" dataDxfId="0" dataCellStyle="Normal 2">
      <calculatedColumnFormula>VALUE(Tableau1[[#This Row],[Stock total]])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4148-8D7F-4C77-92DF-C87CFB0FA0D5}">
  <sheetPr codeName="Feuil9"/>
  <dimension ref="B3:H9"/>
  <sheetViews>
    <sheetView workbookViewId="0">
      <selection activeCell="I6" sqref="I6"/>
    </sheetView>
  </sheetViews>
  <sheetFormatPr baseColWidth="10" defaultRowHeight="14.25" x14ac:dyDescent="0.45"/>
  <sheetData>
    <row r="3" spans="2:8" s="2" customFormat="1" ht="57" x14ac:dyDescent="0.45">
      <c r="B3" s="1" t="s">
        <v>0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</row>
    <row r="4" spans="2:8" x14ac:dyDescent="0.45">
      <c r="B4" t="s">
        <v>1</v>
      </c>
    </row>
    <row r="5" spans="2:8" x14ac:dyDescent="0.45">
      <c r="B5" t="s">
        <v>2</v>
      </c>
    </row>
    <row r="6" spans="2:8" x14ac:dyDescent="0.45">
      <c r="B6" t="s">
        <v>3</v>
      </c>
    </row>
    <row r="7" spans="2:8" x14ac:dyDescent="0.45">
      <c r="B7" t="s">
        <v>4</v>
      </c>
    </row>
    <row r="8" spans="2:8" x14ac:dyDescent="0.45">
      <c r="B8" t="s">
        <v>5</v>
      </c>
    </row>
    <row r="9" spans="2:8" x14ac:dyDescent="0.45">
      <c r="B9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iseenpage">
                <anchor moveWithCells="1" sizeWithCells="1">
                  <from>
                    <xdr:col>7</xdr:col>
                    <xdr:colOff>71438</xdr:colOff>
                    <xdr:row>2</xdr:row>
                    <xdr:rowOff>38100</xdr:rowOff>
                  </from>
                  <to>
                    <xdr:col>9</xdr:col>
                    <xdr:colOff>390525</xdr:colOff>
                    <xdr:row>2</xdr:row>
                    <xdr:rowOff>538163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940B-3BC3-4D68-91C0-31A8C57C645A}">
  <sheetPr codeName="Feuil2"/>
  <dimension ref="A1:K106"/>
  <sheetViews>
    <sheetView tabSelected="1" topLeftCell="A10" workbookViewId="0">
      <selection activeCell="H1" sqref="H1:H1048576"/>
    </sheetView>
  </sheetViews>
  <sheetFormatPr baseColWidth="10" defaultColWidth="9.06640625" defaultRowHeight="14.25" x14ac:dyDescent="0.45"/>
  <cols>
    <col min="1" max="1" width="34.86328125" bestFit="1" customWidth="1"/>
    <col min="3" max="3" width="11.59765625" customWidth="1"/>
    <col min="4" max="4" width="10.796875" customWidth="1"/>
    <col min="5" max="5" width="14.3984375" customWidth="1"/>
    <col min="6" max="6" width="15" hidden="1" customWidth="1"/>
    <col min="7" max="7" width="11.265625" hidden="1" customWidth="1"/>
    <col min="8" max="8" width="10.1328125" customWidth="1"/>
    <col min="9" max="9" width="14.46484375" customWidth="1"/>
  </cols>
  <sheetData>
    <row r="1" spans="1:11" x14ac:dyDescent="0.45">
      <c r="A1" s="4" t="s">
        <v>11</v>
      </c>
      <c r="B1" s="4" t="s">
        <v>12</v>
      </c>
      <c r="C1" s="4" t="s">
        <v>13</v>
      </c>
      <c r="D1" s="4" t="s">
        <v>14</v>
      </c>
      <c r="E1" s="4" t="s">
        <v>15</v>
      </c>
      <c r="F1" s="4" t="s">
        <v>16</v>
      </c>
      <c r="G1" s="4" t="s">
        <v>17</v>
      </c>
      <c r="H1" s="4" t="s">
        <v>28</v>
      </c>
      <c r="I1" s="4" t="s">
        <v>35</v>
      </c>
      <c r="J1" s="4" t="s">
        <v>26</v>
      </c>
      <c r="K1" s="4" t="s">
        <v>27</v>
      </c>
    </row>
    <row r="2" spans="1:11" x14ac:dyDescent="0.45">
      <c r="A2" s="3" t="s">
        <v>38</v>
      </c>
      <c r="B2" s="3"/>
      <c r="C2" s="3" t="s">
        <v>39</v>
      </c>
      <c r="D2" s="3" t="s">
        <v>32</v>
      </c>
      <c r="E2" s="3" t="s">
        <v>30</v>
      </c>
      <c r="F2" s="3" t="s">
        <v>20</v>
      </c>
      <c r="G2" s="3" t="s">
        <v>20</v>
      </c>
      <c r="H2" s="3"/>
      <c r="I2" s="3"/>
      <c r="J2" s="5">
        <f>VALUE(Tableau1[[#This Row],[Stock vendable]])</f>
        <v>0</v>
      </c>
      <c r="K2" s="5">
        <f>VALUE(Tableau1[[#This Row],[Stock total]])</f>
        <v>0</v>
      </c>
    </row>
    <row r="3" spans="1:11" x14ac:dyDescent="0.45">
      <c r="A3" s="3" t="s">
        <v>38</v>
      </c>
      <c r="B3" s="3"/>
      <c r="C3" s="3" t="s">
        <v>37</v>
      </c>
      <c r="D3" s="3" t="s">
        <v>182</v>
      </c>
      <c r="E3" s="3" t="s">
        <v>183</v>
      </c>
      <c r="F3" s="3" t="s">
        <v>20</v>
      </c>
      <c r="G3" s="3" t="s">
        <v>20</v>
      </c>
      <c r="H3" s="3"/>
      <c r="I3" s="3"/>
      <c r="J3" s="5">
        <f>VALUE(Tableau1[[#This Row],[Stock vendable]])</f>
        <v>0</v>
      </c>
      <c r="K3" s="5">
        <f>VALUE(Tableau1[[#This Row],[Stock total]])</f>
        <v>0</v>
      </c>
    </row>
    <row r="4" spans="1:11" x14ac:dyDescent="0.45">
      <c r="A4" s="3" t="s">
        <v>54</v>
      </c>
      <c r="B4" s="3"/>
      <c r="C4" s="3" t="s">
        <v>55</v>
      </c>
      <c r="D4" s="3" t="s">
        <v>191</v>
      </c>
      <c r="E4" s="3" t="s">
        <v>192</v>
      </c>
      <c r="F4" s="3" t="s">
        <v>20</v>
      </c>
      <c r="G4" s="3" t="s">
        <v>20</v>
      </c>
      <c r="H4" s="3"/>
      <c r="I4" s="3"/>
      <c r="J4" s="5">
        <f>VALUE(Tableau1[[#This Row],[Stock vendable]])</f>
        <v>0</v>
      </c>
      <c r="K4" s="5">
        <f>VALUE(Tableau1[[#This Row],[Stock total]])</f>
        <v>0</v>
      </c>
    </row>
    <row r="5" spans="1:11" x14ac:dyDescent="0.45">
      <c r="A5" s="3" t="s">
        <v>67</v>
      </c>
      <c r="B5" s="3"/>
      <c r="C5" s="3" t="s">
        <v>37</v>
      </c>
      <c r="D5" s="3" t="s">
        <v>204</v>
      </c>
      <c r="E5" s="3" t="s">
        <v>207</v>
      </c>
      <c r="F5" s="3" t="s">
        <v>20</v>
      </c>
      <c r="G5" s="3" t="s">
        <v>20</v>
      </c>
      <c r="H5" s="3"/>
      <c r="J5" s="5">
        <f>VALUE(Tableau1[[#This Row],[Stock vendable]])</f>
        <v>0</v>
      </c>
      <c r="K5" s="5">
        <f>VALUE(Tableau1[[#This Row],[Stock total]])</f>
        <v>0</v>
      </c>
    </row>
    <row r="6" spans="1:11" x14ac:dyDescent="0.45">
      <c r="A6" s="3" t="s">
        <v>72</v>
      </c>
      <c r="B6" s="3"/>
      <c r="C6" s="3" t="s">
        <v>48</v>
      </c>
      <c r="D6" s="3" t="s">
        <v>209</v>
      </c>
      <c r="E6" s="3" t="s">
        <v>213</v>
      </c>
      <c r="F6" s="3" t="s">
        <v>20</v>
      </c>
      <c r="G6" s="3" t="s">
        <v>20</v>
      </c>
      <c r="H6" s="3"/>
      <c r="J6" s="5">
        <f>VALUE(Tableau1[[#This Row],[Stock vendable]])</f>
        <v>0</v>
      </c>
      <c r="K6" s="5">
        <f>VALUE(Tableau1[[#This Row],[Stock total]])</f>
        <v>0</v>
      </c>
    </row>
    <row r="7" spans="1:11" x14ac:dyDescent="0.45">
      <c r="A7" s="3" t="s">
        <v>74</v>
      </c>
      <c r="B7" s="3"/>
      <c r="C7" s="3" t="s">
        <v>48</v>
      </c>
      <c r="D7" s="3" t="s">
        <v>209</v>
      </c>
      <c r="E7" s="3" t="s">
        <v>215</v>
      </c>
      <c r="F7" s="3" t="s">
        <v>20</v>
      </c>
      <c r="G7" s="3" t="s">
        <v>20</v>
      </c>
      <c r="H7" s="3"/>
      <c r="J7" s="5">
        <f>VALUE(Tableau1[[#This Row],[Stock vendable]])</f>
        <v>0</v>
      </c>
      <c r="K7" s="5">
        <f>VALUE(Tableau1[[#This Row],[Stock total]])</f>
        <v>0</v>
      </c>
    </row>
    <row r="8" spans="1:11" x14ac:dyDescent="0.45">
      <c r="A8" s="3" t="s">
        <v>216</v>
      </c>
      <c r="B8" s="3"/>
      <c r="C8" s="3" t="s">
        <v>55</v>
      </c>
      <c r="D8" s="3" t="s">
        <v>217</v>
      </c>
      <c r="E8" s="3" t="s">
        <v>218</v>
      </c>
      <c r="F8" s="3" t="s">
        <v>20</v>
      </c>
      <c r="G8" s="3" t="s">
        <v>20</v>
      </c>
      <c r="H8" s="3"/>
      <c r="J8" s="5">
        <f>VALUE(Tableau1[[#This Row],[Stock vendable]])</f>
        <v>0</v>
      </c>
      <c r="K8" s="5">
        <f>VALUE(Tableau1[[#This Row],[Stock total]])</f>
        <v>0</v>
      </c>
    </row>
    <row r="9" spans="1:11" x14ac:dyDescent="0.45">
      <c r="A9" s="3" t="s">
        <v>38</v>
      </c>
      <c r="B9" s="3"/>
      <c r="C9" s="3" t="s">
        <v>75</v>
      </c>
      <c r="D9" s="3" t="s">
        <v>217</v>
      </c>
      <c r="E9" s="3" t="s">
        <v>219</v>
      </c>
      <c r="F9" s="3" t="s">
        <v>20</v>
      </c>
      <c r="G9" s="3" t="s">
        <v>20</v>
      </c>
      <c r="H9" s="3"/>
      <c r="J9" s="5">
        <f>VALUE(Tableau1[[#This Row],[Stock vendable]])</f>
        <v>0</v>
      </c>
      <c r="K9" s="5">
        <f>VALUE(Tableau1[[#This Row],[Stock total]])</f>
        <v>0</v>
      </c>
    </row>
    <row r="10" spans="1:11" x14ac:dyDescent="0.45">
      <c r="A10" s="3" t="s">
        <v>78</v>
      </c>
      <c r="B10" s="3"/>
      <c r="C10" s="3" t="s">
        <v>48</v>
      </c>
      <c r="D10" s="3" t="s">
        <v>217</v>
      </c>
      <c r="E10" s="3" t="s">
        <v>222</v>
      </c>
      <c r="F10" s="3" t="s">
        <v>20</v>
      </c>
      <c r="G10" s="3" t="s">
        <v>20</v>
      </c>
      <c r="H10" s="3"/>
      <c r="J10" s="5">
        <f>VALUE(Tableau1[[#This Row],[Stock vendable]])</f>
        <v>0</v>
      </c>
      <c r="K10" s="5">
        <f>VALUE(Tableau1[[#This Row],[Stock total]])</f>
        <v>0</v>
      </c>
    </row>
    <row r="11" spans="1:11" x14ac:dyDescent="0.45">
      <c r="A11" s="3" t="s">
        <v>79</v>
      </c>
      <c r="B11" s="3"/>
      <c r="C11" s="3" t="s">
        <v>37</v>
      </c>
      <c r="D11" s="3" t="s">
        <v>223</v>
      </c>
      <c r="E11" s="3" t="s">
        <v>224</v>
      </c>
      <c r="F11" s="3" t="s">
        <v>20</v>
      </c>
      <c r="G11" s="3" t="s">
        <v>20</v>
      </c>
      <c r="H11" s="3"/>
      <c r="J11" s="5">
        <f>VALUE(Tableau1[[#This Row],[Stock vendable]])</f>
        <v>0</v>
      </c>
      <c r="K11" s="5">
        <f>VALUE(Tableau1[[#This Row],[Stock total]])</f>
        <v>0</v>
      </c>
    </row>
    <row r="12" spans="1:11" x14ac:dyDescent="0.45">
      <c r="A12" s="3" t="s">
        <v>84</v>
      </c>
      <c r="B12" s="3"/>
      <c r="C12" s="3" t="s">
        <v>48</v>
      </c>
      <c r="D12" s="3" t="s">
        <v>227</v>
      </c>
      <c r="E12" s="3" t="s">
        <v>230</v>
      </c>
      <c r="F12" s="3" t="s">
        <v>20</v>
      </c>
      <c r="G12" s="3" t="s">
        <v>20</v>
      </c>
      <c r="H12" s="3"/>
      <c r="J12" s="5">
        <f>VALUE(Tableau1[[#This Row],[Stock vendable]])</f>
        <v>0</v>
      </c>
      <c r="K12" s="5">
        <f>VALUE(Tableau1[[#This Row],[Stock total]])</f>
        <v>0</v>
      </c>
    </row>
    <row r="13" spans="1:11" x14ac:dyDescent="0.45">
      <c r="A13" s="3" t="s">
        <v>49</v>
      </c>
      <c r="B13" s="3"/>
      <c r="C13" s="3" t="s">
        <v>65</v>
      </c>
      <c r="D13" s="3" t="s">
        <v>232</v>
      </c>
      <c r="E13" s="3" t="s">
        <v>233</v>
      </c>
      <c r="F13" s="3" t="s">
        <v>20</v>
      </c>
      <c r="G13" s="3" t="s">
        <v>20</v>
      </c>
      <c r="H13" s="3"/>
      <c r="J13" s="5">
        <f>VALUE(Tableau1[[#This Row],[Stock vendable]])</f>
        <v>0</v>
      </c>
      <c r="K13" s="5">
        <f>VALUE(Tableau1[[#This Row],[Stock total]])</f>
        <v>0</v>
      </c>
    </row>
    <row r="14" spans="1:11" x14ac:dyDescent="0.45">
      <c r="A14" s="3" t="s">
        <v>86</v>
      </c>
      <c r="B14" s="3"/>
      <c r="C14" s="3" t="s">
        <v>37</v>
      </c>
      <c r="D14" s="3" t="s">
        <v>232</v>
      </c>
      <c r="E14" s="3" t="s">
        <v>236</v>
      </c>
      <c r="F14" s="3" t="s">
        <v>20</v>
      </c>
      <c r="G14" s="3" t="s">
        <v>20</v>
      </c>
      <c r="H14" s="3"/>
      <c r="J14" s="5">
        <f>VALUE(Tableau1[[#This Row],[Stock vendable]])</f>
        <v>0</v>
      </c>
      <c r="K14" s="5">
        <f>VALUE(Tableau1[[#This Row],[Stock total]])</f>
        <v>0</v>
      </c>
    </row>
    <row r="15" spans="1:11" x14ac:dyDescent="0.45">
      <c r="A15" s="3" t="s">
        <v>242</v>
      </c>
      <c r="B15" s="3"/>
      <c r="C15" s="3" t="s">
        <v>90</v>
      </c>
      <c r="D15" s="3" t="s">
        <v>243</v>
      </c>
      <c r="E15" s="3" t="s">
        <v>244</v>
      </c>
      <c r="F15" s="3" t="s">
        <v>20</v>
      </c>
      <c r="G15" s="3" t="s">
        <v>20</v>
      </c>
      <c r="H15" s="3"/>
      <c r="J15" s="5">
        <f>VALUE(Tableau1[[#This Row],[Stock vendable]])</f>
        <v>0</v>
      </c>
      <c r="K15" s="5">
        <f>VALUE(Tableau1[[#This Row],[Stock total]])</f>
        <v>0</v>
      </c>
    </row>
    <row r="16" spans="1:11" x14ac:dyDescent="0.45">
      <c r="A16" s="3" t="s">
        <v>91</v>
      </c>
      <c r="B16" s="3"/>
      <c r="C16" s="3" t="s">
        <v>55</v>
      </c>
      <c r="D16" s="3" t="s">
        <v>243</v>
      </c>
      <c r="E16" s="3" t="s">
        <v>245</v>
      </c>
      <c r="F16" s="3" t="s">
        <v>20</v>
      </c>
      <c r="G16" s="3" t="s">
        <v>20</v>
      </c>
      <c r="H16" s="3"/>
      <c r="J16" s="5">
        <f>VALUE(Tableau1[[#This Row],[Stock vendable]])</f>
        <v>0</v>
      </c>
      <c r="K16" s="5">
        <f>VALUE(Tableau1[[#This Row],[Stock total]])</f>
        <v>0</v>
      </c>
    </row>
    <row r="17" spans="1:11" x14ac:dyDescent="0.45">
      <c r="A17" s="3" t="s">
        <v>249</v>
      </c>
      <c r="B17" s="3"/>
      <c r="C17" s="3" t="s">
        <v>48</v>
      </c>
      <c r="D17" s="3" t="s">
        <v>243</v>
      </c>
      <c r="E17" s="3" t="s">
        <v>250</v>
      </c>
      <c r="F17" s="3" t="s">
        <v>20</v>
      </c>
      <c r="G17" s="3" t="s">
        <v>20</v>
      </c>
      <c r="H17" s="3"/>
      <c r="J17" s="5">
        <f>VALUE(Tableau1[[#This Row],[Stock vendable]])</f>
        <v>0</v>
      </c>
      <c r="K17" s="5">
        <f>VALUE(Tableau1[[#This Row],[Stock total]])</f>
        <v>0</v>
      </c>
    </row>
    <row r="18" spans="1:11" x14ac:dyDescent="0.45">
      <c r="A18" s="3" t="s">
        <v>98</v>
      </c>
      <c r="B18" s="3"/>
      <c r="C18" s="3" t="s">
        <v>39</v>
      </c>
      <c r="D18" s="3" t="s">
        <v>251</v>
      </c>
      <c r="E18" s="3" t="s">
        <v>254</v>
      </c>
      <c r="F18" s="3" t="s">
        <v>20</v>
      </c>
      <c r="G18" s="3" t="s">
        <v>20</v>
      </c>
      <c r="H18" s="3"/>
      <c r="J18" s="5">
        <f>VALUE(Tableau1[[#This Row],[Stock vendable]])</f>
        <v>0</v>
      </c>
      <c r="K18" s="5">
        <f>VALUE(Tableau1[[#This Row],[Stock total]])</f>
        <v>0</v>
      </c>
    </row>
    <row r="19" spans="1:11" x14ac:dyDescent="0.45">
      <c r="A19" s="3" t="s">
        <v>40</v>
      </c>
      <c r="B19" s="3"/>
      <c r="C19" s="3" t="s">
        <v>37</v>
      </c>
      <c r="D19" s="3" t="s">
        <v>32</v>
      </c>
      <c r="E19" s="3" t="s">
        <v>176</v>
      </c>
      <c r="F19" s="3" t="s">
        <v>18</v>
      </c>
      <c r="G19" s="3" t="s">
        <v>18</v>
      </c>
      <c r="H19" s="3"/>
      <c r="I19" s="3"/>
      <c r="J19" s="5">
        <f>VALUE(Tableau1[[#This Row],[Stock vendable]])</f>
        <v>1</v>
      </c>
      <c r="K19" s="5">
        <f>VALUE(Tableau1[[#This Row],[Stock total]])</f>
        <v>1</v>
      </c>
    </row>
    <row r="20" spans="1:11" x14ac:dyDescent="0.45">
      <c r="A20" s="3" t="s">
        <v>43</v>
      </c>
      <c r="B20" s="3"/>
      <c r="C20" s="3" t="s">
        <v>37</v>
      </c>
      <c r="D20" s="3" t="s">
        <v>32</v>
      </c>
      <c r="E20" s="3" t="s">
        <v>178</v>
      </c>
      <c r="F20" s="3" t="s">
        <v>18</v>
      </c>
      <c r="G20" s="3" t="s">
        <v>18</v>
      </c>
      <c r="H20" s="3"/>
      <c r="I20" s="3"/>
      <c r="J20" s="5">
        <f>VALUE(Tableau1[[#This Row],[Stock vendable]])</f>
        <v>1</v>
      </c>
      <c r="K20" s="5">
        <f>VALUE(Tableau1[[#This Row],[Stock total]])</f>
        <v>1</v>
      </c>
    </row>
    <row r="21" spans="1:11" x14ac:dyDescent="0.45">
      <c r="A21" s="3" t="s">
        <v>53</v>
      </c>
      <c r="B21" s="3"/>
      <c r="C21" s="3" t="s">
        <v>48</v>
      </c>
      <c r="D21" s="3" t="s">
        <v>188</v>
      </c>
      <c r="E21" s="3" t="s">
        <v>190</v>
      </c>
      <c r="F21" s="3" t="s">
        <v>18</v>
      </c>
      <c r="G21" s="3" t="s">
        <v>18</v>
      </c>
      <c r="H21" s="3"/>
      <c r="I21" s="3"/>
      <c r="J21" s="5">
        <f>VALUE(Tableau1[[#This Row],[Stock vendable]])</f>
        <v>1</v>
      </c>
      <c r="K21" s="5">
        <f>VALUE(Tableau1[[#This Row],[Stock total]])</f>
        <v>1</v>
      </c>
    </row>
    <row r="22" spans="1:11" x14ac:dyDescent="0.45">
      <c r="A22" s="3" t="s">
        <v>59</v>
      </c>
      <c r="B22" s="3"/>
      <c r="C22" s="3" t="s">
        <v>37</v>
      </c>
      <c r="D22" s="3" t="s">
        <v>196</v>
      </c>
      <c r="E22" s="3" t="s">
        <v>29</v>
      </c>
      <c r="F22" s="3" t="s">
        <v>18</v>
      </c>
      <c r="G22" s="3" t="s">
        <v>18</v>
      </c>
      <c r="H22" s="3"/>
      <c r="J22" s="5">
        <f>VALUE(Tableau1[[#This Row],[Stock vendable]])</f>
        <v>1</v>
      </c>
      <c r="K22" s="5">
        <f>VALUE(Tableau1[[#This Row],[Stock total]])</f>
        <v>1</v>
      </c>
    </row>
    <row r="23" spans="1:11" x14ac:dyDescent="0.45">
      <c r="A23" s="3" t="s">
        <v>66</v>
      </c>
      <c r="B23" s="3"/>
      <c r="C23" s="3" t="s">
        <v>37</v>
      </c>
      <c r="D23" s="3" t="s">
        <v>204</v>
      </c>
      <c r="E23" s="3" t="s">
        <v>206</v>
      </c>
      <c r="F23" s="3" t="s">
        <v>18</v>
      </c>
      <c r="G23" s="3" t="s">
        <v>18</v>
      </c>
      <c r="H23" s="3"/>
      <c r="J23" s="5">
        <f>VALUE(Tableau1[[#This Row],[Stock vendable]])</f>
        <v>1</v>
      </c>
      <c r="K23" s="5">
        <f>VALUE(Tableau1[[#This Row],[Stock total]])</f>
        <v>1</v>
      </c>
    </row>
    <row r="24" spans="1:11" x14ac:dyDescent="0.45">
      <c r="A24" s="3" t="s">
        <v>71</v>
      </c>
      <c r="B24" s="3"/>
      <c r="C24" s="3" t="s">
        <v>37</v>
      </c>
      <c r="D24" s="3" t="s">
        <v>209</v>
      </c>
      <c r="E24" s="3" t="s">
        <v>212</v>
      </c>
      <c r="F24" s="3" t="s">
        <v>18</v>
      </c>
      <c r="G24" s="3" t="s">
        <v>18</v>
      </c>
      <c r="H24" s="3"/>
      <c r="J24" s="5">
        <f>VALUE(Tableau1[[#This Row],[Stock vendable]])</f>
        <v>1</v>
      </c>
      <c r="K24" s="5">
        <f>VALUE(Tableau1[[#This Row],[Stock total]])</f>
        <v>1</v>
      </c>
    </row>
    <row r="25" spans="1:11" x14ac:dyDescent="0.45">
      <c r="A25" s="3" t="s">
        <v>234</v>
      </c>
      <c r="B25" s="3"/>
      <c r="C25" s="3" t="s">
        <v>81</v>
      </c>
      <c r="D25" s="3" t="s">
        <v>232</v>
      </c>
      <c r="E25" s="3" t="s">
        <v>235</v>
      </c>
      <c r="F25" s="3" t="s">
        <v>18</v>
      </c>
      <c r="G25" s="3" t="s">
        <v>18</v>
      </c>
      <c r="H25" s="3"/>
      <c r="J25" s="5">
        <f>VALUE(Tableau1[[#This Row],[Stock vendable]])</f>
        <v>1</v>
      </c>
      <c r="K25" s="5">
        <f>VALUE(Tableau1[[#This Row],[Stock total]])</f>
        <v>1</v>
      </c>
    </row>
    <row r="26" spans="1:11" x14ac:dyDescent="0.45">
      <c r="A26" s="3" t="s">
        <v>87</v>
      </c>
      <c r="B26" s="3"/>
      <c r="C26" s="3" t="s">
        <v>48</v>
      </c>
      <c r="D26" s="3" t="s">
        <v>232</v>
      </c>
      <c r="E26" s="3" t="s">
        <v>237</v>
      </c>
      <c r="F26" s="3" t="s">
        <v>18</v>
      </c>
      <c r="G26" s="3" t="s">
        <v>18</v>
      </c>
      <c r="H26" s="3"/>
      <c r="J26" s="5">
        <f>VALUE(Tableau1[[#This Row],[Stock vendable]])</f>
        <v>1</v>
      </c>
      <c r="K26" s="5">
        <f>VALUE(Tableau1[[#This Row],[Stock total]])</f>
        <v>1</v>
      </c>
    </row>
    <row r="27" spans="1:11" x14ac:dyDescent="0.45">
      <c r="A27" s="3" t="s">
        <v>238</v>
      </c>
      <c r="B27" s="3"/>
      <c r="C27" s="3" t="s">
        <v>48</v>
      </c>
      <c r="D27" s="3" t="s">
        <v>232</v>
      </c>
      <c r="E27" s="3" t="s">
        <v>239</v>
      </c>
      <c r="F27" s="3" t="s">
        <v>18</v>
      </c>
      <c r="G27" s="3" t="s">
        <v>18</v>
      </c>
      <c r="H27" s="3"/>
      <c r="J27" s="5">
        <f>VALUE(Tableau1[[#This Row],[Stock vendable]])</f>
        <v>1</v>
      </c>
      <c r="K27" s="5">
        <f>VALUE(Tableau1[[#This Row],[Stock total]])</f>
        <v>1</v>
      </c>
    </row>
    <row r="28" spans="1:11" x14ac:dyDescent="0.45">
      <c r="A28" s="3" t="s">
        <v>93</v>
      </c>
      <c r="B28" s="3"/>
      <c r="C28" s="3" t="s">
        <v>39</v>
      </c>
      <c r="D28" s="3" t="s">
        <v>243</v>
      </c>
      <c r="E28" s="3" t="s">
        <v>247</v>
      </c>
      <c r="F28" s="3" t="s">
        <v>18</v>
      </c>
      <c r="G28" s="3" t="s">
        <v>18</v>
      </c>
      <c r="H28" s="3"/>
      <c r="J28" s="5">
        <f>VALUE(Tableau1[[#This Row],[Stock vendable]])</f>
        <v>1</v>
      </c>
      <c r="K28" s="5">
        <f>VALUE(Tableau1[[#This Row],[Stock total]])</f>
        <v>1</v>
      </c>
    </row>
    <row r="29" spans="1:11" x14ac:dyDescent="0.45">
      <c r="A29" s="3" t="s">
        <v>95</v>
      </c>
      <c r="B29" s="3"/>
      <c r="C29" s="3" t="s">
        <v>55</v>
      </c>
      <c r="D29" s="3" t="s">
        <v>251</v>
      </c>
      <c r="E29" s="3" t="s">
        <v>252</v>
      </c>
      <c r="F29" s="3" t="s">
        <v>18</v>
      </c>
      <c r="G29" s="3" t="s">
        <v>18</v>
      </c>
      <c r="H29" s="3"/>
      <c r="J29" s="5">
        <f>VALUE(Tableau1[[#This Row],[Stock vendable]])</f>
        <v>1</v>
      </c>
      <c r="K29" s="5">
        <f>VALUE(Tableau1[[#This Row],[Stock total]])</f>
        <v>1</v>
      </c>
    </row>
    <row r="30" spans="1:11" x14ac:dyDescent="0.45">
      <c r="A30" s="3" t="s">
        <v>97</v>
      </c>
      <c r="B30" s="3"/>
      <c r="C30" s="3" t="s">
        <v>81</v>
      </c>
      <c r="D30" s="3" t="s">
        <v>251</v>
      </c>
      <c r="E30" s="3" t="s">
        <v>253</v>
      </c>
      <c r="F30" s="3" t="s">
        <v>18</v>
      </c>
      <c r="G30" s="3" t="s">
        <v>18</v>
      </c>
      <c r="H30" s="3"/>
      <c r="J30" s="5">
        <f>VALUE(Tableau1[[#This Row],[Stock vendable]])</f>
        <v>1</v>
      </c>
      <c r="K30" s="5">
        <f>VALUE(Tableau1[[#This Row],[Stock total]])</f>
        <v>1</v>
      </c>
    </row>
    <row r="31" spans="1:11" x14ac:dyDescent="0.45">
      <c r="A31" s="3" t="s">
        <v>99</v>
      </c>
      <c r="B31" s="3"/>
      <c r="C31" s="3" t="s">
        <v>37</v>
      </c>
      <c r="D31" s="3" t="s">
        <v>251</v>
      </c>
      <c r="E31" s="3" t="s">
        <v>255</v>
      </c>
      <c r="F31" s="3" t="s">
        <v>18</v>
      </c>
      <c r="G31" s="3" t="s">
        <v>18</v>
      </c>
      <c r="H31" s="3"/>
      <c r="J31" s="5">
        <f>VALUE(Tableau1[[#This Row],[Stock vendable]])</f>
        <v>1</v>
      </c>
      <c r="K31" s="5">
        <f>VALUE(Tableau1[[#This Row],[Stock total]])</f>
        <v>1</v>
      </c>
    </row>
    <row r="32" spans="1:11" x14ac:dyDescent="0.45">
      <c r="A32" s="3" t="s">
        <v>101</v>
      </c>
      <c r="B32" s="3"/>
      <c r="C32" s="3" t="s">
        <v>81</v>
      </c>
      <c r="D32" s="3" t="s">
        <v>251</v>
      </c>
      <c r="E32" s="3" t="s">
        <v>257</v>
      </c>
      <c r="F32" s="3" t="s">
        <v>18</v>
      </c>
      <c r="G32" s="3" t="s">
        <v>18</v>
      </c>
      <c r="H32" s="3"/>
      <c r="J32" s="5">
        <f>VALUE(Tableau1[[#This Row],[Stock vendable]])</f>
        <v>1</v>
      </c>
      <c r="K32" s="5">
        <f>VALUE(Tableau1[[#This Row],[Stock total]])</f>
        <v>1</v>
      </c>
    </row>
    <row r="33" spans="1:11" x14ac:dyDescent="0.45">
      <c r="A33" s="3" t="s">
        <v>258</v>
      </c>
      <c r="B33" s="3"/>
      <c r="C33" s="3" t="s">
        <v>37</v>
      </c>
      <c r="D33" s="3" t="s">
        <v>251</v>
      </c>
      <c r="E33" s="3" t="s">
        <v>259</v>
      </c>
      <c r="F33" s="3" t="s">
        <v>18</v>
      </c>
      <c r="G33" s="3" t="s">
        <v>18</v>
      </c>
      <c r="H33" s="3"/>
      <c r="J33" s="5">
        <f>VALUE(Tableau1[[#This Row],[Stock vendable]])</f>
        <v>1</v>
      </c>
      <c r="K33" s="5">
        <f>VALUE(Tableau1[[#This Row],[Stock total]])</f>
        <v>1</v>
      </c>
    </row>
    <row r="34" spans="1:11" x14ac:dyDescent="0.45">
      <c r="A34" s="3" t="s">
        <v>68</v>
      </c>
      <c r="B34" s="3"/>
      <c r="C34" s="3" t="s">
        <v>37</v>
      </c>
      <c r="D34" s="3" t="s">
        <v>204</v>
      </c>
      <c r="E34" s="3" t="s">
        <v>208</v>
      </c>
      <c r="F34" s="3" t="s">
        <v>21</v>
      </c>
      <c r="G34" s="3" t="s">
        <v>21</v>
      </c>
      <c r="H34" s="3"/>
      <c r="J34" s="5">
        <f>VALUE(Tableau1[[#This Row],[Stock vendable]])</f>
        <v>2</v>
      </c>
      <c r="K34" s="5">
        <f>VALUE(Tableau1[[#This Row],[Stock total]])</f>
        <v>2</v>
      </c>
    </row>
    <row r="35" spans="1:11" x14ac:dyDescent="0.45">
      <c r="A35" s="3" t="s">
        <v>94</v>
      </c>
      <c r="B35" s="3"/>
      <c r="C35" s="3" t="s">
        <v>37</v>
      </c>
      <c r="D35" s="3" t="s">
        <v>243</v>
      </c>
      <c r="E35" s="3" t="s">
        <v>248</v>
      </c>
      <c r="F35" s="3" t="s">
        <v>21</v>
      </c>
      <c r="G35" s="3" t="s">
        <v>21</v>
      </c>
      <c r="H35" s="3"/>
      <c r="J35" s="5">
        <f>VALUE(Tableau1[[#This Row],[Stock vendable]])</f>
        <v>2</v>
      </c>
      <c r="K35" s="5">
        <f>VALUE(Tableau1[[#This Row],[Stock total]])</f>
        <v>2</v>
      </c>
    </row>
    <row r="36" spans="1:11" x14ac:dyDescent="0.45">
      <c r="A36" s="3" t="s">
        <v>36</v>
      </c>
      <c r="B36" s="3"/>
      <c r="C36" s="3" t="s">
        <v>37</v>
      </c>
      <c r="D36" s="3" t="s">
        <v>31</v>
      </c>
      <c r="E36" s="3" t="s">
        <v>31</v>
      </c>
      <c r="F36" s="3" t="s">
        <v>23</v>
      </c>
      <c r="G36" s="3" t="s">
        <v>23</v>
      </c>
      <c r="H36" s="3"/>
      <c r="I36" s="3"/>
      <c r="J36" s="5">
        <f>VALUE(Tableau1[[#This Row],[Stock vendable]])</f>
        <v>3</v>
      </c>
      <c r="K36" s="5">
        <f>VALUE(Tableau1[[#This Row],[Stock total]])</f>
        <v>3</v>
      </c>
    </row>
    <row r="37" spans="1:11" x14ac:dyDescent="0.45">
      <c r="A37" s="3" t="s">
        <v>57</v>
      </c>
      <c r="B37" s="3"/>
      <c r="C37" s="3" t="s">
        <v>37</v>
      </c>
      <c r="D37" s="3" t="s">
        <v>193</v>
      </c>
      <c r="E37" s="3" t="s">
        <v>195</v>
      </c>
      <c r="F37" s="3" t="s">
        <v>23</v>
      </c>
      <c r="G37" s="3" t="s">
        <v>23</v>
      </c>
      <c r="H37" s="3"/>
      <c r="J37" s="5">
        <f>VALUE(Tableau1[[#This Row],[Stock vendable]])</f>
        <v>3</v>
      </c>
      <c r="K37" s="5">
        <f>VALUE(Tableau1[[#This Row],[Stock total]])</f>
        <v>3</v>
      </c>
    </row>
    <row r="38" spans="1:11" x14ac:dyDescent="0.45">
      <c r="A38" s="3" t="s">
        <v>60</v>
      </c>
      <c r="B38" s="3"/>
      <c r="C38" s="3" t="s">
        <v>48</v>
      </c>
      <c r="D38" s="3" t="s">
        <v>198</v>
      </c>
      <c r="E38" s="3" t="s">
        <v>199</v>
      </c>
      <c r="F38" s="3" t="s">
        <v>23</v>
      </c>
      <c r="G38" s="3" t="s">
        <v>23</v>
      </c>
      <c r="H38" s="3"/>
      <c r="J38" s="5">
        <f>VALUE(Tableau1[[#This Row],[Stock vendable]])</f>
        <v>3</v>
      </c>
      <c r="K38" s="5">
        <f>VALUE(Tableau1[[#This Row],[Stock total]])</f>
        <v>3</v>
      </c>
    </row>
    <row r="39" spans="1:11" x14ac:dyDescent="0.45">
      <c r="A39" s="3" t="s">
        <v>38</v>
      </c>
      <c r="B39" s="3"/>
      <c r="C39" s="3" t="s">
        <v>65</v>
      </c>
      <c r="D39" s="3" t="s">
        <v>204</v>
      </c>
      <c r="E39" s="3" t="s">
        <v>205</v>
      </c>
      <c r="F39" s="3" t="s">
        <v>23</v>
      </c>
      <c r="G39" s="3" t="s">
        <v>23</v>
      </c>
      <c r="H39" s="3"/>
      <c r="J39" s="5">
        <f>VALUE(Tableau1[[#This Row],[Stock vendable]])</f>
        <v>3</v>
      </c>
      <c r="K39" s="5">
        <f>VALUE(Tableau1[[#This Row],[Stock total]])</f>
        <v>3</v>
      </c>
    </row>
    <row r="40" spans="1:11" x14ac:dyDescent="0.45">
      <c r="A40" s="3" t="s">
        <v>69</v>
      </c>
      <c r="B40" s="3"/>
      <c r="C40" s="3" t="s">
        <v>39</v>
      </c>
      <c r="D40" s="3" t="s">
        <v>209</v>
      </c>
      <c r="E40" s="3" t="s">
        <v>210</v>
      </c>
      <c r="F40" s="3" t="s">
        <v>23</v>
      </c>
      <c r="G40" s="3" t="s">
        <v>23</v>
      </c>
      <c r="H40" s="3"/>
      <c r="J40" s="5">
        <f>VALUE(Tableau1[[#This Row],[Stock vendable]])</f>
        <v>3</v>
      </c>
      <c r="K40" s="5">
        <f>VALUE(Tableau1[[#This Row],[Stock total]])</f>
        <v>3</v>
      </c>
    </row>
    <row r="41" spans="1:11" x14ac:dyDescent="0.45">
      <c r="A41" s="3" t="s">
        <v>73</v>
      </c>
      <c r="B41" s="3"/>
      <c r="C41" s="3" t="s">
        <v>37</v>
      </c>
      <c r="D41" s="3" t="s">
        <v>209</v>
      </c>
      <c r="E41" s="3" t="s">
        <v>214</v>
      </c>
      <c r="F41" s="3" t="s">
        <v>23</v>
      </c>
      <c r="G41" s="3" t="s">
        <v>23</v>
      </c>
      <c r="H41" s="3"/>
      <c r="J41" s="5">
        <f>VALUE(Tableau1[[#This Row],[Stock vendable]])</f>
        <v>3</v>
      </c>
      <c r="K41" s="5">
        <f>VALUE(Tableau1[[#This Row],[Stock total]])</f>
        <v>3</v>
      </c>
    </row>
    <row r="42" spans="1:11" x14ac:dyDescent="0.45">
      <c r="A42" s="3" t="s">
        <v>76</v>
      </c>
      <c r="B42" s="3"/>
      <c r="C42" s="3" t="s">
        <v>37</v>
      </c>
      <c r="D42" s="3" t="s">
        <v>217</v>
      </c>
      <c r="E42" s="3" t="s">
        <v>220</v>
      </c>
      <c r="F42" s="3" t="s">
        <v>23</v>
      </c>
      <c r="G42" s="3" t="s">
        <v>23</v>
      </c>
      <c r="H42" s="3"/>
      <c r="J42" s="5">
        <f>VALUE(Tableau1[[#This Row],[Stock vendable]])</f>
        <v>3</v>
      </c>
      <c r="K42" s="5">
        <f>VALUE(Tableau1[[#This Row],[Stock total]])</f>
        <v>3</v>
      </c>
    </row>
    <row r="43" spans="1:11" x14ac:dyDescent="0.45">
      <c r="A43" s="3" t="s">
        <v>77</v>
      </c>
      <c r="B43" s="3"/>
      <c r="C43" s="3" t="s">
        <v>37</v>
      </c>
      <c r="D43" s="3" t="s">
        <v>217</v>
      </c>
      <c r="E43" s="3" t="s">
        <v>221</v>
      </c>
      <c r="F43" s="3" t="s">
        <v>23</v>
      </c>
      <c r="G43" s="3" t="s">
        <v>23</v>
      </c>
      <c r="H43" s="3"/>
      <c r="J43" s="5">
        <f>VALUE(Tableau1[[#This Row],[Stock vendable]])</f>
        <v>3</v>
      </c>
      <c r="K43" s="5">
        <f>VALUE(Tableau1[[#This Row],[Stock total]])</f>
        <v>3</v>
      </c>
    </row>
    <row r="44" spans="1:11" x14ac:dyDescent="0.45">
      <c r="A44" s="3" t="s">
        <v>85</v>
      </c>
      <c r="B44" s="3"/>
      <c r="C44" s="3" t="s">
        <v>48</v>
      </c>
      <c r="D44" s="3" t="s">
        <v>227</v>
      </c>
      <c r="E44" s="3" t="s">
        <v>231</v>
      </c>
      <c r="F44" s="3" t="s">
        <v>23</v>
      </c>
      <c r="G44" s="3" t="s">
        <v>23</v>
      </c>
      <c r="H44" s="3"/>
      <c r="J44" s="5">
        <f>VALUE(Tableau1[[#This Row],[Stock vendable]])</f>
        <v>3</v>
      </c>
      <c r="K44" s="5">
        <f>VALUE(Tableau1[[#This Row],[Stock total]])</f>
        <v>3</v>
      </c>
    </row>
    <row r="45" spans="1:11" x14ac:dyDescent="0.45">
      <c r="A45" s="3" t="s">
        <v>89</v>
      </c>
      <c r="B45" s="3"/>
      <c r="C45" s="3" t="s">
        <v>37</v>
      </c>
      <c r="D45" s="3" t="s">
        <v>232</v>
      </c>
      <c r="E45" s="3" t="s">
        <v>241</v>
      </c>
      <c r="F45" s="3" t="s">
        <v>23</v>
      </c>
      <c r="G45" s="3" t="s">
        <v>23</v>
      </c>
      <c r="H45" s="3"/>
      <c r="J45" s="5">
        <f>VALUE(Tableau1[[#This Row],[Stock vendable]])</f>
        <v>3</v>
      </c>
      <c r="K45" s="5">
        <f>VALUE(Tableau1[[#This Row],[Stock total]])</f>
        <v>3</v>
      </c>
    </row>
    <row r="46" spans="1:11" x14ac:dyDescent="0.45">
      <c r="A46" s="3" t="s">
        <v>92</v>
      </c>
      <c r="B46" s="3"/>
      <c r="C46" s="3" t="s">
        <v>39</v>
      </c>
      <c r="D46" s="3" t="s">
        <v>243</v>
      </c>
      <c r="E46" s="3" t="s">
        <v>246</v>
      </c>
      <c r="F46" s="3" t="s">
        <v>23</v>
      </c>
      <c r="G46" s="3" t="s">
        <v>23</v>
      </c>
      <c r="H46" s="3"/>
      <c r="J46" s="5">
        <f>VALUE(Tableau1[[#This Row],[Stock vendable]])</f>
        <v>3</v>
      </c>
      <c r="K46" s="5">
        <f>VALUE(Tableau1[[#This Row],[Stock total]])</f>
        <v>3</v>
      </c>
    </row>
    <row r="47" spans="1:11" x14ac:dyDescent="0.45">
      <c r="A47" s="3" t="s">
        <v>47</v>
      </c>
      <c r="B47" s="3"/>
      <c r="C47" s="3" t="s">
        <v>48</v>
      </c>
      <c r="D47" s="3" t="s">
        <v>34</v>
      </c>
      <c r="E47" s="3" t="s">
        <v>181</v>
      </c>
      <c r="F47" s="3" t="s">
        <v>22</v>
      </c>
      <c r="G47" s="3" t="s">
        <v>22</v>
      </c>
      <c r="H47" s="3"/>
      <c r="I47" s="3"/>
      <c r="J47" s="5">
        <f>VALUE(Tableau1[[#This Row],[Stock vendable]])</f>
        <v>4</v>
      </c>
      <c r="K47" s="5">
        <f>VALUE(Tableau1[[#This Row],[Stock total]])</f>
        <v>4</v>
      </c>
    </row>
    <row r="48" spans="1:11" x14ac:dyDescent="0.45">
      <c r="A48" s="3" t="s">
        <v>52</v>
      </c>
      <c r="B48" s="3"/>
      <c r="C48" s="3" t="s">
        <v>39</v>
      </c>
      <c r="D48" s="3" t="s">
        <v>188</v>
      </c>
      <c r="E48" s="3" t="s">
        <v>189</v>
      </c>
      <c r="F48" s="3" t="s">
        <v>22</v>
      </c>
      <c r="G48" s="3" t="s">
        <v>22</v>
      </c>
      <c r="H48" s="3"/>
      <c r="I48" s="3"/>
      <c r="J48" s="5">
        <f>VALUE(Tableau1[[#This Row],[Stock vendable]])</f>
        <v>4</v>
      </c>
      <c r="K48" s="5">
        <f>VALUE(Tableau1[[#This Row],[Stock total]])</f>
        <v>4</v>
      </c>
    </row>
    <row r="49" spans="1:11" x14ac:dyDescent="0.45">
      <c r="A49" s="3" t="s">
        <v>58</v>
      </c>
      <c r="B49" s="3"/>
      <c r="C49" s="3" t="s">
        <v>37</v>
      </c>
      <c r="D49" s="3" t="s">
        <v>196</v>
      </c>
      <c r="E49" s="3" t="s">
        <v>197</v>
      </c>
      <c r="F49" s="3" t="s">
        <v>22</v>
      </c>
      <c r="G49" s="3" t="s">
        <v>22</v>
      </c>
      <c r="H49" s="3"/>
      <c r="J49" s="5">
        <f>VALUE(Tableau1[[#This Row],[Stock vendable]])</f>
        <v>4</v>
      </c>
      <c r="K49" s="5">
        <f>VALUE(Tableau1[[#This Row],[Stock total]])</f>
        <v>4</v>
      </c>
    </row>
    <row r="50" spans="1:11" x14ac:dyDescent="0.45">
      <c r="A50" s="3" t="s">
        <v>70</v>
      </c>
      <c r="B50" s="3"/>
      <c r="C50" s="3" t="s">
        <v>37</v>
      </c>
      <c r="D50" s="3" t="s">
        <v>209</v>
      </c>
      <c r="E50" s="3" t="s">
        <v>211</v>
      </c>
      <c r="F50" s="3" t="s">
        <v>22</v>
      </c>
      <c r="G50" s="3" t="s">
        <v>22</v>
      </c>
      <c r="H50" s="3"/>
      <c r="J50" s="5">
        <f>VALUE(Tableau1[[#This Row],[Stock vendable]])</f>
        <v>4</v>
      </c>
      <c r="K50" s="5">
        <f>VALUE(Tableau1[[#This Row],[Stock total]])</f>
        <v>4</v>
      </c>
    </row>
    <row r="51" spans="1:11" x14ac:dyDescent="0.45">
      <c r="A51" s="3" t="s">
        <v>80</v>
      </c>
      <c r="B51" s="3"/>
      <c r="C51" s="3" t="s">
        <v>81</v>
      </c>
      <c r="D51" s="3" t="s">
        <v>225</v>
      </c>
      <c r="E51" s="3" t="s">
        <v>226</v>
      </c>
      <c r="F51" s="3" t="s">
        <v>22</v>
      </c>
      <c r="G51" s="3" t="s">
        <v>22</v>
      </c>
      <c r="H51" s="3"/>
      <c r="J51" s="5">
        <f>VALUE(Tableau1[[#This Row],[Stock vendable]])</f>
        <v>4</v>
      </c>
      <c r="K51" s="5">
        <f>VALUE(Tableau1[[#This Row],[Stock total]])</f>
        <v>4</v>
      </c>
    </row>
    <row r="52" spans="1:11" x14ac:dyDescent="0.45">
      <c r="A52" s="3" t="s">
        <v>82</v>
      </c>
      <c r="B52" s="3"/>
      <c r="C52" s="3" t="s">
        <v>55</v>
      </c>
      <c r="D52" s="3" t="s">
        <v>227</v>
      </c>
      <c r="E52" s="3" t="s">
        <v>228</v>
      </c>
      <c r="F52" s="3" t="s">
        <v>22</v>
      </c>
      <c r="G52" s="3" t="s">
        <v>22</v>
      </c>
      <c r="H52" s="3"/>
      <c r="J52" s="5">
        <f>VALUE(Tableau1[[#This Row],[Stock vendable]])</f>
        <v>4</v>
      </c>
      <c r="K52" s="5">
        <f>VALUE(Tableau1[[#This Row],[Stock total]])</f>
        <v>4</v>
      </c>
    </row>
    <row r="53" spans="1:11" x14ac:dyDescent="0.45">
      <c r="A53" s="3" t="s">
        <v>83</v>
      </c>
      <c r="B53" s="3"/>
      <c r="C53" s="3" t="s">
        <v>39</v>
      </c>
      <c r="D53" s="3" t="s">
        <v>227</v>
      </c>
      <c r="E53" s="3" t="s">
        <v>229</v>
      </c>
      <c r="F53" s="3" t="s">
        <v>22</v>
      </c>
      <c r="G53" s="3" t="s">
        <v>22</v>
      </c>
      <c r="H53" s="3"/>
      <c r="J53" s="5">
        <f>VALUE(Tableau1[[#This Row],[Stock vendable]])</f>
        <v>4</v>
      </c>
      <c r="K53" s="5">
        <f>VALUE(Tableau1[[#This Row],[Stock total]])</f>
        <v>4</v>
      </c>
    </row>
    <row r="54" spans="1:11" x14ac:dyDescent="0.45">
      <c r="A54" s="3" t="s">
        <v>102</v>
      </c>
      <c r="B54" s="3"/>
      <c r="C54" s="3" t="s">
        <v>37</v>
      </c>
      <c r="D54" s="3" t="s">
        <v>251</v>
      </c>
      <c r="E54" s="3" t="s">
        <v>260</v>
      </c>
      <c r="F54" s="3" t="s">
        <v>22</v>
      </c>
      <c r="G54" s="3" t="s">
        <v>22</v>
      </c>
      <c r="H54" s="3"/>
      <c r="J54" s="5">
        <f>VALUE(Tableau1[[#This Row],[Stock vendable]])</f>
        <v>4</v>
      </c>
      <c r="K54" s="5">
        <f>VALUE(Tableau1[[#This Row],[Stock total]])</f>
        <v>4</v>
      </c>
    </row>
    <row r="55" spans="1:11" x14ac:dyDescent="0.45">
      <c r="A55" s="3" t="s">
        <v>44</v>
      </c>
      <c r="B55" s="3"/>
      <c r="C55" s="3" t="s">
        <v>37</v>
      </c>
      <c r="D55" s="3" t="s">
        <v>33</v>
      </c>
      <c r="E55" s="3" t="s">
        <v>179</v>
      </c>
      <c r="F55" s="3" t="s">
        <v>19</v>
      </c>
      <c r="G55" s="3" t="s">
        <v>19</v>
      </c>
      <c r="H55" s="3"/>
      <c r="I55" s="3"/>
      <c r="J55" s="5">
        <f>VALUE(Tableau1[[#This Row],[Stock vendable]])</f>
        <v>5</v>
      </c>
      <c r="K55" s="5">
        <f>VALUE(Tableau1[[#This Row],[Stock total]])</f>
        <v>5</v>
      </c>
    </row>
    <row r="56" spans="1:11" x14ac:dyDescent="0.45">
      <c r="A56" s="3" t="s">
        <v>51</v>
      </c>
      <c r="B56" s="3"/>
      <c r="C56" s="3" t="s">
        <v>37</v>
      </c>
      <c r="D56" s="3" t="s">
        <v>186</v>
      </c>
      <c r="E56" s="3" t="s">
        <v>187</v>
      </c>
      <c r="F56" s="3" t="s">
        <v>19</v>
      </c>
      <c r="G56" s="3" t="s">
        <v>19</v>
      </c>
      <c r="H56" s="3"/>
      <c r="I56" s="3"/>
      <c r="J56" s="5">
        <f>VALUE(Tableau1[[#This Row],[Stock vendable]])</f>
        <v>5</v>
      </c>
      <c r="K56" s="5">
        <f>VALUE(Tableau1[[#This Row],[Stock total]])</f>
        <v>5</v>
      </c>
    </row>
    <row r="57" spans="1:11" x14ac:dyDescent="0.45">
      <c r="A57" s="3" t="s">
        <v>61</v>
      </c>
      <c r="B57" s="3"/>
      <c r="C57" s="3" t="s">
        <v>37</v>
      </c>
      <c r="D57" s="3" t="s">
        <v>200</v>
      </c>
      <c r="E57" s="3" t="s">
        <v>201</v>
      </c>
      <c r="F57" s="3" t="s">
        <v>19</v>
      </c>
      <c r="G57" s="3" t="s">
        <v>19</v>
      </c>
      <c r="H57" s="3"/>
      <c r="J57" s="5">
        <f>VALUE(Tableau1[[#This Row],[Stock vendable]])</f>
        <v>5</v>
      </c>
      <c r="K57" s="5">
        <f>VALUE(Tableau1[[#This Row],[Stock total]])</f>
        <v>5</v>
      </c>
    </row>
    <row r="58" spans="1:11" x14ac:dyDescent="0.45">
      <c r="A58" s="3" t="s">
        <v>64</v>
      </c>
      <c r="B58" s="3"/>
      <c r="C58" s="3" t="s">
        <v>37</v>
      </c>
      <c r="D58" s="3" t="s">
        <v>200</v>
      </c>
      <c r="E58" s="3" t="s">
        <v>203</v>
      </c>
      <c r="F58" s="3" t="s">
        <v>19</v>
      </c>
      <c r="G58" s="3" t="s">
        <v>19</v>
      </c>
      <c r="H58" s="3"/>
      <c r="J58" s="5">
        <f>VALUE(Tableau1[[#This Row],[Stock vendable]])</f>
        <v>5</v>
      </c>
      <c r="K58" s="5">
        <f>VALUE(Tableau1[[#This Row],[Stock total]])</f>
        <v>5</v>
      </c>
    </row>
    <row r="59" spans="1:11" x14ac:dyDescent="0.45">
      <c r="A59" s="3" t="s">
        <v>88</v>
      </c>
      <c r="B59" s="3"/>
      <c r="C59" s="3" t="s">
        <v>37</v>
      </c>
      <c r="D59" s="3" t="s">
        <v>232</v>
      </c>
      <c r="E59" s="3" t="s">
        <v>240</v>
      </c>
      <c r="F59" s="3" t="s">
        <v>19</v>
      </c>
      <c r="G59" s="3" t="s">
        <v>19</v>
      </c>
      <c r="H59" s="3"/>
      <c r="J59" s="5">
        <f>VALUE(Tableau1[[#This Row],[Stock vendable]])</f>
        <v>5</v>
      </c>
      <c r="K59" s="5">
        <f>VALUE(Tableau1[[#This Row],[Stock total]])</f>
        <v>5</v>
      </c>
    </row>
    <row r="60" spans="1:11" x14ac:dyDescent="0.45">
      <c r="A60" s="3" t="s">
        <v>41</v>
      </c>
      <c r="B60" s="3"/>
      <c r="C60" s="3" t="s">
        <v>37</v>
      </c>
      <c r="D60" s="3" t="s">
        <v>32</v>
      </c>
      <c r="E60" s="3" t="s">
        <v>177</v>
      </c>
      <c r="F60" s="3" t="s">
        <v>42</v>
      </c>
      <c r="G60" s="3" t="s">
        <v>42</v>
      </c>
      <c r="H60" s="3"/>
      <c r="I60" s="3"/>
      <c r="J60" s="5">
        <f>VALUE(Tableau1[[#This Row],[Stock vendable]])</f>
        <v>6</v>
      </c>
      <c r="K60" s="5">
        <f>VALUE(Tableau1[[#This Row],[Stock total]])</f>
        <v>6</v>
      </c>
    </row>
    <row r="61" spans="1:11" x14ac:dyDescent="0.45">
      <c r="A61" s="3" t="s">
        <v>45</v>
      </c>
      <c r="B61" s="3"/>
      <c r="C61" s="3" t="s">
        <v>37</v>
      </c>
      <c r="D61" s="3" t="s">
        <v>33</v>
      </c>
      <c r="E61" s="3" t="s">
        <v>180</v>
      </c>
      <c r="F61" s="3" t="s">
        <v>46</v>
      </c>
      <c r="G61" s="3" t="s">
        <v>46</v>
      </c>
      <c r="H61" s="3"/>
      <c r="I61" s="3"/>
      <c r="J61" s="5">
        <f>VALUE(Tableau1[[#This Row],[Stock vendable]])</f>
        <v>8</v>
      </c>
      <c r="K61" s="5">
        <f>VALUE(Tableau1[[#This Row],[Stock total]])</f>
        <v>8</v>
      </c>
    </row>
    <row r="62" spans="1:11" x14ac:dyDescent="0.45">
      <c r="A62" s="3" t="s">
        <v>56</v>
      </c>
      <c r="B62" s="3"/>
      <c r="C62" s="3" t="s">
        <v>39</v>
      </c>
      <c r="D62" s="3" t="s">
        <v>193</v>
      </c>
      <c r="E62" s="3" t="s">
        <v>194</v>
      </c>
      <c r="F62" s="3" t="s">
        <v>46</v>
      </c>
      <c r="G62" s="3" t="s">
        <v>46</v>
      </c>
      <c r="H62" s="3"/>
      <c r="I62" s="3"/>
      <c r="J62" s="5">
        <f>VALUE(Tableau1[[#This Row],[Stock vendable]])</f>
        <v>8</v>
      </c>
      <c r="K62" s="5">
        <f>VALUE(Tableau1[[#This Row],[Stock total]])</f>
        <v>8</v>
      </c>
    </row>
    <row r="63" spans="1:11" x14ac:dyDescent="0.45">
      <c r="A63" s="3" t="s">
        <v>100</v>
      </c>
      <c r="B63" s="3"/>
      <c r="C63" s="3" t="s">
        <v>37</v>
      </c>
      <c r="D63" s="3" t="s">
        <v>251</v>
      </c>
      <c r="E63" s="3" t="s">
        <v>256</v>
      </c>
      <c r="F63" s="3" t="s">
        <v>46</v>
      </c>
      <c r="G63" s="3" t="s">
        <v>46</v>
      </c>
      <c r="H63" s="3"/>
      <c r="J63" s="5">
        <f>VALUE(Tableau1[[#This Row],[Stock vendable]])</f>
        <v>8</v>
      </c>
      <c r="K63" s="5">
        <f>VALUE(Tableau1[[#This Row],[Stock total]])</f>
        <v>8</v>
      </c>
    </row>
    <row r="64" spans="1:11" x14ac:dyDescent="0.45">
      <c r="A64" s="3" t="s">
        <v>62</v>
      </c>
      <c r="B64" s="3"/>
      <c r="C64" s="3" t="s">
        <v>37</v>
      </c>
      <c r="D64" s="3" t="s">
        <v>200</v>
      </c>
      <c r="E64" s="3" t="s">
        <v>202</v>
      </c>
      <c r="F64" s="3" t="s">
        <v>63</v>
      </c>
      <c r="G64" s="3" t="s">
        <v>63</v>
      </c>
      <c r="H64" s="3"/>
      <c r="J64" s="5">
        <f>VALUE(Tableau1[[#This Row],[Stock vendable]])</f>
        <v>9</v>
      </c>
      <c r="K64" s="5">
        <f>VALUE(Tableau1[[#This Row],[Stock total]])</f>
        <v>9</v>
      </c>
    </row>
    <row r="65" spans="1:11" x14ac:dyDescent="0.45">
      <c r="A65" s="3" t="s">
        <v>49</v>
      </c>
      <c r="B65" s="3"/>
      <c r="C65" s="3" t="s">
        <v>39</v>
      </c>
      <c r="D65" s="3" t="s">
        <v>184</v>
      </c>
      <c r="E65" s="3" t="s">
        <v>185</v>
      </c>
      <c r="F65" s="3" t="s">
        <v>50</v>
      </c>
      <c r="G65" s="3" t="s">
        <v>50</v>
      </c>
      <c r="H65" s="3"/>
      <c r="I65" s="3"/>
      <c r="J65" s="5">
        <f>VALUE(Tableau1[[#This Row],[Stock vendable]])</f>
        <v>18</v>
      </c>
      <c r="K65" s="5">
        <f>VALUE(Tableau1[[#This Row],[Stock total]])</f>
        <v>18</v>
      </c>
    </row>
    <row r="66" spans="1:11" x14ac:dyDescent="0.45">
      <c r="A66" s="3" t="s">
        <v>41</v>
      </c>
      <c r="B66" s="3"/>
      <c r="C66" s="3" t="s">
        <v>75</v>
      </c>
      <c r="D66" s="3" t="s">
        <v>96</v>
      </c>
      <c r="E66" s="3" t="s">
        <v>103</v>
      </c>
      <c r="F66" s="3" t="s">
        <v>42</v>
      </c>
      <c r="G66" s="3" t="s">
        <v>42</v>
      </c>
      <c r="H66" s="3"/>
    </row>
    <row r="67" spans="1:11" x14ac:dyDescent="0.45">
      <c r="A67" s="3" t="s">
        <v>93</v>
      </c>
      <c r="B67" s="3"/>
      <c r="C67" s="3" t="s">
        <v>48</v>
      </c>
      <c r="D67" s="3" t="s">
        <v>96</v>
      </c>
      <c r="E67" s="3" t="s">
        <v>104</v>
      </c>
      <c r="F67" s="3" t="s">
        <v>20</v>
      </c>
      <c r="G67" s="3" t="s">
        <v>20</v>
      </c>
      <c r="H67" s="3"/>
    </row>
    <row r="68" spans="1:11" x14ac:dyDescent="0.45">
      <c r="A68" s="3" t="s">
        <v>105</v>
      </c>
      <c r="B68" s="3"/>
      <c r="C68" s="3" t="s">
        <v>37</v>
      </c>
      <c r="D68" s="3" t="s">
        <v>96</v>
      </c>
      <c r="E68" s="3" t="s">
        <v>106</v>
      </c>
      <c r="F68" s="3" t="s">
        <v>21</v>
      </c>
      <c r="G68" s="3" t="s">
        <v>21</v>
      </c>
      <c r="H68" s="3"/>
    </row>
    <row r="69" spans="1:11" x14ac:dyDescent="0.45">
      <c r="A69" s="3" t="s">
        <v>45</v>
      </c>
      <c r="B69" s="3"/>
      <c r="C69" s="3" t="s">
        <v>75</v>
      </c>
      <c r="D69" s="3" t="s">
        <v>96</v>
      </c>
      <c r="E69" s="3" t="s">
        <v>107</v>
      </c>
      <c r="F69" s="3" t="s">
        <v>23</v>
      </c>
      <c r="G69" s="3" t="s">
        <v>23</v>
      </c>
      <c r="H69" s="3"/>
    </row>
    <row r="70" spans="1:11" x14ac:dyDescent="0.45">
      <c r="A70" s="3" t="s">
        <v>108</v>
      </c>
      <c r="B70" s="3"/>
      <c r="C70" s="3" t="s">
        <v>48</v>
      </c>
      <c r="D70" s="3" t="s">
        <v>96</v>
      </c>
      <c r="E70" s="3" t="s">
        <v>109</v>
      </c>
      <c r="F70" s="3" t="s">
        <v>20</v>
      </c>
      <c r="G70" s="3" t="s">
        <v>20</v>
      </c>
      <c r="H70" s="3"/>
    </row>
    <row r="71" spans="1:11" x14ac:dyDescent="0.45">
      <c r="A71" s="3" t="s">
        <v>110</v>
      </c>
      <c r="B71" s="3"/>
      <c r="C71" s="3" t="s">
        <v>39</v>
      </c>
      <c r="D71" s="3" t="s">
        <v>111</v>
      </c>
      <c r="E71" s="3" t="s">
        <v>112</v>
      </c>
      <c r="F71" s="3" t="s">
        <v>23</v>
      </c>
      <c r="G71" s="3" t="s">
        <v>23</v>
      </c>
      <c r="H71" s="3"/>
    </row>
    <row r="72" spans="1:11" x14ac:dyDescent="0.45">
      <c r="A72" s="3" t="s">
        <v>52</v>
      </c>
      <c r="B72" s="3"/>
      <c r="C72" s="3" t="s">
        <v>65</v>
      </c>
      <c r="D72" s="3" t="s">
        <v>111</v>
      </c>
      <c r="E72" s="3" t="s">
        <v>113</v>
      </c>
      <c r="F72" s="3" t="s">
        <v>23</v>
      </c>
      <c r="G72" s="3" t="s">
        <v>23</v>
      </c>
      <c r="H72" s="3"/>
    </row>
    <row r="73" spans="1:11" x14ac:dyDescent="0.45">
      <c r="A73" s="3" t="s">
        <v>114</v>
      </c>
      <c r="B73" s="3"/>
      <c r="C73" s="3" t="s">
        <v>39</v>
      </c>
      <c r="D73" s="3" t="s">
        <v>111</v>
      </c>
      <c r="E73" s="3" t="s">
        <v>115</v>
      </c>
      <c r="F73" s="3" t="s">
        <v>42</v>
      </c>
      <c r="G73" s="3" t="s">
        <v>42</v>
      </c>
      <c r="H73" s="3"/>
    </row>
    <row r="74" spans="1:11" x14ac:dyDescent="0.45">
      <c r="A74" s="3" t="s">
        <v>58</v>
      </c>
      <c r="B74" s="3"/>
      <c r="C74" s="3" t="s">
        <v>39</v>
      </c>
      <c r="D74" s="3" t="s">
        <v>111</v>
      </c>
      <c r="E74" s="3" t="s">
        <v>25</v>
      </c>
      <c r="F74" s="3" t="s">
        <v>23</v>
      </c>
      <c r="G74" s="3" t="s">
        <v>23</v>
      </c>
      <c r="H74" s="3"/>
    </row>
    <row r="75" spans="1:11" x14ac:dyDescent="0.45">
      <c r="A75" s="3" t="s">
        <v>116</v>
      </c>
      <c r="B75" s="3"/>
      <c r="C75" s="3" t="s">
        <v>37</v>
      </c>
      <c r="D75" s="3" t="s">
        <v>111</v>
      </c>
      <c r="E75" s="3" t="s">
        <v>117</v>
      </c>
      <c r="F75" s="3" t="s">
        <v>18</v>
      </c>
      <c r="G75" s="3" t="s">
        <v>18</v>
      </c>
      <c r="H75" s="3"/>
    </row>
    <row r="76" spans="1:11" x14ac:dyDescent="0.45">
      <c r="A76" s="3" t="s">
        <v>118</v>
      </c>
      <c r="B76" s="3"/>
      <c r="C76" s="3" t="s">
        <v>37</v>
      </c>
      <c r="D76" s="3" t="s">
        <v>111</v>
      </c>
      <c r="E76" s="3" t="s">
        <v>119</v>
      </c>
      <c r="F76" s="3" t="s">
        <v>19</v>
      </c>
      <c r="G76" s="3" t="s">
        <v>19</v>
      </c>
      <c r="H76" s="3"/>
    </row>
    <row r="77" spans="1:11" x14ac:dyDescent="0.45">
      <c r="A77" s="3" t="s">
        <v>40</v>
      </c>
      <c r="B77" s="3"/>
      <c r="C77" s="3" t="s">
        <v>75</v>
      </c>
      <c r="D77" s="3" t="s">
        <v>111</v>
      </c>
      <c r="E77" s="3" t="s">
        <v>120</v>
      </c>
      <c r="F77" s="3" t="s">
        <v>22</v>
      </c>
      <c r="G77" s="3" t="s">
        <v>22</v>
      </c>
      <c r="H77" s="3"/>
    </row>
    <row r="78" spans="1:11" x14ac:dyDescent="0.45">
      <c r="A78" s="3" t="s">
        <v>121</v>
      </c>
      <c r="B78" s="3"/>
      <c r="C78" s="3" t="s">
        <v>48</v>
      </c>
      <c r="D78" s="3" t="s">
        <v>111</v>
      </c>
      <c r="E78" s="3" t="s">
        <v>122</v>
      </c>
      <c r="F78" s="3" t="s">
        <v>20</v>
      </c>
      <c r="G78" s="3" t="s">
        <v>20</v>
      </c>
      <c r="H78" s="3"/>
    </row>
    <row r="79" spans="1:11" x14ac:dyDescent="0.45">
      <c r="A79" s="3" t="s">
        <v>123</v>
      </c>
      <c r="B79" s="3"/>
      <c r="C79" s="3" t="s">
        <v>37</v>
      </c>
      <c r="D79" s="3" t="s">
        <v>111</v>
      </c>
      <c r="E79" s="3" t="s">
        <v>124</v>
      </c>
      <c r="F79" s="3" t="s">
        <v>21</v>
      </c>
      <c r="G79" s="3" t="s">
        <v>21</v>
      </c>
      <c r="H79" s="3"/>
    </row>
    <row r="80" spans="1:11" x14ac:dyDescent="0.45">
      <c r="A80" s="3" t="s">
        <v>36</v>
      </c>
      <c r="B80" s="3"/>
      <c r="C80" s="3" t="s">
        <v>75</v>
      </c>
      <c r="D80" s="3" t="s">
        <v>111</v>
      </c>
      <c r="E80" s="3" t="s">
        <v>125</v>
      </c>
      <c r="F80" s="3" t="s">
        <v>63</v>
      </c>
      <c r="G80" s="3" t="s">
        <v>63</v>
      </c>
      <c r="H80" s="3"/>
    </row>
    <row r="81" spans="1:8" x14ac:dyDescent="0.45">
      <c r="A81" s="3" t="s">
        <v>126</v>
      </c>
      <c r="B81" s="3"/>
      <c r="C81" s="3" t="s">
        <v>37</v>
      </c>
      <c r="D81" s="3" t="s">
        <v>111</v>
      </c>
      <c r="E81" s="3" t="s">
        <v>127</v>
      </c>
      <c r="F81" s="3" t="s">
        <v>20</v>
      </c>
      <c r="G81" s="3" t="s">
        <v>20</v>
      </c>
      <c r="H81" s="3"/>
    </row>
    <row r="82" spans="1:8" x14ac:dyDescent="0.45">
      <c r="A82" s="3" t="s">
        <v>128</v>
      </c>
      <c r="B82" s="3"/>
      <c r="C82" s="3" t="s">
        <v>37</v>
      </c>
      <c r="D82" s="3" t="s">
        <v>129</v>
      </c>
      <c r="E82" s="3" t="s">
        <v>130</v>
      </c>
      <c r="F82" s="3" t="s">
        <v>21</v>
      </c>
      <c r="G82" s="3" t="s">
        <v>21</v>
      </c>
      <c r="H82" s="3"/>
    </row>
    <row r="83" spans="1:8" x14ac:dyDescent="0.45">
      <c r="A83" s="3" t="s">
        <v>131</v>
      </c>
      <c r="B83" s="3"/>
      <c r="C83" s="3" t="s">
        <v>55</v>
      </c>
      <c r="D83" s="3" t="s">
        <v>129</v>
      </c>
      <c r="E83" s="3" t="s">
        <v>132</v>
      </c>
      <c r="F83" s="3" t="s">
        <v>20</v>
      </c>
      <c r="G83" s="3" t="s">
        <v>20</v>
      </c>
      <c r="H83" s="3"/>
    </row>
    <row r="84" spans="1:8" x14ac:dyDescent="0.45">
      <c r="A84" s="3" t="s">
        <v>133</v>
      </c>
      <c r="B84" s="3"/>
      <c r="C84" s="3" t="s">
        <v>55</v>
      </c>
      <c r="D84" s="3" t="s">
        <v>129</v>
      </c>
      <c r="E84" s="3" t="s">
        <v>134</v>
      </c>
      <c r="F84" s="3" t="s">
        <v>20</v>
      </c>
      <c r="G84" s="3" t="s">
        <v>20</v>
      </c>
      <c r="H84" s="3"/>
    </row>
    <row r="85" spans="1:8" x14ac:dyDescent="0.45">
      <c r="A85" s="3" t="s">
        <v>135</v>
      </c>
      <c r="B85" s="3"/>
      <c r="C85" s="3" t="s">
        <v>39</v>
      </c>
      <c r="D85" s="3" t="s">
        <v>129</v>
      </c>
      <c r="E85" s="3" t="s">
        <v>136</v>
      </c>
      <c r="F85" s="3" t="s">
        <v>19</v>
      </c>
      <c r="G85" s="3" t="s">
        <v>19</v>
      </c>
      <c r="H85" s="3"/>
    </row>
    <row r="86" spans="1:8" x14ac:dyDescent="0.45">
      <c r="A86" s="3" t="s">
        <v>137</v>
      </c>
      <c r="B86" s="3"/>
      <c r="C86" s="3" t="s">
        <v>39</v>
      </c>
      <c r="D86" s="3" t="s">
        <v>129</v>
      </c>
      <c r="E86" s="3" t="s">
        <v>138</v>
      </c>
      <c r="F86" s="3" t="s">
        <v>19</v>
      </c>
      <c r="G86" s="3" t="s">
        <v>19</v>
      </c>
      <c r="H86" s="3"/>
    </row>
    <row r="87" spans="1:8" x14ac:dyDescent="0.45">
      <c r="A87" s="3" t="s">
        <v>139</v>
      </c>
      <c r="B87" s="3"/>
      <c r="C87" s="3" t="s">
        <v>37</v>
      </c>
      <c r="D87" s="3" t="s">
        <v>129</v>
      </c>
      <c r="E87" s="3" t="s">
        <v>140</v>
      </c>
      <c r="F87" s="3" t="s">
        <v>18</v>
      </c>
      <c r="G87" s="3" t="s">
        <v>18</v>
      </c>
      <c r="H87" s="3"/>
    </row>
    <row r="88" spans="1:8" x14ac:dyDescent="0.45">
      <c r="A88" s="3" t="s">
        <v>114</v>
      </c>
      <c r="B88" s="3"/>
      <c r="C88" s="3" t="s">
        <v>37</v>
      </c>
      <c r="D88" s="3" t="s">
        <v>129</v>
      </c>
      <c r="E88" s="3" t="s">
        <v>141</v>
      </c>
      <c r="F88" s="3" t="s">
        <v>23</v>
      </c>
      <c r="G88" s="3" t="s">
        <v>23</v>
      </c>
      <c r="H88" s="3"/>
    </row>
    <row r="89" spans="1:8" x14ac:dyDescent="0.45">
      <c r="A89" s="3" t="s">
        <v>142</v>
      </c>
      <c r="B89" s="3"/>
      <c r="C89" s="3" t="s">
        <v>37</v>
      </c>
      <c r="D89" s="3" t="s">
        <v>129</v>
      </c>
      <c r="E89" s="3" t="s">
        <v>143</v>
      </c>
      <c r="F89" s="3" t="s">
        <v>20</v>
      </c>
      <c r="G89" s="3" t="s">
        <v>20</v>
      </c>
      <c r="H89" s="3"/>
    </row>
    <row r="90" spans="1:8" x14ac:dyDescent="0.45">
      <c r="A90" s="3" t="s">
        <v>98</v>
      </c>
      <c r="B90" s="3"/>
      <c r="C90" s="3" t="s">
        <v>65</v>
      </c>
      <c r="D90" s="3" t="s">
        <v>129</v>
      </c>
      <c r="E90" s="3" t="s">
        <v>144</v>
      </c>
      <c r="F90" s="3" t="s">
        <v>23</v>
      </c>
      <c r="G90" s="3" t="s">
        <v>23</v>
      </c>
      <c r="H90" s="3"/>
    </row>
    <row r="91" spans="1:8" x14ac:dyDescent="0.45">
      <c r="A91" s="3" t="s">
        <v>145</v>
      </c>
      <c r="B91" s="3"/>
      <c r="C91" s="3" t="s">
        <v>37</v>
      </c>
      <c r="D91" s="3" t="s">
        <v>129</v>
      </c>
      <c r="E91" s="3" t="s">
        <v>146</v>
      </c>
      <c r="F91" s="3" t="s">
        <v>20</v>
      </c>
      <c r="G91" s="3" t="s">
        <v>20</v>
      </c>
      <c r="H91" s="3"/>
    </row>
    <row r="92" spans="1:8" x14ac:dyDescent="0.45">
      <c r="A92" s="3" t="s">
        <v>43</v>
      </c>
      <c r="B92" s="3"/>
      <c r="C92" s="3" t="s">
        <v>75</v>
      </c>
      <c r="D92" s="3" t="s">
        <v>129</v>
      </c>
      <c r="E92" s="3" t="s">
        <v>147</v>
      </c>
      <c r="F92" s="3" t="s">
        <v>20</v>
      </c>
      <c r="G92" s="3" t="s">
        <v>20</v>
      </c>
      <c r="H92" s="3"/>
    </row>
    <row r="93" spans="1:8" x14ac:dyDescent="0.45">
      <c r="A93" s="3" t="s">
        <v>148</v>
      </c>
      <c r="B93" s="3"/>
      <c r="C93" s="3" t="s">
        <v>55</v>
      </c>
      <c r="D93" s="3" t="s">
        <v>149</v>
      </c>
      <c r="E93" s="3" t="s">
        <v>150</v>
      </c>
      <c r="F93" s="3" t="s">
        <v>18</v>
      </c>
      <c r="G93" s="3" t="s">
        <v>18</v>
      </c>
      <c r="H93" s="3"/>
    </row>
    <row r="94" spans="1:8" x14ac:dyDescent="0.45">
      <c r="A94" s="3" t="s">
        <v>151</v>
      </c>
      <c r="B94" s="3"/>
      <c r="C94" s="3" t="s">
        <v>55</v>
      </c>
      <c r="D94" s="3" t="s">
        <v>149</v>
      </c>
      <c r="E94" s="3" t="s">
        <v>152</v>
      </c>
      <c r="F94" s="3" t="s">
        <v>20</v>
      </c>
      <c r="G94" s="3" t="s">
        <v>20</v>
      </c>
      <c r="H94" s="3"/>
    </row>
    <row r="95" spans="1:8" x14ac:dyDescent="0.45">
      <c r="A95" s="3" t="s">
        <v>153</v>
      </c>
      <c r="B95" s="3"/>
      <c r="C95" s="3" t="s">
        <v>39</v>
      </c>
      <c r="D95" s="3" t="s">
        <v>149</v>
      </c>
      <c r="E95" s="3" t="s">
        <v>154</v>
      </c>
      <c r="F95" s="3" t="s">
        <v>21</v>
      </c>
      <c r="G95" s="3" t="s">
        <v>21</v>
      </c>
      <c r="H95" s="3"/>
    </row>
    <row r="96" spans="1:8" x14ac:dyDescent="0.45">
      <c r="A96" s="3" t="s">
        <v>155</v>
      </c>
      <c r="B96" s="3"/>
      <c r="C96" s="3" t="s">
        <v>39</v>
      </c>
      <c r="D96" s="3" t="s">
        <v>149</v>
      </c>
      <c r="E96" s="3" t="s">
        <v>156</v>
      </c>
      <c r="F96" s="3" t="s">
        <v>18</v>
      </c>
      <c r="G96" s="3" t="s">
        <v>18</v>
      </c>
      <c r="H96" s="3"/>
    </row>
    <row r="97" spans="1:8" x14ac:dyDescent="0.45">
      <c r="A97" s="3" t="s">
        <v>157</v>
      </c>
      <c r="B97" s="3"/>
      <c r="C97" s="3" t="s">
        <v>90</v>
      </c>
      <c r="D97" s="3" t="s">
        <v>149</v>
      </c>
      <c r="E97" s="3" t="s">
        <v>158</v>
      </c>
      <c r="F97" s="3" t="s">
        <v>20</v>
      </c>
      <c r="G97" s="3" t="s">
        <v>20</v>
      </c>
      <c r="H97" s="3"/>
    </row>
    <row r="98" spans="1:8" x14ac:dyDescent="0.45">
      <c r="A98" s="3" t="s">
        <v>159</v>
      </c>
      <c r="B98" s="3"/>
      <c r="C98" s="3" t="s">
        <v>39</v>
      </c>
      <c r="D98" s="3" t="s">
        <v>149</v>
      </c>
      <c r="E98" s="3" t="s">
        <v>160</v>
      </c>
      <c r="F98" s="3" t="s">
        <v>18</v>
      </c>
      <c r="G98" s="3" t="s">
        <v>18</v>
      </c>
      <c r="H98" s="3"/>
    </row>
    <row r="99" spans="1:8" x14ac:dyDescent="0.45">
      <c r="A99" s="3" t="s">
        <v>161</v>
      </c>
      <c r="B99" s="3"/>
      <c r="C99" s="3" t="s">
        <v>37</v>
      </c>
      <c r="D99" s="3" t="s">
        <v>149</v>
      </c>
      <c r="E99" s="3" t="s">
        <v>24</v>
      </c>
      <c r="F99" s="3" t="s">
        <v>23</v>
      </c>
      <c r="G99" s="3" t="s">
        <v>23</v>
      </c>
      <c r="H99" s="3"/>
    </row>
    <row r="100" spans="1:8" x14ac:dyDescent="0.45">
      <c r="A100" s="3" t="s">
        <v>162</v>
      </c>
      <c r="B100" s="3"/>
      <c r="C100" s="3" t="s">
        <v>37</v>
      </c>
      <c r="D100" s="3" t="s">
        <v>149</v>
      </c>
      <c r="E100" s="3" t="s">
        <v>163</v>
      </c>
      <c r="F100" s="3" t="s">
        <v>22</v>
      </c>
      <c r="G100" s="3" t="s">
        <v>22</v>
      </c>
      <c r="H100" s="3"/>
    </row>
    <row r="101" spans="1:8" x14ac:dyDescent="0.45">
      <c r="A101" s="3" t="s">
        <v>164</v>
      </c>
      <c r="B101" s="3"/>
      <c r="C101" s="3" t="s">
        <v>81</v>
      </c>
      <c r="D101" s="3" t="s">
        <v>149</v>
      </c>
      <c r="E101" s="3" t="s">
        <v>165</v>
      </c>
      <c r="F101" s="3" t="s">
        <v>20</v>
      </c>
      <c r="G101" s="3" t="s">
        <v>20</v>
      </c>
      <c r="H101" s="3"/>
    </row>
    <row r="102" spans="1:8" x14ac:dyDescent="0.45">
      <c r="A102" s="3" t="s">
        <v>166</v>
      </c>
      <c r="B102" s="3"/>
      <c r="C102" s="3" t="s">
        <v>37</v>
      </c>
      <c r="D102" s="3" t="s">
        <v>149</v>
      </c>
      <c r="E102" s="3" t="s">
        <v>167</v>
      </c>
      <c r="F102" s="3" t="s">
        <v>20</v>
      </c>
      <c r="G102" s="3" t="s">
        <v>20</v>
      </c>
      <c r="H102" s="3"/>
    </row>
    <row r="103" spans="1:8" x14ac:dyDescent="0.45">
      <c r="A103" s="3" t="s">
        <v>168</v>
      </c>
      <c r="B103" s="3"/>
      <c r="C103" s="3" t="s">
        <v>37</v>
      </c>
      <c r="D103" s="3" t="s">
        <v>149</v>
      </c>
      <c r="E103" s="3" t="s">
        <v>169</v>
      </c>
      <c r="F103" s="3" t="s">
        <v>23</v>
      </c>
      <c r="G103" s="3" t="s">
        <v>23</v>
      </c>
      <c r="H103" s="3"/>
    </row>
    <row r="104" spans="1:8" x14ac:dyDescent="0.45">
      <c r="A104" s="3" t="s">
        <v>170</v>
      </c>
      <c r="B104" s="3"/>
      <c r="C104" s="3" t="s">
        <v>37</v>
      </c>
      <c r="D104" s="3" t="s">
        <v>149</v>
      </c>
      <c r="E104" s="3" t="s">
        <v>171</v>
      </c>
      <c r="F104" s="3" t="s">
        <v>18</v>
      </c>
      <c r="G104" s="3" t="s">
        <v>18</v>
      </c>
      <c r="H104" s="3"/>
    </row>
    <row r="105" spans="1:8" x14ac:dyDescent="0.45">
      <c r="A105" s="3" t="s">
        <v>172</v>
      </c>
      <c r="B105" s="3"/>
      <c r="C105" s="3" t="s">
        <v>37</v>
      </c>
      <c r="D105" s="3" t="s">
        <v>149</v>
      </c>
      <c r="E105" s="3" t="s">
        <v>173</v>
      </c>
      <c r="F105" s="3" t="s">
        <v>20</v>
      </c>
      <c r="G105" s="3" t="s">
        <v>20</v>
      </c>
      <c r="H105" s="3"/>
    </row>
    <row r="106" spans="1:8" x14ac:dyDescent="0.45">
      <c r="A106" s="3" t="s">
        <v>174</v>
      </c>
      <c r="B106" s="3"/>
      <c r="C106" s="3" t="s">
        <v>37</v>
      </c>
      <c r="D106" s="3" t="s">
        <v>149</v>
      </c>
      <c r="E106" s="3" t="s">
        <v>175</v>
      </c>
      <c r="F106" s="3" t="s">
        <v>21</v>
      </c>
      <c r="G106" s="3" t="s">
        <v>21</v>
      </c>
      <c r="H10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A89C-C453-451A-BF9F-21A48901B76E}">
  <sheetPr codeName="Feuil3"/>
  <dimension ref="A1"/>
  <sheetViews>
    <sheetView workbookViewId="0">
      <selection activeCell="D24" sqref="D24"/>
    </sheetView>
  </sheetViews>
  <sheetFormatPr baseColWidth="10" defaultRowHeight="14.2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3F0A3-39BD-4A0E-A3D0-E7619E8B379A}">
  <sheetPr codeName="Feuil4"/>
  <dimension ref="A1"/>
  <sheetViews>
    <sheetView workbookViewId="0">
      <selection activeCell="E22" sqref="E22"/>
    </sheetView>
  </sheetViews>
  <sheetFormatPr baseColWidth="10" defaultRowHeight="14.2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3282-1EEE-4DD0-8B76-E9643A6DE3BA}">
  <sheetPr codeName="Feuil5"/>
  <dimension ref="A1"/>
  <sheetViews>
    <sheetView workbookViewId="0">
      <selection activeCell="G22" sqref="G22"/>
    </sheetView>
  </sheetViews>
  <sheetFormatPr baseColWidth="10" defaultRowHeight="14.25" x14ac:dyDescent="0.4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343A-E7F4-4657-B25B-0A100CC53EA7}">
  <sheetPr codeName="Feuil6"/>
  <dimension ref="A1"/>
  <sheetViews>
    <sheetView workbookViewId="0">
      <selection activeCell="E22" sqref="E22"/>
    </sheetView>
  </sheetViews>
  <sheetFormatPr baseColWidth="10" defaultRowHeight="14.25" x14ac:dyDescent="0.4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8CF0-0F1F-4D8A-ABBB-D171BF41BBA1}">
  <sheetPr codeName="Feuil7"/>
  <dimension ref="A1"/>
  <sheetViews>
    <sheetView workbookViewId="0">
      <selection activeCell="I21" sqref="I21"/>
    </sheetView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Feuil9</vt:lpstr>
      <vt:lpstr>Gamme Ref JACC</vt:lpstr>
      <vt:lpstr>Gamme ref JCDR</vt:lpstr>
      <vt:lpstr>Gamme ref JCON</vt:lpstr>
      <vt:lpstr>Gamme ref JPOR</vt:lpstr>
      <vt:lpstr>Gamme ref TLCE</vt:lpstr>
      <vt:lpstr>Gamme ref ITAB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cp:lastPrinted>2021-07-10T20:53:26Z</cp:lastPrinted>
  <dcterms:created xsi:type="dcterms:W3CDTF">2021-07-10T20:14:29Z</dcterms:created>
  <dcterms:modified xsi:type="dcterms:W3CDTF">2021-07-10T21:01:35Z</dcterms:modified>
</cp:coreProperties>
</file>