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OneDrive\Bureau\"/>
    </mc:Choice>
  </mc:AlternateContent>
  <xr:revisionPtr revIDLastSave="0" documentId="13_ncr:1_{43229A5D-1C52-42FE-9CE1-A3D77921C43D}" xr6:coauthVersionLast="47" xr6:coauthVersionMax="47" xr10:uidLastSave="{00000000-0000-0000-0000-000000000000}"/>
  <bookViews>
    <workbookView xWindow="-98" yWindow="-98" windowWidth="20715" windowHeight="13276" xr2:uid="{538BC829-3C07-42D5-9385-1CCF985EE744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E20" i="1"/>
  <c r="D20" i="1"/>
  <c r="C20" i="1"/>
  <c r="B20" i="1"/>
  <c r="A20" i="1"/>
  <c r="F19" i="1"/>
  <c r="E19" i="1"/>
  <c r="D19" i="1"/>
  <c r="C19" i="1"/>
  <c r="B19" i="1"/>
  <c r="A19" i="1"/>
  <c r="F18" i="1"/>
  <c r="E18" i="1"/>
  <c r="D18" i="1"/>
  <c r="C18" i="1"/>
  <c r="B18" i="1"/>
  <c r="A18" i="1"/>
  <c r="F17" i="1"/>
  <c r="E17" i="1"/>
  <c r="D17" i="1"/>
  <c r="C17" i="1"/>
  <c r="B17" i="1"/>
  <c r="A17" i="1"/>
  <c r="F16" i="1"/>
  <c r="E16" i="1"/>
  <c r="D16" i="1"/>
  <c r="C16" i="1"/>
  <c r="B16" i="1"/>
  <c r="A16" i="1"/>
  <c r="F15" i="1"/>
  <c r="E15" i="1"/>
  <c r="D15" i="1"/>
  <c r="C15" i="1"/>
  <c r="B15" i="1"/>
  <c r="A15" i="1"/>
  <c r="F14" i="1"/>
  <c r="E14" i="1"/>
  <c r="D14" i="1"/>
  <c r="C14" i="1"/>
  <c r="B14" i="1"/>
  <c r="A14" i="1"/>
  <c r="F13" i="1"/>
  <c r="E13" i="1"/>
  <c r="D13" i="1"/>
  <c r="C13" i="1"/>
  <c r="B13" i="1"/>
  <c r="A13" i="1"/>
  <c r="F12" i="1"/>
  <c r="E12" i="1"/>
  <c r="D12" i="1"/>
  <c r="C12" i="1"/>
  <c r="B12" i="1"/>
  <c r="A12" i="1"/>
  <c r="F11" i="1"/>
  <c r="E11" i="1"/>
  <c r="D11" i="1"/>
  <c r="C11" i="1"/>
  <c r="B11" i="1"/>
  <c r="A11" i="1"/>
  <c r="F10" i="1"/>
  <c r="E10" i="1"/>
  <c r="D10" i="1"/>
  <c r="C10" i="1"/>
  <c r="B10" i="1"/>
  <c r="A10" i="1"/>
  <c r="F9" i="1"/>
  <c r="E9" i="1"/>
  <c r="D9" i="1"/>
  <c r="C9" i="1"/>
  <c r="B9" i="1"/>
  <c r="A9" i="1"/>
  <c r="F8" i="1"/>
  <c r="E8" i="1"/>
  <c r="D8" i="1"/>
  <c r="C8" i="1"/>
  <c r="B8" i="1"/>
  <c r="A8" i="1"/>
  <c r="F7" i="1"/>
  <c r="E7" i="1"/>
  <c r="D7" i="1"/>
  <c r="C7" i="1"/>
  <c r="B7" i="1"/>
  <c r="A7" i="1"/>
  <c r="F6" i="1"/>
  <c r="E6" i="1"/>
  <c r="D6" i="1"/>
  <c r="C6" i="1"/>
  <c r="B6" i="1"/>
  <c r="A6" i="1"/>
  <c r="F5" i="1"/>
  <c r="E5" i="1"/>
  <c r="D5" i="1"/>
  <c r="C5" i="1"/>
  <c r="B5" i="1"/>
  <c r="A5" i="1"/>
  <c r="F4" i="1"/>
  <c r="E4" i="1"/>
  <c r="D4" i="1"/>
  <c r="C4" i="1"/>
  <c r="B4" i="1"/>
  <c r="A4" i="1"/>
  <c r="F3" i="1"/>
  <c r="E3" i="1"/>
  <c r="D3" i="1"/>
  <c r="C3" i="1"/>
  <c r="B3" i="1"/>
  <c r="A3" i="1"/>
  <c r="F2" i="1"/>
  <c r="E2" i="1"/>
  <c r="D2" i="1"/>
  <c r="D21" i="1" s="1"/>
  <c r="C2" i="1"/>
  <c r="B2" i="1"/>
  <c r="A2" i="1"/>
  <c r="G20" i="1" l="1"/>
  <c r="G7" i="1"/>
  <c r="G6" i="1"/>
  <c r="G19" i="1"/>
  <c r="G8" i="1"/>
  <c r="G18" i="1"/>
  <c r="G14" i="1"/>
  <c r="G5" i="1"/>
  <c r="G13" i="1"/>
  <c r="G17" i="1"/>
  <c r="G4" i="1"/>
  <c r="G16" i="1"/>
  <c r="G3" i="1"/>
  <c r="G11" i="1"/>
  <c r="G15" i="1"/>
  <c r="G10" i="1"/>
  <c r="G9" i="1"/>
  <c r="G12" i="1"/>
  <c r="G2" i="1"/>
</calcChain>
</file>

<file path=xl/sharedStrings.xml><?xml version="1.0" encoding="utf-8"?>
<sst xmlns="http://schemas.openxmlformats.org/spreadsheetml/2006/main" count="10" uniqueCount="10">
  <si>
    <t>Interval</t>
  </si>
  <si>
    <t>% Volume</t>
  </si>
  <si>
    <t>Cumul volume</t>
  </si>
  <si>
    <t>Stock</t>
  </si>
  <si>
    <t>% Marge</t>
  </si>
  <si>
    <t>Cumul marge</t>
  </si>
  <si>
    <t>Poids stock</t>
  </si>
  <si>
    <t>niveau de stock</t>
  </si>
  <si>
    <t>Je voudrais que H2 soit = sous stock si &lt;B1*0;85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</si>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</sst>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2" fillId="2" borderId="0" xfId="1" applyFont="1" applyFill="1"/>
    <xf numFmtId="0" fontId="2" fillId="2" borderId="0" xfId="0" applyFont="1" applyFill="1"/>
    <xf numFmtId="9" fontId="0" fillId="0" borderId="0" xfId="1" applyFont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CDR%20emil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ilie"/>
      <sheetName val="Gamme référence"/>
      <sheetName val="Copier export sous famille"/>
      <sheetName val="Copier gamme prix"/>
      <sheetName val="Alertes stock"/>
      <sheetName val="Gamme prix"/>
      <sheetName val="Grille constat"/>
      <sheetName val="données"/>
    </sheetNames>
    <sheetDataSet>
      <sheetData sheetId="0"/>
      <sheetData sheetId="1"/>
      <sheetData sheetId="2"/>
      <sheetData sheetId="3">
        <row r="2">
          <cell r="A2" t="str">
            <v>0-20</v>
          </cell>
          <cell r="B2" t="str">
            <v>10.29</v>
          </cell>
          <cell r="C2" t="str">
            <v>10.29</v>
          </cell>
          <cell r="D2">
            <v>3</v>
          </cell>
          <cell r="E2" t="str">
            <v>0.84</v>
          </cell>
          <cell r="F2" t="str">
            <v>0.84</v>
          </cell>
        </row>
        <row r="3">
          <cell r="A3" t="str">
            <v>21-30</v>
          </cell>
          <cell r="B3" t="str">
            <v>8.19</v>
          </cell>
          <cell r="C3" t="str">
            <v>18.48</v>
          </cell>
          <cell r="D3">
            <v>3</v>
          </cell>
          <cell r="E3" t="str">
            <v>1.42</v>
          </cell>
          <cell r="F3" t="str">
            <v>2.26</v>
          </cell>
        </row>
        <row r="4">
          <cell r="A4" t="str">
            <v>31-40</v>
          </cell>
          <cell r="B4" t="str">
            <v>8.00</v>
          </cell>
          <cell r="C4" t="str">
            <v>26.48</v>
          </cell>
          <cell r="D4">
            <v>21</v>
          </cell>
          <cell r="E4" t="str">
            <v>1.95</v>
          </cell>
          <cell r="F4" t="str">
            <v>4.21</v>
          </cell>
        </row>
        <row r="5">
          <cell r="A5" t="str">
            <v>41-50</v>
          </cell>
          <cell r="B5" t="str">
            <v>7.07</v>
          </cell>
          <cell r="C5" t="str">
            <v>33.55</v>
          </cell>
          <cell r="D5">
            <v>6</v>
          </cell>
          <cell r="E5" t="str">
            <v>2.21</v>
          </cell>
          <cell r="F5" t="str">
            <v>6.42</v>
          </cell>
        </row>
        <row r="6">
          <cell r="A6" t="str">
            <v>51-70</v>
          </cell>
          <cell r="B6" t="str">
            <v>8.77</v>
          </cell>
          <cell r="C6" t="str">
            <v>42.32</v>
          </cell>
          <cell r="D6">
            <v>10</v>
          </cell>
          <cell r="E6" t="str">
            <v>3.76</v>
          </cell>
          <cell r="F6" t="str">
            <v>10.18</v>
          </cell>
        </row>
        <row r="7">
          <cell r="A7" t="str">
            <v>71-80</v>
          </cell>
          <cell r="B7" t="str">
            <v>3.79</v>
          </cell>
          <cell r="C7" t="str">
            <v>46.11</v>
          </cell>
          <cell r="D7">
            <v>1</v>
          </cell>
          <cell r="E7" t="str">
            <v>2.08</v>
          </cell>
          <cell r="F7" t="str">
            <v>12.26</v>
          </cell>
        </row>
        <row r="8">
          <cell r="A8" t="str">
            <v>81-90</v>
          </cell>
          <cell r="B8" t="str">
            <v>2.37</v>
          </cell>
          <cell r="C8" t="str">
            <v>48.48</v>
          </cell>
          <cell r="D8">
            <v>1</v>
          </cell>
          <cell r="E8" t="str">
            <v>1.47</v>
          </cell>
          <cell r="F8" t="str">
            <v>13.73</v>
          </cell>
        </row>
        <row r="9">
          <cell r="A9" t="str">
            <v>91-100</v>
          </cell>
          <cell r="B9" t="str">
            <v>3.69</v>
          </cell>
          <cell r="C9" t="str">
            <v>52.17</v>
          </cell>
          <cell r="D9">
            <v>4</v>
          </cell>
          <cell r="E9" t="str">
            <v>2.37</v>
          </cell>
          <cell r="F9" t="str">
            <v>16.10</v>
          </cell>
        </row>
        <row r="10">
          <cell r="A10" t="str">
            <v>101-120</v>
          </cell>
          <cell r="B10" t="str">
            <v>2.84</v>
          </cell>
          <cell r="C10" t="str">
            <v>55.01</v>
          </cell>
          <cell r="D10">
            <v>2</v>
          </cell>
          <cell r="E10" t="str">
            <v>2.09</v>
          </cell>
          <cell r="F10" t="str">
            <v>18.19</v>
          </cell>
        </row>
        <row r="11">
          <cell r="A11" t="str">
            <v>121-140</v>
          </cell>
          <cell r="B11" t="str">
            <v>3.56</v>
          </cell>
          <cell r="C11" t="str">
            <v>58.57</v>
          </cell>
          <cell r="D11">
            <v>0</v>
          </cell>
          <cell r="E11" t="str">
            <v>3.07</v>
          </cell>
          <cell r="F11" t="str">
            <v>21.26</v>
          </cell>
        </row>
        <row r="12">
          <cell r="A12" t="str">
            <v>141-160</v>
          </cell>
          <cell r="B12" t="str">
            <v>4.28</v>
          </cell>
          <cell r="C12" t="str">
            <v>62.85</v>
          </cell>
          <cell r="D12">
            <v>4</v>
          </cell>
          <cell r="E12" t="str">
            <v>4.22</v>
          </cell>
          <cell r="F12" t="str">
            <v>25.48</v>
          </cell>
        </row>
        <row r="13">
          <cell r="A13" t="str">
            <v>161-180</v>
          </cell>
          <cell r="B13" t="str">
            <v>3.33</v>
          </cell>
          <cell r="C13" t="str">
            <v>66.18</v>
          </cell>
          <cell r="D13">
            <v>2</v>
          </cell>
          <cell r="E13" t="str">
            <v>3.74</v>
          </cell>
          <cell r="F13" t="str">
            <v>29.22</v>
          </cell>
        </row>
        <row r="14">
          <cell r="A14" t="str">
            <v>181-200</v>
          </cell>
          <cell r="B14" t="str">
            <v>4.63</v>
          </cell>
          <cell r="C14" t="str">
            <v>70.81</v>
          </cell>
          <cell r="D14">
            <v>1</v>
          </cell>
          <cell r="E14" t="str">
            <v>5.80</v>
          </cell>
          <cell r="F14" t="str">
            <v>35.02</v>
          </cell>
        </row>
        <row r="15">
          <cell r="A15" t="str">
            <v>201-250</v>
          </cell>
          <cell r="B15" t="str">
            <v>6.44</v>
          </cell>
          <cell r="C15" t="str">
            <v>77.25</v>
          </cell>
          <cell r="D15">
            <v>2</v>
          </cell>
          <cell r="E15" t="str">
            <v>9.30</v>
          </cell>
          <cell r="F15" t="str">
            <v>44.32</v>
          </cell>
        </row>
        <row r="16">
          <cell r="A16" t="str">
            <v>251-300</v>
          </cell>
          <cell r="B16" t="str">
            <v>7.32</v>
          </cell>
          <cell r="C16" t="str">
            <v>84.57</v>
          </cell>
          <cell r="D16">
            <v>1</v>
          </cell>
          <cell r="E16" t="str">
            <v>12.81</v>
          </cell>
          <cell r="F16" t="str">
            <v>57.13</v>
          </cell>
        </row>
        <row r="17">
          <cell r="A17" t="str">
            <v>301-400</v>
          </cell>
          <cell r="B17" t="str">
            <v>7.62</v>
          </cell>
          <cell r="C17" t="str">
            <v>92.19</v>
          </cell>
          <cell r="D17">
            <v>3</v>
          </cell>
          <cell r="E17" t="str">
            <v>16.41</v>
          </cell>
          <cell r="F17" t="str">
            <v>73.54</v>
          </cell>
        </row>
        <row r="18">
          <cell r="A18" t="str">
            <v>401-500</v>
          </cell>
          <cell r="B18" t="str">
            <v>3.23</v>
          </cell>
          <cell r="C18" t="str">
            <v>95.42</v>
          </cell>
          <cell r="D18">
            <v>1</v>
          </cell>
          <cell r="E18" t="str">
            <v>8.38</v>
          </cell>
          <cell r="F18" t="str">
            <v>81.92</v>
          </cell>
        </row>
        <row r="19">
          <cell r="A19" t="str">
            <v>501-600</v>
          </cell>
          <cell r="B19" t="str">
            <v>1.79</v>
          </cell>
          <cell r="C19" t="str">
            <v>97.21</v>
          </cell>
          <cell r="D19">
            <v>0</v>
          </cell>
          <cell r="E19" t="str">
            <v>5.82</v>
          </cell>
          <cell r="F19" t="str">
            <v>87.74</v>
          </cell>
        </row>
        <row r="20">
          <cell r="A20" t="str">
            <v>601-99999</v>
          </cell>
          <cell r="B20" t="str">
            <v>2.78</v>
          </cell>
          <cell r="C20" t="str">
            <v>99.99</v>
          </cell>
          <cell r="D20">
            <v>0</v>
          </cell>
          <cell r="E20" t="str">
            <v>12.27</v>
          </cell>
          <cell r="F20" t="str">
            <v>100.01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926A59-53A1-4654-AA11-C57795ED71FA}" name="Tableau5" displayName="Tableau5" ref="A1:I21" totalsRowCount="1">
  <autoFilter ref="A1:I20" xr:uid="{B1926A59-53A1-4654-AA11-C57795ED71FA}"/>
  <tableColumns count="9">
    <tableColumn id="1" xr3:uid="{A26ED1D2-699F-4827-A09E-9F245A26E9AA}" name="Interval">
      <calculatedColumnFormula>'[1]Copier gamme prix'!A2</calculatedColumnFormula>
    </tableColumn>
    <tableColumn id="2" xr3:uid="{BB12178C-4420-4097-B18A-BCCA19A2196D}" name="% Volume">
      <calculatedColumnFormula>'[1]Copier gamme prix'!B2</calculatedColumnFormula>
    </tableColumn>
    <tableColumn id="3" xr3:uid="{37857A20-50D1-4D81-A942-51B9321904D3}" name="Cumul volume">
      <calculatedColumnFormula>'[1]Copier gamme prix'!C2</calculatedColumnFormula>
    </tableColumn>
    <tableColumn id="4" xr3:uid="{31A92E70-EF66-41FB-B7CE-688FE327C69A}" name="Stock" totalsRowFunction="sum">
      <calculatedColumnFormula>'[1]Copier gamme prix'!D2</calculatedColumnFormula>
    </tableColumn>
    <tableColumn id="5" xr3:uid="{B47ECF96-E9D1-4FA3-B7D6-F954B7A990FD}" name="% Marge">
      <calculatedColumnFormula>'[1]Copier gamme prix'!E2</calculatedColumnFormula>
    </tableColumn>
    <tableColumn id="6" xr3:uid="{1C0897AD-0673-4BEA-AB82-5CFE74011561}" name="Cumul marge">
      <calculatedColumnFormula>'[1]Copier gamme prix'!F2</calculatedColumnFormula>
    </tableColumn>
    <tableColumn id="7" xr3:uid="{24EBB828-A34E-458C-A270-154A17490ED9}" name="Poids stock" dataDxfId="0" totalsRowDxfId="1" dataCellStyle="Pourcentage" totalsRowCellStyle="Pourcentage">
      <calculatedColumnFormula>Tableau5[[#This Row],[Stock]]/Tableau5[[#Totals],[Stock]]</calculatedColumnFormula>
    </tableColumn>
    <tableColumn id="8" xr3:uid="{C0DA3956-00E6-4630-BF80-F9793A306562}" name="niveau de stock"/>
    <tableColumn id="9" xr3:uid="{69EBE296-305D-407C-ACCB-3FC1F9BCB9F3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65DE8-5133-42CA-9CC0-0EC2A170F192}">
  <dimension ref="A1:J21"/>
  <sheetViews>
    <sheetView tabSelected="1" workbookViewId="0">
      <selection activeCell="L9" sqref="L9"/>
    </sheetView>
  </sheetViews>
  <sheetFormatPr baseColWidth="10" defaultColWidth="9.06640625" defaultRowHeight="14.25" x14ac:dyDescent="0.45"/>
  <cols>
    <col min="2" max="2" width="10.796875" customWidth="1"/>
    <col min="3" max="3" width="14.3984375" customWidth="1"/>
    <col min="5" max="5" width="9.6640625" customWidth="1"/>
    <col min="6" max="6" width="13.3984375" customWidth="1"/>
    <col min="7" max="7" width="13.265625" style="3" customWidth="1"/>
    <col min="8" max="8" width="15.33203125" bestFit="1" customWidth="1"/>
  </cols>
  <sheetData>
    <row r="1" spans="1:10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2" t="s">
        <v>7</v>
      </c>
      <c r="I1" t="s">
        <v>9</v>
      </c>
    </row>
    <row r="2" spans="1:10" x14ac:dyDescent="0.45">
      <c r="A2" t="str">
        <f>'[1]Copier gamme prix'!A2</f>
        <v>0-20</v>
      </c>
      <c r="B2" t="str">
        <f>'[1]Copier gamme prix'!B2</f>
        <v>10.29</v>
      </c>
      <c r="C2" t="str">
        <f>'[1]Copier gamme prix'!C2</f>
        <v>10.29</v>
      </c>
      <c r="D2">
        <f>'[1]Copier gamme prix'!D2</f>
        <v>3</v>
      </c>
      <c r="E2" t="str">
        <f>'[1]Copier gamme prix'!E2</f>
        <v>0.84</v>
      </c>
      <c r="F2" t="str">
        <f>'[1]Copier gamme prix'!F2</f>
        <v>0.84</v>
      </c>
      <c r="G2" s="3">
        <f>Tableau5[[#This Row],[Stock]]/Tableau5[[#Totals],[Stock]]</f>
        <v>4.6153846153846156E-2</v>
      </c>
      <c r="J2" t="s">
        <v>8</v>
      </c>
    </row>
    <row r="3" spans="1:10" x14ac:dyDescent="0.45">
      <c r="A3" t="str">
        <f>'[1]Copier gamme prix'!A3</f>
        <v>21-30</v>
      </c>
      <c r="B3" t="str">
        <f>'[1]Copier gamme prix'!B3</f>
        <v>8.19</v>
      </c>
      <c r="C3" t="str">
        <f>'[1]Copier gamme prix'!C3</f>
        <v>18.48</v>
      </c>
      <c r="D3">
        <f>'[1]Copier gamme prix'!D3</f>
        <v>3</v>
      </c>
      <c r="E3" t="str">
        <f>'[1]Copier gamme prix'!E3</f>
        <v>1.42</v>
      </c>
      <c r="F3" t="str">
        <f>'[1]Copier gamme prix'!F3</f>
        <v>2.26</v>
      </c>
      <c r="G3" s="3">
        <f>Tableau5[[#This Row],[Stock]]/Tableau5[[#Totals],[Stock]]</f>
        <v>4.6153846153846156E-2</v>
      </c>
    </row>
    <row r="4" spans="1:10" x14ac:dyDescent="0.45">
      <c r="A4" t="str">
        <f>'[1]Copier gamme prix'!A4</f>
        <v>31-40</v>
      </c>
      <c r="B4" t="str">
        <f>'[1]Copier gamme prix'!B4</f>
        <v>8.00</v>
      </c>
      <c r="C4" t="str">
        <f>'[1]Copier gamme prix'!C4</f>
        <v>26.48</v>
      </c>
      <c r="D4">
        <f>'[1]Copier gamme prix'!D4</f>
        <v>21</v>
      </c>
      <c r="E4" t="str">
        <f>'[1]Copier gamme prix'!E4</f>
        <v>1.95</v>
      </c>
      <c r="F4" t="str">
        <f>'[1]Copier gamme prix'!F4</f>
        <v>4.21</v>
      </c>
      <c r="G4" s="3">
        <f>Tableau5[[#This Row],[Stock]]/Tableau5[[#Totals],[Stock]]</f>
        <v>0.32307692307692309</v>
      </c>
    </row>
    <row r="5" spans="1:10" x14ac:dyDescent="0.45">
      <c r="A5" t="str">
        <f>'[1]Copier gamme prix'!A5</f>
        <v>41-50</v>
      </c>
      <c r="B5" t="str">
        <f>'[1]Copier gamme prix'!B5</f>
        <v>7.07</v>
      </c>
      <c r="C5" t="str">
        <f>'[1]Copier gamme prix'!C5</f>
        <v>33.55</v>
      </c>
      <c r="D5">
        <f>'[1]Copier gamme prix'!D5</f>
        <v>6</v>
      </c>
      <c r="E5" t="str">
        <f>'[1]Copier gamme prix'!E5</f>
        <v>2.21</v>
      </c>
      <c r="F5" t="str">
        <f>'[1]Copier gamme prix'!F5</f>
        <v>6.42</v>
      </c>
      <c r="G5" s="3">
        <f>Tableau5[[#This Row],[Stock]]/Tableau5[[#Totals],[Stock]]</f>
        <v>9.2307692307692313E-2</v>
      </c>
    </row>
    <row r="6" spans="1:10" x14ac:dyDescent="0.45">
      <c r="A6" t="str">
        <f>'[1]Copier gamme prix'!A6</f>
        <v>51-70</v>
      </c>
      <c r="B6" t="str">
        <f>'[1]Copier gamme prix'!B6</f>
        <v>8.77</v>
      </c>
      <c r="C6" t="str">
        <f>'[1]Copier gamme prix'!C6</f>
        <v>42.32</v>
      </c>
      <c r="D6">
        <f>'[1]Copier gamme prix'!D6</f>
        <v>10</v>
      </c>
      <c r="E6" t="str">
        <f>'[1]Copier gamme prix'!E6</f>
        <v>3.76</v>
      </c>
      <c r="F6" t="str">
        <f>'[1]Copier gamme prix'!F6</f>
        <v>10.18</v>
      </c>
      <c r="G6" s="3">
        <f>Tableau5[[#This Row],[Stock]]/Tableau5[[#Totals],[Stock]]</f>
        <v>0.15384615384615385</v>
      </c>
    </row>
    <row r="7" spans="1:10" x14ac:dyDescent="0.45">
      <c r="A7" t="str">
        <f>'[1]Copier gamme prix'!A7</f>
        <v>71-80</v>
      </c>
      <c r="B7" t="str">
        <f>'[1]Copier gamme prix'!B7</f>
        <v>3.79</v>
      </c>
      <c r="C7" t="str">
        <f>'[1]Copier gamme prix'!C7</f>
        <v>46.11</v>
      </c>
      <c r="D7">
        <f>'[1]Copier gamme prix'!D7</f>
        <v>1</v>
      </c>
      <c r="E7" t="str">
        <f>'[1]Copier gamme prix'!E7</f>
        <v>2.08</v>
      </c>
      <c r="F7" t="str">
        <f>'[1]Copier gamme prix'!F7</f>
        <v>12.26</v>
      </c>
      <c r="G7" s="3">
        <f>Tableau5[[#This Row],[Stock]]/Tableau5[[#Totals],[Stock]]</f>
        <v>1.5384615384615385E-2</v>
      </c>
    </row>
    <row r="8" spans="1:10" x14ac:dyDescent="0.45">
      <c r="A8" t="str">
        <f>'[1]Copier gamme prix'!A8</f>
        <v>81-90</v>
      </c>
      <c r="B8" t="str">
        <f>'[1]Copier gamme prix'!B8</f>
        <v>2.37</v>
      </c>
      <c r="C8" t="str">
        <f>'[1]Copier gamme prix'!C8</f>
        <v>48.48</v>
      </c>
      <c r="D8">
        <f>'[1]Copier gamme prix'!D8</f>
        <v>1</v>
      </c>
      <c r="E8" t="str">
        <f>'[1]Copier gamme prix'!E8</f>
        <v>1.47</v>
      </c>
      <c r="F8" t="str">
        <f>'[1]Copier gamme prix'!F8</f>
        <v>13.73</v>
      </c>
      <c r="G8" s="3">
        <f>Tableau5[[#This Row],[Stock]]/Tableau5[[#Totals],[Stock]]</f>
        <v>1.5384615384615385E-2</v>
      </c>
    </row>
    <row r="9" spans="1:10" x14ac:dyDescent="0.45">
      <c r="A9" t="str">
        <f>'[1]Copier gamme prix'!A9</f>
        <v>91-100</v>
      </c>
      <c r="B9" t="str">
        <f>'[1]Copier gamme prix'!B9</f>
        <v>3.69</v>
      </c>
      <c r="C9" t="str">
        <f>'[1]Copier gamme prix'!C9</f>
        <v>52.17</v>
      </c>
      <c r="D9">
        <f>'[1]Copier gamme prix'!D9</f>
        <v>4</v>
      </c>
      <c r="E9" t="str">
        <f>'[1]Copier gamme prix'!E9</f>
        <v>2.37</v>
      </c>
      <c r="F9" t="str">
        <f>'[1]Copier gamme prix'!F9</f>
        <v>16.10</v>
      </c>
      <c r="G9" s="3">
        <f>Tableau5[[#This Row],[Stock]]/Tableau5[[#Totals],[Stock]]</f>
        <v>6.1538461538461542E-2</v>
      </c>
    </row>
    <row r="10" spans="1:10" x14ac:dyDescent="0.45">
      <c r="A10" t="str">
        <f>'[1]Copier gamme prix'!A10</f>
        <v>101-120</v>
      </c>
      <c r="B10" t="str">
        <f>'[1]Copier gamme prix'!B10</f>
        <v>2.84</v>
      </c>
      <c r="C10" t="str">
        <f>'[1]Copier gamme prix'!C10</f>
        <v>55.01</v>
      </c>
      <c r="D10">
        <f>'[1]Copier gamme prix'!D10</f>
        <v>2</v>
      </c>
      <c r="E10" t="str">
        <f>'[1]Copier gamme prix'!E10</f>
        <v>2.09</v>
      </c>
      <c r="F10" t="str">
        <f>'[1]Copier gamme prix'!F10</f>
        <v>18.19</v>
      </c>
      <c r="G10" s="3">
        <f>Tableau5[[#This Row],[Stock]]/Tableau5[[#Totals],[Stock]]</f>
        <v>3.0769230769230771E-2</v>
      </c>
    </row>
    <row r="11" spans="1:10" x14ac:dyDescent="0.45">
      <c r="A11" t="str">
        <f>'[1]Copier gamme prix'!A11</f>
        <v>121-140</v>
      </c>
      <c r="B11" t="str">
        <f>'[1]Copier gamme prix'!B11</f>
        <v>3.56</v>
      </c>
      <c r="C11" t="str">
        <f>'[1]Copier gamme prix'!C11</f>
        <v>58.57</v>
      </c>
      <c r="D11">
        <f>'[1]Copier gamme prix'!D11</f>
        <v>0</v>
      </c>
      <c r="E11" t="str">
        <f>'[1]Copier gamme prix'!E11</f>
        <v>3.07</v>
      </c>
      <c r="F11" t="str">
        <f>'[1]Copier gamme prix'!F11</f>
        <v>21.26</v>
      </c>
      <c r="G11" s="3">
        <f>Tableau5[[#This Row],[Stock]]/Tableau5[[#Totals],[Stock]]</f>
        <v>0</v>
      </c>
    </row>
    <row r="12" spans="1:10" x14ac:dyDescent="0.45">
      <c r="A12" t="str">
        <f>'[1]Copier gamme prix'!A12</f>
        <v>141-160</v>
      </c>
      <c r="B12" t="str">
        <f>'[1]Copier gamme prix'!B12</f>
        <v>4.28</v>
      </c>
      <c r="C12" t="str">
        <f>'[1]Copier gamme prix'!C12</f>
        <v>62.85</v>
      </c>
      <c r="D12">
        <f>'[1]Copier gamme prix'!D12</f>
        <v>4</v>
      </c>
      <c r="E12" t="str">
        <f>'[1]Copier gamme prix'!E12</f>
        <v>4.22</v>
      </c>
      <c r="F12" t="str">
        <f>'[1]Copier gamme prix'!F12</f>
        <v>25.48</v>
      </c>
      <c r="G12" s="3">
        <f>Tableau5[[#This Row],[Stock]]/Tableau5[[#Totals],[Stock]]</f>
        <v>6.1538461538461542E-2</v>
      </c>
    </row>
    <row r="13" spans="1:10" x14ac:dyDescent="0.45">
      <c r="A13" t="str">
        <f>'[1]Copier gamme prix'!A13</f>
        <v>161-180</v>
      </c>
      <c r="B13" t="str">
        <f>'[1]Copier gamme prix'!B13</f>
        <v>3.33</v>
      </c>
      <c r="C13" t="str">
        <f>'[1]Copier gamme prix'!C13</f>
        <v>66.18</v>
      </c>
      <c r="D13">
        <f>'[1]Copier gamme prix'!D13</f>
        <v>2</v>
      </c>
      <c r="E13" t="str">
        <f>'[1]Copier gamme prix'!E13</f>
        <v>3.74</v>
      </c>
      <c r="F13" t="str">
        <f>'[1]Copier gamme prix'!F13</f>
        <v>29.22</v>
      </c>
      <c r="G13" s="3">
        <f>Tableau5[[#This Row],[Stock]]/Tableau5[[#Totals],[Stock]]</f>
        <v>3.0769230769230771E-2</v>
      </c>
    </row>
    <row r="14" spans="1:10" x14ac:dyDescent="0.45">
      <c r="A14" t="str">
        <f>'[1]Copier gamme prix'!A14</f>
        <v>181-200</v>
      </c>
      <c r="B14" t="str">
        <f>'[1]Copier gamme prix'!B14</f>
        <v>4.63</v>
      </c>
      <c r="C14" t="str">
        <f>'[1]Copier gamme prix'!C14</f>
        <v>70.81</v>
      </c>
      <c r="D14">
        <f>'[1]Copier gamme prix'!D14</f>
        <v>1</v>
      </c>
      <c r="E14" t="str">
        <f>'[1]Copier gamme prix'!E14</f>
        <v>5.80</v>
      </c>
      <c r="F14" t="str">
        <f>'[1]Copier gamme prix'!F14</f>
        <v>35.02</v>
      </c>
      <c r="G14" s="3">
        <f>Tableau5[[#This Row],[Stock]]/Tableau5[[#Totals],[Stock]]</f>
        <v>1.5384615384615385E-2</v>
      </c>
    </row>
    <row r="15" spans="1:10" x14ac:dyDescent="0.45">
      <c r="A15" t="str">
        <f>'[1]Copier gamme prix'!A15</f>
        <v>201-250</v>
      </c>
      <c r="B15" t="str">
        <f>'[1]Copier gamme prix'!B15</f>
        <v>6.44</v>
      </c>
      <c r="C15" t="str">
        <f>'[1]Copier gamme prix'!C15</f>
        <v>77.25</v>
      </c>
      <c r="D15">
        <f>'[1]Copier gamme prix'!D15</f>
        <v>2</v>
      </c>
      <c r="E15" t="str">
        <f>'[1]Copier gamme prix'!E15</f>
        <v>9.30</v>
      </c>
      <c r="F15" t="str">
        <f>'[1]Copier gamme prix'!F15</f>
        <v>44.32</v>
      </c>
      <c r="G15" s="3">
        <f>Tableau5[[#This Row],[Stock]]/Tableau5[[#Totals],[Stock]]</f>
        <v>3.0769230769230771E-2</v>
      </c>
    </row>
    <row r="16" spans="1:10" x14ac:dyDescent="0.45">
      <c r="A16" t="str">
        <f>'[1]Copier gamme prix'!A16</f>
        <v>251-300</v>
      </c>
      <c r="B16" t="str">
        <f>'[1]Copier gamme prix'!B16</f>
        <v>7.32</v>
      </c>
      <c r="C16" t="str">
        <f>'[1]Copier gamme prix'!C16</f>
        <v>84.57</v>
      </c>
      <c r="D16">
        <f>'[1]Copier gamme prix'!D16</f>
        <v>1</v>
      </c>
      <c r="E16" t="str">
        <f>'[1]Copier gamme prix'!E16</f>
        <v>12.81</v>
      </c>
      <c r="F16" t="str">
        <f>'[1]Copier gamme prix'!F16</f>
        <v>57.13</v>
      </c>
      <c r="G16" s="3">
        <f>Tableau5[[#This Row],[Stock]]/Tableau5[[#Totals],[Stock]]</f>
        <v>1.5384615384615385E-2</v>
      </c>
    </row>
    <row r="17" spans="1:7" x14ac:dyDescent="0.45">
      <c r="A17" t="str">
        <f>'[1]Copier gamme prix'!A17</f>
        <v>301-400</v>
      </c>
      <c r="B17" t="str">
        <f>'[1]Copier gamme prix'!B17</f>
        <v>7.62</v>
      </c>
      <c r="C17" t="str">
        <f>'[1]Copier gamme prix'!C17</f>
        <v>92.19</v>
      </c>
      <c r="D17">
        <f>'[1]Copier gamme prix'!D17</f>
        <v>3</v>
      </c>
      <c r="E17" t="str">
        <f>'[1]Copier gamme prix'!E17</f>
        <v>16.41</v>
      </c>
      <c r="F17" t="str">
        <f>'[1]Copier gamme prix'!F17</f>
        <v>73.54</v>
      </c>
      <c r="G17" s="3">
        <f>Tableau5[[#This Row],[Stock]]/Tableau5[[#Totals],[Stock]]</f>
        <v>4.6153846153846156E-2</v>
      </c>
    </row>
    <row r="18" spans="1:7" x14ac:dyDescent="0.45">
      <c r="A18" t="str">
        <f>'[1]Copier gamme prix'!A18</f>
        <v>401-500</v>
      </c>
      <c r="B18" t="str">
        <f>'[1]Copier gamme prix'!B18</f>
        <v>3.23</v>
      </c>
      <c r="C18" t="str">
        <f>'[1]Copier gamme prix'!C18</f>
        <v>95.42</v>
      </c>
      <c r="D18">
        <f>'[1]Copier gamme prix'!D18</f>
        <v>1</v>
      </c>
      <c r="E18" t="str">
        <f>'[1]Copier gamme prix'!E18</f>
        <v>8.38</v>
      </c>
      <c r="F18" t="str">
        <f>'[1]Copier gamme prix'!F18</f>
        <v>81.92</v>
      </c>
      <c r="G18" s="3">
        <f>Tableau5[[#This Row],[Stock]]/Tableau5[[#Totals],[Stock]]</f>
        <v>1.5384615384615385E-2</v>
      </c>
    </row>
    <row r="19" spans="1:7" x14ac:dyDescent="0.45">
      <c r="A19" t="str">
        <f>'[1]Copier gamme prix'!A19</f>
        <v>501-600</v>
      </c>
      <c r="B19" t="str">
        <f>'[1]Copier gamme prix'!B19</f>
        <v>1.79</v>
      </c>
      <c r="C19" t="str">
        <f>'[1]Copier gamme prix'!C19</f>
        <v>97.21</v>
      </c>
      <c r="D19">
        <f>'[1]Copier gamme prix'!D19</f>
        <v>0</v>
      </c>
      <c r="E19" t="str">
        <f>'[1]Copier gamme prix'!E19</f>
        <v>5.82</v>
      </c>
      <c r="F19" t="str">
        <f>'[1]Copier gamme prix'!F19</f>
        <v>87.74</v>
      </c>
      <c r="G19" s="3">
        <f>Tableau5[[#This Row],[Stock]]/Tableau5[[#Totals],[Stock]]</f>
        <v>0</v>
      </c>
    </row>
    <row r="20" spans="1:7" x14ac:dyDescent="0.45">
      <c r="A20" t="str">
        <f>'[1]Copier gamme prix'!A20</f>
        <v>601-99999</v>
      </c>
      <c r="B20" t="str">
        <f>'[1]Copier gamme prix'!B20</f>
        <v>2.78</v>
      </c>
      <c r="C20" t="str">
        <f>'[1]Copier gamme prix'!C20</f>
        <v>99.99</v>
      </c>
      <c r="D20">
        <f>'[1]Copier gamme prix'!D20</f>
        <v>0</v>
      </c>
      <c r="E20" t="str">
        <f>'[1]Copier gamme prix'!E20</f>
        <v>12.27</v>
      </c>
      <c r="F20" t="str">
        <f>'[1]Copier gamme prix'!F20</f>
        <v>100.01</v>
      </c>
      <c r="G20" s="3">
        <f>Tableau5[[#This Row],[Stock]]/Tableau5[[#Totals],[Stock]]</f>
        <v>0</v>
      </c>
    </row>
    <row r="21" spans="1:7" x14ac:dyDescent="0.45">
      <c r="D21">
        <f>SUBTOTAL(109,Tableau5[Stock])</f>
        <v>65</v>
      </c>
    </row>
  </sheetData>
  <phoneticPr fontId="3" type="noConversion"/>
  <conditionalFormatting sqref="H2:H20">
    <cfRule type="expression" dxfId="2" priority="1">
      <formula>"Ok"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2021-06-11T12:37:19Z</dcterms:created>
  <dcterms:modified xsi:type="dcterms:W3CDTF">2021-06-11T12:48:38Z</dcterms:modified>
</cp:coreProperties>
</file>