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03F6132A-5722-4E65-9489-340250EE08B2}" xr6:coauthVersionLast="46" xr6:coauthVersionMax="46" xr10:uidLastSave="{00000000-0000-0000-0000-000000000000}"/>
  <bookViews>
    <workbookView xWindow="40920" yWindow="-120" windowWidth="29040" windowHeight="15840" xr2:uid="{00000000-000D-0000-FFFF-FFFF00000000}"/>
  </bookViews>
  <sheets>
    <sheet name="analyse chiffres" sheetId="21" r:id="rId1"/>
    <sheet name="Feuil1" sheetId="20" r:id="rId2"/>
    <sheet name="données" sheetId="24" r:id="rId3"/>
  </sheets>
  <definedNames>
    <definedName name="_xlnm._FilterDatabase" localSheetId="1" hidden="1">Feuil1!$A$1:$T$25156</definedName>
  </definedNames>
  <calcPr calcId="191029"/>
</workbook>
</file>

<file path=xl/calcChain.xml><?xml version="1.0" encoding="utf-8"?>
<calcChain xmlns="http://schemas.openxmlformats.org/spreadsheetml/2006/main">
  <c r="J19" i="21" l="1"/>
  <c r="J20" i="21"/>
  <c r="J21" i="21"/>
  <c r="J22" i="21"/>
  <c r="J23" i="21"/>
  <c r="J24" i="21"/>
  <c r="J25" i="21"/>
  <c r="J26" i="21"/>
  <c r="J27" i="21"/>
  <c r="J28" i="21"/>
  <c r="J29" i="21"/>
  <c r="J30" i="21"/>
  <c r="J31" i="21"/>
  <c r="J32" i="21"/>
  <c r="J33" i="21"/>
  <c r="J34" i="21"/>
  <c r="J35" i="21"/>
  <c r="J36" i="21"/>
  <c r="J37" i="21"/>
  <c r="J38" i="21"/>
  <c r="J39" i="21"/>
  <c r="J40" i="21"/>
  <c r="J41" i="21"/>
  <c r="J42" i="21"/>
  <c r="J43" i="21"/>
  <c r="J44" i="21"/>
  <c r="J45" i="21"/>
  <c r="J46" i="21"/>
  <c r="J47" i="21"/>
  <c r="J48" i="21"/>
  <c r="J49" i="21"/>
  <c r="J50" i="21"/>
  <c r="J51" i="21"/>
  <c r="J52" i="21"/>
  <c r="J18" i="21"/>
  <c r="I19" i="21" a="1"/>
  <c r="I19" i="21" s="1"/>
  <c r="I20" i="21" a="1"/>
  <c r="I20" i="21" s="1"/>
  <c r="I21" i="21" a="1"/>
  <c r="I21" i="21" s="1"/>
  <c r="I22" i="21" a="1"/>
  <c r="I22" i="21" s="1"/>
  <c r="I23" i="21" a="1"/>
  <c r="I23" i="21" s="1"/>
  <c r="I24" i="21" a="1"/>
  <c r="I24" i="21" s="1"/>
  <c r="I25" i="21" a="1"/>
  <c r="I25" i="21" s="1"/>
  <c r="I26" i="21" a="1"/>
  <c r="I26" i="21" s="1"/>
  <c r="I27" i="21" a="1"/>
  <c r="I27" i="21" s="1"/>
  <c r="I28" i="21" a="1"/>
  <c r="I28" i="21" s="1"/>
  <c r="I29" i="21" a="1"/>
  <c r="I29" i="21" s="1"/>
  <c r="I30" i="21" a="1"/>
  <c r="I30" i="21" s="1"/>
  <c r="I31" i="21" a="1"/>
  <c r="I31" i="21" s="1"/>
  <c r="I32" i="21" a="1"/>
  <c r="I32" i="21" s="1"/>
  <c r="I33" i="21" a="1"/>
  <c r="I33" i="21" s="1"/>
  <c r="I34" i="21" a="1"/>
  <c r="I34" i="21" s="1"/>
  <c r="I35" i="21" a="1"/>
  <c r="I35" i="21" s="1"/>
  <c r="I36" i="21" a="1"/>
  <c r="I36" i="21" s="1"/>
  <c r="I37" i="21" a="1"/>
  <c r="I37" i="21" s="1"/>
  <c r="I38" i="21" a="1"/>
  <c r="I38" i="21" s="1"/>
  <c r="I39" i="21" a="1"/>
  <c r="I39" i="21" s="1"/>
  <c r="I40" i="21" a="1"/>
  <c r="I40" i="21" s="1"/>
  <c r="I41" i="21" a="1"/>
  <c r="I41" i="21" s="1"/>
  <c r="I42" i="21" a="1"/>
  <c r="I42" i="21" s="1"/>
  <c r="I43" i="21" a="1"/>
  <c r="I43" i="21" s="1"/>
  <c r="I44" i="21" a="1"/>
  <c r="I44" i="21" s="1"/>
  <c r="I45" i="21" a="1"/>
  <c r="I45" i="21" s="1"/>
  <c r="I46" i="21" a="1"/>
  <c r="I46" i="21" s="1"/>
  <c r="I47" i="21" a="1"/>
  <c r="I47" i="21" s="1"/>
  <c r="I48" i="21" a="1"/>
  <c r="I48" i="21" s="1"/>
  <c r="I49" i="21" a="1"/>
  <c r="I49" i="21" s="1"/>
  <c r="I50" i="21" a="1"/>
  <c r="I50" i="21" s="1"/>
  <c r="I51" i="21" a="1"/>
  <c r="I51" i="21" s="1"/>
  <c r="I52" i="21" a="1"/>
  <c r="I52" i="21" s="1"/>
  <c r="I18" i="21" a="1"/>
  <c r="I18" i="21" s="1"/>
  <c r="H52" i="21" l="1"/>
  <c r="H51" i="21"/>
  <c r="H50" i="21"/>
  <c r="G33" i="21"/>
  <c r="G37" i="21"/>
  <c r="G38" i="21"/>
  <c r="G52" i="21"/>
  <c r="G48" i="21"/>
  <c r="G47" i="21"/>
  <c r="G46" i="21"/>
  <c r="G51" i="21"/>
  <c r="G50" i="21"/>
  <c r="G44" i="21"/>
  <c r="G43" i="21"/>
  <c r="G42" i="21"/>
  <c r="G41" i="21"/>
  <c r="G36" i="21"/>
  <c r="G35" i="21"/>
  <c r="G32" i="21"/>
  <c r="G31" i="21"/>
  <c r="G30" i="21"/>
  <c r="G29" i="21"/>
  <c r="G28" i="21"/>
  <c r="G25" i="21"/>
  <c r="G24" i="21"/>
  <c r="G23" i="21"/>
  <c r="G22" i="21"/>
  <c r="G21" i="21"/>
  <c r="G20" i="21"/>
  <c r="G19" i="21"/>
  <c r="G18" i="21"/>
  <c r="H48" i="21"/>
  <c r="H47" i="21"/>
  <c r="H46" i="21"/>
  <c r="H19" i="21"/>
  <c r="H20" i="21"/>
  <c r="H21" i="21"/>
  <c r="H22" i="21"/>
  <c r="H23" i="21"/>
  <c r="H24" i="21"/>
  <c r="H25" i="21"/>
  <c r="H28" i="21"/>
  <c r="H29" i="21"/>
  <c r="H30" i="21"/>
  <c r="H31" i="21"/>
  <c r="H32" i="21"/>
  <c r="H33" i="21"/>
  <c r="H35" i="21"/>
  <c r="H36" i="21"/>
  <c r="H37" i="21"/>
  <c r="H38" i="21"/>
  <c r="H41" i="21"/>
  <c r="H42" i="21"/>
  <c r="H43" i="21"/>
  <c r="H44" i="21"/>
  <c r="H18" i="21"/>
  <c r="D49" i="21"/>
  <c r="D45" i="21"/>
  <c r="G45" i="21" s="1"/>
  <c r="D40" i="21"/>
  <c r="G40" i="21" s="1"/>
  <c r="G39" i="21"/>
  <c r="D27" i="21"/>
  <c r="G27" i="21" s="1"/>
  <c r="D16" i="21" l="1"/>
  <c r="G17" i="21"/>
  <c r="G34" i="21"/>
  <c r="G49" i="21"/>
  <c r="D26" i="21"/>
  <c r="D15" i="21" l="1"/>
  <c r="E16" i="21" s="1"/>
  <c r="G26" i="21"/>
  <c r="E42" i="21" l="1"/>
  <c r="E45" i="21"/>
  <c r="E52" i="21"/>
  <c r="E34" i="21"/>
  <c r="E27" i="21"/>
  <c r="E22" i="21"/>
  <c r="E28" i="21"/>
  <c r="E44" i="21"/>
  <c r="E40" i="21"/>
  <c r="E30" i="21"/>
  <c r="E35" i="21"/>
  <c r="E51" i="21"/>
  <c r="E38" i="21"/>
  <c r="E49" i="21"/>
  <c r="E20" i="21"/>
  <c r="E25" i="21"/>
  <c r="E26" i="21"/>
  <c r="E47" i="21"/>
  <c r="E31" i="21"/>
  <c r="E29" i="21"/>
  <c r="E17" i="21"/>
  <c r="E32" i="21"/>
  <c r="E46" i="21"/>
  <c r="E39" i="21"/>
  <c r="E48" i="21"/>
  <c r="E23" i="21"/>
  <c r="E19" i="21"/>
  <c r="E50" i="21"/>
  <c r="E18" i="21"/>
  <c r="E33" i="21"/>
  <c r="E43" i="21"/>
  <c r="E36" i="21"/>
  <c r="E41" i="21"/>
  <c r="E21" i="21"/>
  <c r="E24" i="21"/>
  <c r="E37" i="21"/>
</calcChain>
</file>

<file path=xl/sharedStrings.xml><?xml version="1.0" encoding="utf-8"?>
<sst xmlns="http://schemas.openxmlformats.org/spreadsheetml/2006/main" count="174" uniqueCount="94">
  <si>
    <t>N</t>
  </si>
  <si>
    <t>Magasin</t>
  </si>
  <si>
    <t>TTV</t>
  </si>
  <si>
    <t>famille 1</t>
  </si>
  <si>
    <t>famille 2</t>
  </si>
  <si>
    <t>famille 3</t>
  </si>
  <si>
    <t>famille 4</t>
  </si>
  <si>
    <t>famille 5</t>
  </si>
  <si>
    <t>famille 6</t>
  </si>
  <si>
    <t>famille 7</t>
  </si>
  <si>
    <t>famille 8</t>
  </si>
  <si>
    <t>famille 9</t>
  </si>
  <si>
    <t>famille 10</t>
  </si>
  <si>
    <t>famille 11</t>
  </si>
  <si>
    <t>famille 12</t>
  </si>
  <si>
    <t>famille 13</t>
  </si>
  <si>
    <t>Univers 1</t>
  </si>
  <si>
    <t>Rayon 1</t>
  </si>
  <si>
    <t>Univers 2</t>
  </si>
  <si>
    <t>Rayon 2</t>
  </si>
  <si>
    <t>Rayon 3</t>
  </si>
  <si>
    <t>Rayon 4</t>
  </si>
  <si>
    <t>Famille 14</t>
  </si>
  <si>
    <t>Famille 15</t>
  </si>
  <si>
    <t>Rayon 5</t>
  </si>
  <si>
    <t>Rayon 6</t>
  </si>
  <si>
    <t>Univers 3</t>
  </si>
  <si>
    <t>Rayon 7</t>
  </si>
  <si>
    <t>famille 16</t>
  </si>
  <si>
    <t>famille 17</t>
  </si>
  <si>
    <t>famille 18</t>
  </si>
  <si>
    <t>famille 19</t>
  </si>
  <si>
    <t>Rayon 8</t>
  </si>
  <si>
    <t>Famille 20</t>
  </si>
  <si>
    <t>Famille 21</t>
  </si>
  <si>
    <t>Famille 22</t>
  </si>
  <si>
    <t>Rayon 9</t>
  </si>
  <si>
    <t>Famille 23</t>
  </si>
  <si>
    <t>Famille 24</t>
  </si>
  <si>
    <t>Famille 25</t>
  </si>
  <si>
    <t>fam1</t>
  </si>
  <si>
    <t>fam2</t>
  </si>
  <si>
    <t>fam3</t>
  </si>
  <si>
    <t>fam4</t>
  </si>
  <si>
    <t>fam5</t>
  </si>
  <si>
    <t>fam6</t>
  </si>
  <si>
    <t>fam7</t>
  </si>
  <si>
    <t>fam8</t>
  </si>
  <si>
    <t>Fam9</t>
  </si>
  <si>
    <t>Fam10</t>
  </si>
  <si>
    <t>Fam11</t>
  </si>
  <si>
    <t>Fam12</t>
  </si>
  <si>
    <t>Fam13</t>
  </si>
  <si>
    <t>Fam14</t>
  </si>
  <si>
    <t>Fam15</t>
  </si>
  <si>
    <t>Fam16</t>
  </si>
  <si>
    <t>Fam17</t>
  </si>
  <si>
    <t>Fam18</t>
  </si>
  <si>
    <t>Fam19</t>
  </si>
  <si>
    <t>Fam20</t>
  </si>
  <si>
    <t>Fam21</t>
  </si>
  <si>
    <t>Fam22</t>
  </si>
  <si>
    <t>Fam23</t>
  </si>
  <si>
    <t>Fam24</t>
  </si>
  <si>
    <t>Fam25</t>
  </si>
  <si>
    <t>Arborescence</t>
  </si>
  <si>
    <t>classement</t>
  </si>
  <si>
    <t>poids</t>
  </si>
  <si>
    <t>evol</t>
  </si>
  <si>
    <t>evol €</t>
  </si>
  <si>
    <t>pdm</t>
  </si>
  <si>
    <t>indicateur 2</t>
  </si>
  <si>
    <t>indicateur 3</t>
  </si>
  <si>
    <t>indicateur 4</t>
  </si>
  <si>
    <t>indicateur 5</t>
  </si>
  <si>
    <t>indicateur 6</t>
  </si>
  <si>
    <t>indicateur 7</t>
  </si>
  <si>
    <t>indicateur 8</t>
  </si>
  <si>
    <t>mag1</t>
  </si>
  <si>
    <t>mag2</t>
  </si>
  <si>
    <t>mag3</t>
  </si>
  <si>
    <t>mag4</t>
  </si>
  <si>
    <t>fam20</t>
  </si>
  <si>
    <t>MARGE</t>
  </si>
  <si>
    <t>Choix mag</t>
  </si>
  <si>
    <t>mag5</t>
  </si>
  <si>
    <t>mag6</t>
  </si>
  <si>
    <t>mag7</t>
  </si>
  <si>
    <t>mag8</t>
  </si>
  <si>
    <t>mag9</t>
  </si>
  <si>
    <t>mag10</t>
  </si>
  <si>
    <t>choix rang cible</t>
  </si>
  <si>
    <t>magasin cible</t>
  </si>
  <si>
    <t xml:space="preserve">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</si>
</sst>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_-* #,##0\ [$€-40C]_-;\-* #,##0\ [$€-40C]_-;_-* &quot;-&quot;??\ [$€-40C]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4"/>
      <color theme="1"/>
      <name val="Arial Narrow"/>
      <family val="2"/>
    </font>
    <font>
      <sz val="20"/>
      <color theme="1"/>
      <name val="Arial Narrow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color theme="0"/>
      <name val="Arial Narrow"/>
      <family val="2"/>
    </font>
    <font>
      <b/>
      <sz val="16"/>
      <color theme="0"/>
      <name val="Arial Narrow"/>
      <family val="2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sz val="12"/>
      <name val="Arial Narrow"/>
      <family val="2"/>
    </font>
    <font>
      <sz val="11"/>
      <color rgb="FF000000"/>
      <name val="Arial Narrow"/>
      <family val="2"/>
    </font>
    <font>
      <b/>
      <sz val="12"/>
      <name val="Arial Narrow"/>
      <family val="2"/>
    </font>
    <font>
      <sz val="12"/>
      <color rgb="FF000000"/>
      <name val="Arial Narrow"/>
      <family val="2"/>
    </font>
    <font>
      <b/>
      <i/>
      <sz val="13"/>
      <color theme="0"/>
      <name val="Arial Narrow"/>
      <family val="2"/>
    </font>
    <font>
      <sz val="13"/>
      <color theme="1"/>
      <name val="Arial Narrow"/>
      <family val="2"/>
    </font>
    <font>
      <b/>
      <sz val="14"/>
      <color rgb="FFFFFF00"/>
      <name val="Arial Narrow"/>
      <family val="2"/>
    </font>
    <font>
      <b/>
      <sz val="12"/>
      <color rgb="FFFFFF00"/>
      <name val="Arial Narrow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/>
    <xf numFmtId="0" fontId="2" fillId="0" borderId="0" xfId="0" applyFont="1" applyFill="1"/>
    <xf numFmtId="0" fontId="6" fillId="0" borderId="0" xfId="0" applyFont="1" applyFill="1" applyAlignment="1">
      <alignment vertical="center" wrapText="1"/>
    </xf>
    <xf numFmtId="0" fontId="4" fillId="0" borderId="0" xfId="0" applyFont="1" applyFill="1" applyAlignment="1" applyProtection="1">
      <alignment horizontal="center" vertical="center"/>
      <protection locked="0"/>
    </xf>
    <xf numFmtId="0" fontId="9" fillId="6" borderId="1" xfId="0" applyFont="1" applyFill="1" applyBorder="1" applyAlignment="1">
      <alignment horizontal="left" vertical="center"/>
    </xf>
    <xf numFmtId="0" fontId="10" fillId="6" borderId="1" xfId="0" applyFont="1" applyFill="1" applyBorder="1" applyAlignment="1">
      <alignment horizontal="left" vertical="center"/>
    </xf>
    <xf numFmtId="0" fontId="10" fillId="5" borderId="1" xfId="0" applyFont="1" applyFill="1" applyBorder="1" applyAlignment="1">
      <alignment horizontal="left" vertical="center"/>
    </xf>
    <xf numFmtId="0" fontId="14" fillId="3" borderId="0" xfId="0" applyFont="1" applyFill="1" applyAlignment="1">
      <alignment horizontal="left" vertical="center"/>
    </xf>
    <xf numFmtId="1" fontId="14" fillId="3" borderId="0" xfId="0" applyNumberFormat="1" applyFont="1" applyFill="1" applyAlignment="1">
      <alignment horizontal="center" vertical="center"/>
    </xf>
    <xf numFmtId="164" fontId="14" fillId="3" borderId="0" xfId="0" applyNumberFormat="1" applyFont="1" applyFill="1" applyAlignment="1">
      <alignment horizontal="center" vertical="center"/>
    </xf>
    <xf numFmtId="0" fontId="15" fillId="0" borderId="0" xfId="0" applyFont="1"/>
    <xf numFmtId="1" fontId="12" fillId="4" borderId="0" xfId="0" applyNumberFormat="1" applyFont="1" applyFill="1" applyAlignment="1">
      <alignment horizontal="center" vertical="center"/>
    </xf>
    <xf numFmtId="164" fontId="12" fillId="4" borderId="0" xfId="0" applyNumberFormat="1" applyFont="1" applyFill="1" applyAlignment="1">
      <alignment horizontal="center" vertical="center"/>
    </xf>
    <xf numFmtId="0" fontId="12" fillId="4" borderId="0" xfId="0" applyFont="1" applyFill="1" applyAlignment="1">
      <alignment horizontal="left" vertical="center"/>
    </xf>
    <xf numFmtId="0" fontId="12" fillId="4" borderId="0" xfId="0" applyFont="1" applyFill="1" applyAlignment="1" applyProtection="1">
      <alignment horizontal="center" vertical="center"/>
      <protection locked="0"/>
    </xf>
    <xf numFmtId="164" fontId="12" fillId="4" borderId="0" xfId="0" applyNumberFormat="1" applyFont="1" applyFill="1" applyAlignment="1" applyProtection="1">
      <alignment horizontal="center" vertical="center"/>
      <protection locked="0"/>
    </xf>
    <xf numFmtId="0" fontId="4" fillId="7" borderId="0" xfId="0" applyFont="1" applyFill="1" applyAlignment="1">
      <alignment horizontal="left" vertical="center"/>
    </xf>
    <xf numFmtId="0" fontId="5" fillId="7" borderId="0" xfId="0" applyFont="1" applyFill="1" applyAlignment="1">
      <alignment horizontal="center" vertical="center" wrapText="1"/>
    </xf>
    <xf numFmtId="9" fontId="14" fillId="3" borderId="0" xfId="1" applyFont="1" applyFill="1" applyAlignment="1">
      <alignment horizontal="center" vertical="center"/>
    </xf>
    <xf numFmtId="9" fontId="12" fillId="4" borderId="0" xfId="1" applyFont="1" applyFill="1" applyAlignment="1">
      <alignment horizontal="center" vertical="center"/>
    </xf>
    <xf numFmtId="9" fontId="13" fillId="6" borderId="3" xfId="1" applyFont="1" applyFill="1" applyBorder="1" applyAlignment="1">
      <alignment horizontal="center"/>
    </xf>
    <xf numFmtId="9" fontId="13" fillId="5" borderId="3" xfId="1" applyFont="1" applyFill="1" applyBorder="1" applyAlignment="1">
      <alignment horizontal="center"/>
    </xf>
    <xf numFmtId="9" fontId="11" fillId="6" borderId="3" xfId="1" applyFont="1" applyFill="1" applyBorder="1" applyAlignment="1">
      <alignment horizontal="center"/>
    </xf>
    <xf numFmtId="9" fontId="11" fillId="5" borderId="3" xfId="1" applyFont="1" applyFill="1" applyBorder="1" applyAlignment="1">
      <alignment horizontal="center"/>
    </xf>
    <xf numFmtId="9" fontId="12" fillId="4" borderId="0" xfId="1" applyFont="1" applyFill="1" applyAlignment="1" applyProtection="1">
      <alignment horizontal="center" vertical="center"/>
      <protection locked="0"/>
    </xf>
    <xf numFmtId="165" fontId="5" fillId="7" borderId="0" xfId="0" applyNumberFormat="1" applyFont="1" applyFill="1" applyAlignment="1">
      <alignment horizontal="center" vertical="center" wrapText="1"/>
    </xf>
    <xf numFmtId="164" fontId="10" fillId="6" borderId="2" xfId="0" applyNumberFormat="1" applyFont="1" applyFill="1" applyBorder="1" applyAlignment="1" applyProtection="1">
      <alignment horizontal="center" vertical="center"/>
      <protection locked="0"/>
    </xf>
    <xf numFmtId="164" fontId="10" fillId="5" borderId="2" xfId="0" applyNumberFormat="1" applyFont="1" applyFill="1" applyBorder="1" applyAlignment="1" applyProtection="1">
      <alignment horizontal="center" vertical="center"/>
      <protection locked="0"/>
    </xf>
    <xf numFmtId="0" fontId="10" fillId="6" borderId="2" xfId="0" applyFont="1" applyFill="1" applyBorder="1" applyAlignment="1" applyProtection="1">
      <alignment horizontal="center" vertical="center"/>
      <protection locked="0"/>
    </xf>
    <xf numFmtId="0" fontId="10" fillId="5" borderId="2" xfId="0" applyFont="1" applyFill="1" applyBorder="1" applyAlignment="1" applyProtection="1">
      <alignment horizontal="center" vertical="center"/>
      <protection locked="0"/>
    </xf>
    <xf numFmtId="0" fontId="16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center" vertical="center" wrapText="1"/>
    </xf>
    <xf numFmtId="0" fontId="4" fillId="0" borderId="0" xfId="0" applyFont="1" applyAlignment="1" applyProtection="1">
      <alignment horizontal="center" vertical="center"/>
      <protection locked="0"/>
    </xf>
    <xf numFmtId="0" fontId="7" fillId="2" borderId="0" xfId="0" applyFont="1" applyFill="1" applyAlignment="1">
      <alignment horizontal="left" vertical="center"/>
    </xf>
    <xf numFmtId="164" fontId="13" fillId="6" borderId="3" xfId="1" applyNumberFormat="1" applyFont="1" applyFill="1" applyBorder="1" applyAlignment="1">
      <alignment horizontal="center"/>
    </xf>
    <xf numFmtId="164" fontId="13" fillId="5" borderId="3" xfId="1" applyNumberFormat="1" applyFont="1" applyFill="1" applyBorder="1" applyAlignment="1">
      <alignment horizontal="center"/>
    </xf>
    <xf numFmtId="164" fontId="14" fillId="3" borderId="0" xfId="1" applyNumberFormat="1" applyFont="1" applyFill="1" applyAlignment="1">
      <alignment horizontal="center" vertical="center"/>
    </xf>
    <xf numFmtId="164" fontId="12" fillId="4" borderId="0" xfId="1" applyNumberFormat="1" applyFont="1" applyFill="1" applyAlignment="1">
      <alignment horizontal="center" vertical="center"/>
    </xf>
    <xf numFmtId="164" fontId="11" fillId="6" borderId="3" xfId="1" applyNumberFormat="1" applyFont="1" applyFill="1" applyBorder="1" applyAlignment="1">
      <alignment horizontal="center"/>
    </xf>
    <xf numFmtId="164" fontId="11" fillId="5" borderId="3" xfId="1" applyNumberFormat="1" applyFont="1" applyFill="1" applyBorder="1" applyAlignment="1">
      <alignment horizontal="center"/>
    </xf>
    <xf numFmtId="164" fontId="12" fillId="4" borderId="0" xfId="1" applyNumberFormat="1" applyFont="1" applyFill="1" applyAlignment="1" applyProtection="1">
      <alignment horizontal="center" vertical="center"/>
      <protection locked="0"/>
    </xf>
    <xf numFmtId="11" fontId="0" fillId="0" borderId="0" xfId="0" applyNumberFormat="1"/>
    <xf numFmtId="0" fontId="1" fillId="8" borderId="0" xfId="0" applyFont="1" applyFill="1"/>
    <xf numFmtId="0" fontId="7" fillId="2" borderId="0" xfId="0" applyFont="1" applyFill="1" applyAlignment="1">
      <alignment horizontal="left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outlinePr summaryBelow="0"/>
    <pageSetUpPr fitToPage="1"/>
  </sheetPr>
  <dimension ref="A1:J52"/>
  <sheetViews>
    <sheetView tabSelected="1" topLeftCell="A7" zoomScale="85" zoomScaleNormal="85" workbookViewId="0">
      <selection activeCell="K10" sqref="K10"/>
    </sheetView>
  </sheetViews>
  <sheetFormatPr baseColWidth="10" defaultColWidth="11.46484375" defaultRowHeight="13.5" outlineLevelRow="2" outlineLevelCol="2" x14ac:dyDescent="0.35"/>
  <cols>
    <col min="1" max="1" width="11.46484375" style="1" customWidth="1" outlineLevel="1"/>
    <col min="2" max="2" width="28.53125" style="1" customWidth="1"/>
    <col min="3" max="3" width="10" style="1" customWidth="1"/>
    <col min="4" max="4" width="17.86328125" style="1" customWidth="1"/>
    <col min="5" max="5" width="12.1328125" style="1" customWidth="1"/>
    <col min="6" max="6" width="12.1328125" style="1" customWidth="1" outlineLevel="2"/>
    <col min="7" max="8" width="12.1328125" style="1" customWidth="1"/>
    <col min="9" max="9" width="12.1328125" style="1" customWidth="1" outlineLevel="1"/>
    <col min="10" max="16384" width="11.46484375" style="1"/>
  </cols>
  <sheetData>
    <row r="1" spans="2:9" s="3" customFormat="1" ht="48" customHeight="1" x14ac:dyDescent="0.65">
      <c r="B1" s="1"/>
    </row>
    <row r="2" spans="2:9" ht="14.25" x14ac:dyDescent="0.45">
      <c r="F2" s="4" t="s">
        <v>78</v>
      </c>
    </row>
    <row r="3" spans="2:9" ht="9.75" customHeight="1" x14ac:dyDescent="0.35"/>
    <row r="4" spans="2:9" ht="20.25" customHeight="1" x14ac:dyDescent="0.35">
      <c r="C4" s="47"/>
      <c r="D4" s="47"/>
      <c r="E4" s="37"/>
      <c r="F4" s="37"/>
      <c r="G4" s="37"/>
      <c r="H4" s="37"/>
      <c r="I4" s="37"/>
    </row>
    <row r="5" spans="2:9" ht="9.75" customHeight="1" x14ac:dyDescent="0.35"/>
    <row r="6" spans="2:9" s="2" customFormat="1" ht="45.75" customHeight="1" x14ac:dyDescent="0.5">
      <c r="C6" s="6" t="s">
        <v>0</v>
      </c>
    </row>
    <row r="7" spans="2:9" s="2" customFormat="1" ht="45.75" customHeight="1" x14ac:dyDescent="0.5">
      <c r="C7" s="6"/>
      <c r="D7" s="36"/>
      <c r="E7" s="36"/>
      <c r="F7" s="36"/>
      <c r="G7" s="36"/>
      <c r="H7" s="36"/>
      <c r="I7" s="36"/>
    </row>
    <row r="8" spans="2:9" s="2" customFormat="1" ht="45.75" customHeight="1" x14ac:dyDescent="0.5">
      <c r="B8" s="5"/>
      <c r="C8" s="6"/>
      <c r="D8" s="7" t="s">
        <v>84</v>
      </c>
      <c r="E8" s="7"/>
      <c r="F8" s="7"/>
      <c r="G8" s="7"/>
      <c r="H8" s="7"/>
      <c r="I8" s="7"/>
    </row>
    <row r="9" spans="2:9" s="2" customFormat="1" ht="45.75" customHeight="1" x14ac:dyDescent="0.5">
      <c r="B9" s="5"/>
      <c r="C9" s="6"/>
      <c r="D9" s="7" t="s">
        <v>91</v>
      </c>
      <c r="E9" s="7">
        <v>1</v>
      </c>
      <c r="F9" s="7"/>
      <c r="G9" s="7"/>
      <c r="H9" s="7"/>
      <c r="I9" s="7"/>
    </row>
    <row r="10" spans="2:9" s="2" customFormat="1" ht="45.75" customHeight="1" x14ac:dyDescent="0.5">
      <c r="B10" s="5"/>
      <c r="C10" s="6"/>
      <c r="D10" s="7"/>
      <c r="E10" s="7"/>
      <c r="F10" s="7"/>
      <c r="G10" s="7"/>
      <c r="H10" s="7"/>
      <c r="I10" s="7"/>
    </row>
    <row r="11" spans="2:9" s="2" customFormat="1" ht="45.75" customHeight="1" x14ac:dyDescent="0.5">
      <c r="B11" s="5"/>
      <c r="C11" s="6"/>
      <c r="D11" s="7"/>
      <c r="E11" s="7"/>
      <c r="F11" s="7"/>
      <c r="G11" s="7"/>
      <c r="H11" s="7"/>
      <c r="I11" s="7"/>
    </row>
    <row r="13" spans="2:9" ht="9.75" customHeight="1" x14ac:dyDescent="0.35"/>
    <row r="14" spans="2:9" ht="45" customHeight="1" x14ac:dyDescent="0.35">
      <c r="B14" s="34" t="s">
        <v>65</v>
      </c>
      <c r="C14" s="35" t="s">
        <v>66</v>
      </c>
      <c r="D14" s="35" t="s">
        <v>83</v>
      </c>
      <c r="E14" s="35" t="s">
        <v>70</v>
      </c>
      <c r="F14" s="35" t="s">
        <v>92</v>
      </c>
      <c r="G14" s="35" t="s">
        <v>69</v>
      </c>
      <c r="H14" s="35" t="s">
        <v>68</v>
      </c>
      <c r="I14" s="35" t="s">
        <v>67</v>
      </c>
    </row>
    <row r="15" spans="2:9" ht="18.75" customHeight="1" x14ac:dyDescent="0.35">
      <c r="B15" s="20" t="s">
        <v>1</v>
      </c>
      <c r="C15" s="21"/>
      <c r="D15" s="29">
        <f>D16+D26+D39</f>
        <v>2646</v>
      </c>
      <c r="E15" s="29"/>
      <c r="F15" s="29" t="s">
        <v>93</v>
      </c>
      <c r="G15" s="29"/>
      <c r="H15" s="29"/>
      <c r="I15" s="29"/>
    </row>
    <row r="16" spans="2:9" s="14" customFormat="1" ht="16.899999999999999" x14ac:dyDescent="0.5">
      <c r="B16" s="11" t="s">
        <v>16</v>
      </c>
      <c r="C16" s="12"/>
      <c r="D16" s="13">
        <f>D17</f>
        <v>1500</v>
      </c>
      <c r="E16" s="22">
        <f>D16/$D$15</f>
        <v>0.56689342403628118</v>
      </c>
      <c r="F16" s="22"/>
      <c r="G16" s="22"/>
      <c r="H16" s="22"/>
      <c r="I16" s="22"/>
    </row>
    <row r="17" spans="1:10" ht="15" outlineLevel="1" x14ac:dyDescent="0.4">
      <c r="B17" s="17" t="s">
        <v>17</v>
      </c>
      <c r="C17" s="15"/>
      <c r="D17" s="16">
        <v>1500</v>
      </c>
      <c r="E17" s="23">
        <f t="shared" ref="E17:E52" si="0">D17/$D$15</f>
        <v>0.56689342403628118</v>
      </c>
      <c r="F17" s="38"/>
      <c r="G17" s="30">
        <f>D17-F17</f>
        <v>1500</v>
      </c>
      <c r="H17" s="23"/>
      <c r="I17" s="23"/>
    </row>
    <row r="18" spans="1:10" ht="15.4" outlineLevel="2" x14ac:dyDescent="0.45">
      <c r="A18" s="4" t="s">
        <v>40</v>
      </c>
      <c r="B18" s="9" t="s">
        <v>3</v>
      </c>
      <c r="C18" s="32"/>
      <c r="D18" s="30">
        <v>1000</v>
      </c>
      <c r="E18" s="24">
        <f t="shared" si="0"/>
        <v>0.3779289493575208</v>
      </c>
      <c r="F18" s="38"/>
      <c r="G18" s="30">
        <f>D18-F18</f>
        <v>1000</v>
      </c>
      <c r="H18" s="24" t="e">
        <f>LOOKUP(A18,Feuil1!B2:Y136,Feuil1!U2:U90)/100</f>
        <v>#N/A</v>
      </c>
      <c r="I18" s="24">
        <f t="array" ref="I18">IFERROR(INDEX(Feuil1!$I$2:$I$20996,MATCH($F$2&amp;$A18,Feuil1!$A$2:$A$20996&amp;Feuil1!$B$2:$B$20996,0)),0)</f>
        <v>14217.109999999901</v>
      </c>
      <c r="J18" s="46">
        <f>IFERROR(INDEX(Feuil1!$I$2:$I$20996,_xlfn.AGGREGATE(15,6,(1/((Feuil1!$A$2:$A$20996=$F$2)*(Feuil1!$B$2:$B$20996=$A18)))*(ROW(Feuil1!$A$2:$A$20996)-1),ROW($A$1))),"")</f>
        <v>14217.109999999901</v>
      </c>
    </row>
    <row r="19" spans="1:10" ht="15.4" outlineLevel="2" collapsed="1" x14ac:dyDescent="0.45">
      <c r="A19" s="4" t="s">
        <v>41</v>
      </c>
      <c r="B19" s="9" t="s">
        <v>4</v>
      </c>
      <c r="C19" s="33"/>
      <c r="D19" s="31">
        <v>100</v>
      </c>
      <c r="E19" s="25">
        <f t="shared" si="0"/>
        <v>3.779289493575208E-2</v>
      </c>
      <c r="F19" s="39"/>
      <c r="G19" s="31">
        <f t="shared" ref="G19:G52" si="1">D19-F19</f>
        <v>100</v>
      </c>
      <c r="H19" s="25" t="e">
        <f>LOOKUP(A19,Feuil1!B2:Y136,Feuil1!U2:U91)/100</f>
        <v>#N/A</v>
      </c>
      <c r="I19" s="24">
        <f t="array" ref="I19">IFERROR(INDEX(Feuil1!$I$2:$I$20996,MATCH($F$2&amp;$A19,Feuil1!$A$2:$A$20996&amp;Feuil1!$B$2:$B$20996,0)),0)</f>
        <v>1282</v>
      </c>
      <c r="J19" s="46">
        <f>IFERROR(INDEX(Feuil1!$I$2:$I$20996,_xlfn.AGGREGATE(15,6,(1/((Feuil1!$A$2:$A$20996=$F$2)*(Feuil1!$B$2:$B$20996=$A19)))*(ROW(Feuil1!$A$2:$A$20996)-1),ROW($A$1))),"")</f>
        <v>1282</v>
      </c>
    </row>
    <row r="20" spans="1:10" ht="15.4" outlineLevel="2" x14ac:dyDescent="0.45">
      <c r="A20" s="4" t="s">
        <v>42</v>
      </c>
      <c r="B20" s="9" t="s">
        <v>5</v>
      </c>
      <c r="C20" s="32"/>
      <c r="D20" s="30">
        <v>50</v>
      </c>
      <c r="E20" s="24">
        <f t="shared" si="0"/>
        <v>1.889644746787604E-2</v>
      </c>
      <c r="F20" s="38"/>
      <c r="G20" s="30">
        <f t="shared" si="1"/>
        <v>50</v>
      </c>
      <c r="H20" s="24" t="e">
        <f>LOOKUP(A20,Feuil1!B2:Y136,Feuil1!U2:U92)/100</f>
        <v>#N/A</v>
      </c>
      <c r="I20" s="24">
        <f t="array" ref="I20">IFERROR(INDEX(Feuil1!$I$2:$I$20996,MATCH($F$2&amp;$A20,Feuil1!$A$2:$A$20996&amp;Feuil1!$B$2:$B$20996,0)),0)</f>
        <v>0</v>
      </c>
      <c r="J20" s="46" t="str">
        <f>IFERROR(INDEX(Feuil1!$I$2:$I$20996,_xlfn.AGGREGATE(15,6,(1/((Feuil1!$A$2:$A$20996=$F$2)*(Feuil1!$B$2:$B$20996=$A20)))*(ROW(Feuil1!$A$2:$A$20996)-1),ROW($A$1))),"")</f>
        <v/>
      </c>
    </row>
    <row r="21" spans="1:10" ht="15.4" outlineLevel="2" x14ac:dyDescent="0.45">
      <c r="A21" s="4" t="s">
        <v>43</v>
      </c>
      <c r="B21" s="9" t="s">
        <v>6</v>
      </c>
      <c r="C21" s="33"/>
      <c r="D21" s="31">
        <v>10</v>
      </c>
      <c r="E21" s="25">
        <f t="shared" si="0"/>
        <v>3.779289493575208E-3</v>
      </c>
      <c r="F21" s="39"/>
      <c r="G21" s="31">
        <f t="shared" si="1"/>
        <v>10</v>
      </c>
      <c r="H21" s="25" t="e">
        <f>LOOKUP(A21,Feuil1!B2:Y136,Feuil1!U2:U93)/100</f>
        <v>#N/A</v>
      </c>
      <c r="I21" s="24">
        <f t="array" ref="I21">IFERROR(INDEX(Feuil1!$I$2:$I$20996,MATCH($F$2&amp;$A21,Feuil1!$A$2:$A$20996&amp;Feuil1!$B$2:$B$20996,0)),0)</f>
        <v>0</v>
      </c>
      <c r="J21" s="46" t="str">
        <f>IFERROR(INDEX(Feuil1!$I$2:$I$20996,_xlfn.AGGREGATE(15,6,(1/((Feuil1!$A$2:$A$20996=$F$2)*(Feuil1!$B$2:$B$20996=$A21)))*(ROW(Feuil1!$A$2:$A$20996)-1),ROW($A$1))),"")</f>
        <v/>
      </c>
    </row>
    <row r="22" spans="1:10" ht="15.4" outlineLevel="2" x14ac:dyDescent="0.45">
      <c r="A22" s="4" t="s">
        <v>44</v>
      </c>
      <c r="B22" s="9" t="s">
        <v>7</v>
      </c>
      <c r="C22" s="32"/>
      <c r="D22" s="31">
        <v>10</v>
      </c>
      <c r="E22" s="24">
        <f t="shared" si="0"/>
        <v>3.779289493575208E-3</v>
      </c>
      <c r="F22" s="38"/>
      <c r="G22" s="30">
        <f t="shared" si="1"/>
        <v>10</v>
      </c>
      <c r="H22" s="24" t="e">
        <f>LOOKUP(A22,Feuil1!B2:Y136,Feuil1!U2:U94)/100</f>
        <v>#N/A</v>
      </c>
      <c r="I22" s="24">
        <f t="array" ref="I22">IFERROR(INDEX(Feuil1!$I$2:$I$20996,MATCH($F$2&amp;$A22,Feuil1!$A$2:$A$20996&amp;Feuil1!$B$2:$B$20996,0)),0)</f>
        <v>1354.12</v>
      </c>
      <c r="J22" s="46">
        <f>IFERROR(INDEX(Feuil1!$I$2:$I$20996,_xlfn.AGGREGATE(15,6,(1/((Feuil1!$A$2:$A$20996=$F$2)*(Feuil1!$B$2:$B$20996=$A22)))*(ROW(Feuil1!$A$2:$A$20996)-1),ROW($A$1))),"")</f>
        <v>1354.12</v>
      </c>
    </row>
    <row r="23" spans="1:10" ht="15.4" outlineLevel="2" x14ac:dyDescent="0.45">
      <c r="A23" s="4" t="s">
        <v>45</v>
      </c>
      <c r="B23" s="9" t="s">
        <v>8</v>
      </c>
      <c r="C23" s="33"/>
      <c r="D23" s="31">
        <v>10</v>
      </c>
      <c r="E23" s="25">
        <f t="shared" si="0"/>
        <v>3.779289493575208E-3</v>
      </c>
      <c r="F23" s="39"/>
      <c r="G23" s="31">
        <f t="shared" si="1"/>
        <v>10</v>
      </c>
      <c r="H23" s="25" t="e">
        <f>LOOKUP(A23,Feuil1!B3:Y137,Feuil1!U3:U95)/100</f>
        <v>#N/A</v>
      </c>
      <c r="I23" s="24">
        <f t="array" ref="I23">IFERROR(INDEX(Feuil1!$I$2:$I$20996,MATCH($F$2&amp;$A23,Feuil1!$A$2:$A$20996&amp;Feuil1!$B$2:$B$20996,0)),0)</f>
        <v>0</v>
      </c>
      <c r="J23" s="46" t="str">
        <f>IFERROR(INDEX(Feuil1!$I$2:$I$20996,_xlfn.AGGREGATE(15,6,(1/((Feuil1!$A$2:$A$20996=$F$2)*(Feuil1!$B$2:$B$20996=$A23)))*(ROW(Feuil1!$A$2:$A$20996)-1),ROW($A$1))),"")</f>
        <v/>
      </c>
    </row>
    <row r="24" spans="1:10" ht="15.4" outlineLevel="2" x14ac:dyDescent="0.45">
      <c r="A24" s="4" t="s">
        <v>46</v>
      </c>
      <c r="B24" s="9" t="s">
        <v>9</v>
      </c>
      <c r="C24" s="32"/>
      <c r="D24" s="31">
        <v>10</v>
      </c>
      <c r="E24" s="24">
        <f t="shared" si="0"/>
        <v>3.779289493575208E-3</v>
      </c>
      <c r="F24" s="38"/>
      <c r="G24" s="30">
        <f t="shared" si="1"/>
        <v>10</v>
      </c>
      <c r="H24" s="24" t="e">
        <f>LOOKUP(A24,Feuil1!B4:Y138,Feuil1!U4:U96)/100</f>
        <v>#N/A</v>
      </c>
      <c r="I24" s="24">
        <f t="array" ref="I24">IFERROR(INDEX(Feuil1!$I$2:$I$20996,MATCH($F$2&amp;$A24,Feuil1!$A$2:$A$20996&amp;Feuil1!$B$2:$B$20996,0)),0)</f>
        <v>0</v>
      </c>
      <c r="J24" s="46" t="str">
        <f>IFERROR(INDEX(Feuil1!$I$2:$I$20996,_xlfn.AGGREGATE(15,6,(1/((Feuil1!$A$2:$A$20996=$F$2)*(Feuil1!$B$2:$B$20996=$A24)))*(ROW(Feuil1!$A$2:$A$20996)-1),ROW($A$1))),"")</f>
        <v/>
      </c>
    </row>
    <row r="25" spans="1:10" ht="15.4" outlineLevel="2" x14ac:dyDescent="0.45">
      <c r="A25" s="4" t="s">
        <v>47</v>
      </c>
      <c r="B25" s="9" t="s">
        <v>10</v>
      </c>
      <c r="C25" s="33"/>
      <c r="D25" s="31">
        <v>10</v>
      </c>
      <c r="E25" s="25">
        <f t="shared" si="0"/>
        <v>3.779289493575208E-3</v>
      </c>
      <c r="F25" s="39"/>
      <c r="G25" s="31">
        <f t="shared" si="1"/>
        <v>10</v>
      </c>
      <c r="H25" s="25" t="e">
        <f>LOOKUP(A25,Feuil1!B5:Y139,Feuil1!U5:U97)/100</f>
        <v>#N/A</v>
      </c>
      <c r="I25" s="24">
        <f t="array" ref="I25">IFERROR(INDEX(Feuil1!$I$2:$I$20996,MATCH($F$2&amp;$A25,Feuil1!$A$2:$A$20996&amp;Feuil1!$B$2:$B$20996,0)),0)</f>
        <v>0</v>
      </c>
      <c r="J25" s="46" t="str">
        <f>IFERROR(INDEX(Feuil1!$I$2:$I$20996,_xlfn.AGGREGATE(15,6,(1/((Feuil1!$A$2:$A$20996=$F$2)*(Feuil1!$B$2:$B$20996=$A25)))*(ROW(Feuil1!$A$2:$A$20996)-1),ROW($A$1))),"")</f>
        <v/>
      </c>
    </row>
    <row r="26" spans="1:10" s="14" customFormat="1" ht="16.899999999999999" x14ac:dyDescent="0.5">
      <c r="B26" s="11" t="s">
        <v>18</v>
      </c>
      <c r="C26" s="12"/>
      <c r="D26" s="13">
        <f>D27+D33+D34+D37+D38</f>
        <v>946</v>
      </c>
      <c r="E26" s="22">
        <f t="shared" si="0"/>
        <v>0.35752078609221466</v>
      </c>
      <c r="F26" s="40"/>
      <c r="G26" s="13">
        <f t="shared" si="1"/>
        <v>946</v>
      </c>
      <c r="H26" s="22"/>
      <c r="I26" s="24">
        <f t="array" ref="I26">IFERROR(INDEX(Feuil1!$I$2:$I$20996,MATCH($F$2&amp;$A26,Feuil1!$A$2:$A$20996&amp;Feuil1!$B$2:$B$20996,0)),0)</f>
        <v>0</v>
      </c>
      <c r="J26" s="46" t="str">
        <f>IFERROR(INDEX(Feuil1!$I$2:$I$20996,_xlfn.AGGREGATE(15,6,(1/((Feuil1!$A$2:$A$20996=$F$2)*(Feuil1!$B$2:$B$20996=$A26)))*(ROW(Feuil1!$A$2:$A$20996)-1),ROW($A$1))),"")</f>
        <v/>
      </c>
    </row>
    <row r="27" spans="1:10" ht="15" outlineLevel="1" x14ac:dyDescent="0.4">
      <c r="B27" s="17" t="s">
        <v>19</v>
      </c>
      <c r="C27" s="15"/>
      <c r="D27" s="16">
        <f>D28+D29+D30+D31+D32</f>
        <v>100</v>
      </c>
      <c r="E27" s="23">
        <f t="shared" si="0"/>
        <v>3.779289493575208E-2</v>
      </c>
      <c r="F27" s="41"/>
      <c r="G27" s="16">
        <f t="shared" si="1"/>
        <v>100</v>
      </c>
      <c r="H27" s="23"/>
      <c r="I27" s="24">
        <f t="array" ref="I27">IFERROR(INDEX(Feuil1!$I$2:$I$20996,MATCH($F$2&amp;$A27,Feuil1!$A$2:$A$20996&amp;Feuil1!$B$2:$B$20996,0)),0)</f>
        <v>0</v>
      </c>
      <c r="J27" s="46" t="str">
        <f>IFERROR(INDEX(Feuil1!$I$2:$I$20996,_xlfn.AGGREGATE(15,6,(1/((Feuil1!$A$2:$A$20996=$F$2)*(Feuil1!$B$2:$B$20996=$A27)))*(ROW(Feuil1!$A$2:$A$20996)-1),ROW($A$1))),"")</f>
        <v/>
      </c>
    </row>
    <row r="28" spans="1:10" ht="15" outlineLevel="2" x14ac:dyDescent="0.4">
      <c r="A28" s="1" t="s">
        <v>48</v>
      </c>
      <c r="B28" s="9" t="s">
        <v>11</v>
      </c>
      <c r="C28" s="32"/>
      <c r="D28" s="30">
        <v>20</v>
      </c>
      <c r="E28" s="26">
        <f t="shared" si="0"/>
        <v>7.5585789871504159E-3</v>
      </c>
      <c r="F28" s="42"/>
      <c r="G28" s="30">
        <f t="shared" si="1"/>
        <v>20</v>
      </c>
      <c r="H28" s="26" t="e">
        <f>LOOKUP(A28,Feuil1!B8:Y142,Feuil1!U8:U100)/100</f>
        <v>#N/A</v>
      </c>
      <c r="I28" s="24">
        <f t="array" ref="I28">IFERROR(INDEX(Feuil1!$I$2:$I$20996,MATCH($F$2&amp;$A28,Feuil1!$A$2:$A$20996&amp;Feuil1!$B$2:$B$20996,0)),0)</f>
        <v>0</v>
      </c>
      <c r="J28" s="46" t="str">
        <f>IFERROR(INDEX(Feuil1!$I$2:$I$20996,_xlfn.AGGREGATE(15,6,(1/((Feuil1!$A$2:$A$20996=$F$2)*(Feuil1!$B$2:$B$20996=$A28)))*(ROW(Feuil1!$A$2:$A$20996)-1),ROW($A$1))),"")</f>
        <v/>
      </c>
    </row>
    <row r="29" spans="1:10" ht="15" outlineLevel="2" x14ac:dyDescent="0.4">
      <c r="A29" s="1" t="s">
        <v>49</v>
      </c>
      <c r="B29" s="9" t="s">
        <v>12</v>
      </c>
      <c r="C29" s="33"/>
      <c r="D29" s="30">
        <v>20</v>
      </c>
      <c r="E29" s="27">
        <f t="shared" si="0"/>
        <v>7.5585789871504159E-3</v>
      </c>
      <c r="F29" s="43"/>
      <c r="G29" s="31">
        <f t="shared" si="1"/>
        <v>20</v>
      </c>
      <c r="H29" s="27" t="e">
        <f>LOOKUP(A29,Feuil1!B9:Y143,Feuil1!U9:U101)/100</f>
        <v>#N/A</v>
      </c>
      <c r="I29" s="24">
        <f t="array" ref="I29">IFERROR(INDEX(Feuil1!$I$2:$I$20996,MATCH($F$2&amp;$A29,Feuil1!$A$2:$A$20996&amp;Feuil1!$B$2:$B$20996,0)),0)</f>
        <v>0</v>
      </c>
      <c r="J29" s="46" t="str">
        <f>IFERROR(INDEX(Feuil1!$I$2:$I$20996,_xlfn.AGGREGATE(15,6,(1/((Feuil1!$A$2:$A$20996=$F$2)*(Feuil1!$B$2:$B$20996=$A29)))*(ROW(Feuil1!$A$2:$A$20996)-1),ROW($A$1))),"")</f>
        <v/>
      </c>
    </row>
    <row r="30" spans="1:10" ht="15" outlineLevel="2" x14ac:dyDescent="0.4">
      <c r="A30" s="1" t="s">
        <v>50</v>
      </c>
      <c r="B30" s="9" t="s">
        <v>13</v>
      </c>
      <c r="C30" s="32"/>
      <c r="D30" s="30">
        <v>20</v>
      </c>
      <c r="E30" s="26">
        <f t="shared" si="0"/>
        <v>7.5585789871504159E-3</v>
      </c>
      <c r="F30" s="42"/>
      <c r="G30" s="30">
        <f t="shared" si="1"/>
        <v>20</v>
      </c>
      <c r="H30" s="26" t="e">
        <f>LOOKUP(A30,Feuil1!B10:Y144,Feuil1!U10:U102)/100</f>
        <v>#N/A</v>
      </c>
      <c r="I30" s="24">
        <f t="array" ref="I30">IFERROR(INDEX(Feuil1!$I$2:$I$20996,MATCH($F$2&amp;$A30,Feuil1!$A$2:$A$20996&amp;Feuil1!$B$2:$B$20996,0)),0)</f>
        <v>0</v>
      </c>
      <c r="J30" s="46" t="str">
        <f>IFERROR(INDEX(Feuil1!$I$2:$I$20996,_xlfn.AGGREGATE(15,6,(1/((Feuil1!$A$2:$A$20996=$F$2)*(Feuil1!$B$2:$B$20996=$A30)))*(ROW(Feuil1!$A$2:$A$20996)-1),ROW($A$1))),"")</f>
        <v/>
      </c>
    </row>
    <row r="31" spans="1:10" ht="15" outlineLevel="2" x14ac:dyDescent="0.4">
      <c r="A31" s="1" t="s">
        <v>51</v>
      </c>
      <c r="B31" s="9" t="s">
        <v>14</v>
      </c>
      <c r="C31" s="33"/>
      <c r="D31" s="30">
        <v>20</v>
      </c>
      <c r="E31" s="27">
        <f t="shared" si="0"/>
        <v>7.5585789871504159E-3</v>
      </c>
      <c r="F31" s="43"/>
      <c r="G31" s="31">
        <f t="shared" si="1"/>
        <v>20</v>
      </c>
      <c r="H31" s="27" t="e">
        <f>LOOKUP(A31,Feuil1!B11:Y145,Feuil1!U11:U103)/100</f>
        <v>#N/A</v>
      </c>
      <c r="I31" s="24">
        <f t="array" ref="I31">IFERROR(INDEX(Feuil1!$I$2:$I$20996,MATCH($F$2&amp;$A31,Feuil1!$A$2:$A$20996&amp;Feuil1!$B$2:$B$20996,0)),0)</f>
        <v>0</v>
      </c>
      <c r="J31" s="46" t="str">
        <f>IFERROR(INDEX(Feuil1!$I$2:$I$20996,_xlfn.AGGREGATE(15,6,(1/((Feuil1!$A$2:$A$20996=$F$2)*(Feuil1!$B$2:$B$20996=$A31)))*(ROW(Feuil1!$A$2:$A$20996)-1),ROW($A$1))),"")</f>
        <v/>
      </c>
    </row>
    <row r="32" spans="1:10" ht="15" outlineLevel="2" x14ac:dyDescent="0.4">
      <c r="A32" s="1" t="s">
        <v>52</v>
      </c>
      <c r="B32" s="9" t="s">
        <v>15</v>
      </c>
      <c r="C32" s="32"/>
      <c r="D32" s="30">
        <v>20</v>
      </c>
      <c r="E32" s="26">
        <f t="shared" si="0"/>
        <v>7.5585789871504159E-3</v>
      </c>
      <c r="F32" s="42"/>
      <c r="G32" s="30">
        <f t="shared" si="1"/>
        <v>20</v>
      </c>
      <c r="H32" s="26" t="e">
        <f>LOOKUP(A32,Feuil1!B12:Y146,Feuil1!U12:U104)/100</f>
        <v>#N/A</v>
      </c>
      <c r="I32" s="24">
        <f t="array" ref="I32">IFERROR(INDEX(Feuil1!$I$2:$I$20996,MATCH($F$2&amp;$A32,Feuil1!$A$2:$A$20996&amp;Feuil1!$B$2:$B$20996,0)),0)</f>
        <v>0</v>
      </c>
      <c r="J32" s="46" t="str">
        <f>IFERROR(INDEX(Feuil1!$I$2:$I$20996,_xlfn.AGGREGATE(15,6,(1/((Feuil1!$A$2:$A$20996=$F$2)*(Feuil1!$B$2:$B$20996=$A32)))*(ROW(Feuil1!$A$2:$A$20996)-1),ROW($A$1))),"")</f>
        <v/>
      </c>
    </row>
    <row r="33" spans="1:10" ht="15" outlineLevel="1" x14ac:dyDescent="0.4">
      <c r="B33" s="17" t="s">
        <v>20</v>
      </c>
      <c r="C33" s="18"/>
      <c r="D33" s="19">
        <v>50</v>
      </c>
      <c r="E33" s="28">
        <f t="shared" si="0"/>
        <v>1.889644746787604E-2</v>
      </c>
      <c r="F33" s="44"/>
      <c r="G33" s="19">
        <f t="shared" si="1"/>
        <v>50</v>
      </c>
      <c r="H33" s="28" t="e">
        <f>LOOKUP(A33,Feuil1!B13:Y147,Feuil1!U13:U105)/100</f>
        <v>#N/A</v>
      </c>
      <c r="I33" s="24">
        <f t="array" ref="I33">IFERROR(INDEX(Feuil1!$I$2:$I$20996,MATCH($F$2&amp;$A33,Feuil1!$A$2:$A$20996&amp;Feuil1!$B$2:$B$20996,0)),0)</f>
        <v>0</v>
      </c>
      <c r="J33" s="46" t="str">
        <f>IFERROR(INDEX(Feuil1!$I$2:$I$20996,_xlfn.AGGREGATE(15,6,(1/((Feuil1!$A$2:$A$20996=$F$2)*(Feuil1!$B$2:$B$20996=$A33)))*(ROW(Feuil1!$A$2:$A$20996)-1),ROW($A$1))),"")</f>
        <v/>
      </c>
    </row>
    <row r="34" spans="1:10" ht="15" outlineLevel="1" x14ac:dyDescent="0.4">
      <c r="B34" s="17" t="s">
        <v>21</v>
      </c>
      <c r="C34" s="18"/>
      <c r="D34" s="19">
        <v>100</v>
      </c>
      <c r="E34" s="28">
        <f t="shared" si="0"/>
        <v>3.779289493575208E-2</v>
      </c>
      <c r="F34" s="44"/>
      <c r="G34" s="19">
        <f t="shared" si="1"/>
        <v>100</v>
      </c>
      <c r="H34" s="28"/>
      <c r="I34" s="24">
        <f t="array" ref="I34">IFERROR(INDEX(Feuil1!$I$2:$I$20996,MATCH($F$2&amp;$A34,Feuil1!$A$2:$A$20996&amp;Feuil1!$B$2:$B$20996,0)),0)</f>
        <v>0</v>
      </c>
      <c r="J34" s="46" t="str">
        <f>IFERROR(INDEX(Feuil1!$I$2:$I$20996,_xlfn.AGGREGATE(15,6,(1/((Feuil1!$A$2:$A$20996=$F$2)*(Feuil1!$B$2:$B$20996=$A34)))*(ROW(Feuil1!$A$2:$A$20996)-1),ROW($A$1))),"")</f>
        <v/>
      </c>
    </row>
    <row r="35" spans="1:10" ht="15" outlineLevel="2" x14ac:dyDescent="0.4">
      <c r="A35" s="1" t="s">
        <v>53</v>
      </c>
      <c r="B35" s="9" t="s">
        <v>22</v>
      </c>
      <c r="C35" s="32"/>
      <c r="D35" s="30">
        <v>0</v>
      </c>
      <c r="E35" s="26">
        <f t="shared" si="0"/>
        <v>0</v>
      </c>
      <c r="F35" s="42"/>
      <c r="G35" s="30">
        <f t="shared" si="1"/>
        <v>0</v>
      </c>
      <c r="H35" s="26" t="e">
        <f>LOOKUP(A35,Feuil1!B15:Y149,Feuil1!U15:U107)/100</f>
        <v>#N/A</v>
      </c>
      <c r="I35" s="24">
        <f t="array" ref="I35">IFERROR(INDEX(Feuil1!$I$2:$I$20996,MATCH($F$2&amp;$A35,Feuil1!$A$2:$A$20996&amp;Feuil1!$B$2:$B$20996,0)),0)</f>
        <v>0</v>
      </c>
      <c r="J35" s="46" t="str">
        <f>IFERROR(INDEX(Feuil1!$I$2:$I$20996,_xlfn.AGGREGATE(15,6,(1/((Feuil1!$A$2:$A$20996=$F$2)*(Feuil1!$B$2:$B$20996=$A35)))*(ROW(Feuil1!$A$2:$A$20996)-1),ROW($A$1))),"")</f>
        <v/>
      </c>
    </row>
    <row r="36" spans="1:10" ht="15" outlineLevel="2" x14ac:dyDescent="0.4">
      <c r="A36" s="1" t="s">
        <v>54</v>
      </c>
      <c r="B36" s="10" t="s">
        <v>23</v>
      </c>
      <c r="C36" s="33"/>
      <c r="D36" s="31">
        <v>0</v>
      </c>
      <c r="E36" s="27">
        <f t="shared" si="0"/>
        <v>0</v>
      </c>
      <c r="F36" s="43"/>
      <c r="G36" s="31">
        <f t="shared" si="1"/>
        <v>0</v>
      </c>
      <c r="H36" s="27" t="e">
        <f>LOOKUP(A36,Feuil1!B16:Y150,Feuil1!U16:U108)/100</f>
        <v>#N/A</v>
      </c>
      <c r="I36" s="24">
        <f t="array" ref="I36">IFERROR(INDEX(Feuil1!$I$2:$I$20996,MATCH($F$2&amp;$A36,Feuil1!$A$2:$A$20996&amp;Feuil1!$B$2:$B$20996,0)),0)</f>
        <v>0</v>
      </c>
      <c r="J36" s="46" t="str">
        <f>IFERROR(INDEX(Feuil1!$I$2:$I$20996,_xlfn.AGGREGATE(15,6,(1/((Feuil1!$A$2:$A$20996=$F$2)*(Feuil1!$B$2:$B$20996=$A36)))*(ROW(Feuil1!$A$2:$A$20996)-1),ROW($A$1))),"")</f>
        <v/>
      </c>
    </row>
    <row r="37" spans="1:10" ht="15" outlineLevel="1" x14ac:dyDescent="0.4">
      <c r="A37" s="1" t="s">
        <v>2</v>
      </c>
      <c r="B37" s="17" t="s">
        <v>24</v>
      </c>
      <c r="C37" s="18"/>
      <c r="D37" s="19">
        <v>100</v>
      </c>
      <c r="E37" s="28">
        <f t="shared" si="0"/>
        <v>3.779289493575208E-2</v>
      </c>
      <c r="F37" s="44"/>
      <c r="G37" s="16">
        <f t="shared" si="1"/>
        <v>100</v>
      </c>
      <c r="H37" s="28" t="e">
        <f>LOOKUP(A37,Feuil1!B17:Y151,Feuil1!U17:U109)/100</f>
        <v>#N/A</v>
      </c>
      <c r="I37" s="24">
        <f t="array" ref="I37">IFERROR(INDEX(Feuil1!$I$2:$I$20996,MATCH($F$2&amp;$A37,Feuil1!$A$2:$A$20996&amp;Feuil1!$B$2:$B$20996,0)),0)</f>
        <v>0</v>
      </c>
      <c r="J37" s="46" t="str">
        <f>IFERROR(INDEX(Feuil1!$I$2:$I$20996,_xlfn.AGGREGATE(15,6,(1/((Feuil1!$A$2:$A$20996=$F$2)*(Feuil1!$B$2:$B$20996=$A37)))*(ROW(Feuil1!$A$2:$A$20996)-1),ROW($A$1))),"")</f>
        <v/>
      </c>
    </row>
    <row r="38" spans="1:10" ht="15" outlineLevel="1" x14ac:dyDescent="0.4">
      <c r="B38" s="17" t="s">
        <v>25</v>
      </c>
      <c r="C38" s="18"/>
      <c r="D38" s="19">
        <v>596</v>
      </c>
      <c r="E38" s="28">
        <f t="shared" si="0"/>
        <v>0.22524565381708239</v>
      </c>
      <c r="F38" s="44"/>
      <c r="G38" s="16">
        <f t="shared" si="1"/>
        <v>596</v>
      </c>
      <c r="H38" s="28" t="e">
        <f>LOOKUP(A38,Feuil1!B18:Y152,Feuil1!U18:U110)/100</f>
        <v>#N/A</v>
      </c>
      <c r="I38" s="24">
        <f t="array" ref="I38">IFERROR(INDEX(Feuil1!$I$2:$I$20996,MATCH($F$2&amp;$A38,Feuil1!$A$2:$A$20996&amp;Feuil1!$B$2:$B$20996,0)),0)</f>
        <v>0</v>
      </c>
      <c r="J38" s="46" t="str">
        <f>IFERROR(INDEX(Feuil1!$I$2:$I$20996,_xlfn.AGGREGATE(15,6,(1/((Feuil1!$A$2:$A$20996=$F$2)*(Feuil1!$B$2:$B$20996=$A38)))*(ROW(Feuil1!$A$2:$A$20996)-1),ROW($A$1))),"")</f>
        <v/>
      </c>
    </row>
    <row r="39" spans="1:10" s="14" customFormat="1" ht="16.899999999999999" x14ac:dyDescent="0.5">
      <c r="B39" s="11" t="s">
        <v>26</v>
      </c>
      <c r="C39" s="12"/>
      <c r="D39" s="13">
        <v>200</v>
      </c>
      <c r="E39" s="22">
        <f t="shared" si="0"/>
        <v>7.5585789871504161E-2</v>
      </c>
      <c r="F39" s="40"/>
      <c r="G39" s="13">
        <f t="shared" si="1"/>
        <v>200</v>
      </c>
      <c r="H39" s="22"/>
      <c r="I39" s="24">
        <f t="array" ref="I39">IFERROR(INDEX(Feuil1!$I$2:$I$20996,MATCH($F$2&amp;$A39,Feuil1!$A$2:$A$20996&amp;Feuil1!$B$2:$B$20996,0)),0)</f>
        <v>0</v>
      </c>
      <c r="J39" s="46" t="str">
        <f>IFERROR(INDEX(Feuil1!$I$2:$I$20996,_xlfn.AGGREGATE(15,6,(1/((Feuil1!$A$2:$A$20996=$F$2)*(Feuil1!$B$2:$B$20996=$A39)))*(ROW(Feuil1!$A$2:$A$20996)-1),ROW($A$1))),"")</f>
        <v/>
      </c>
    </row>
    <row r="40" spans="1:10" ht="15" outlineLevel="1" x14ac:dyDescent="0.4">
      <c r="B40" s="17" t="s">
        <v>27</v>
      </c>
      <c r="C40" s="15"/>
      <c r="D40" s="16">
        <f>D41+D42+D43+D44</f>
        <v>80</v>
      </c>
      <c r="E40" s="23">
        <f t="shared" si="0"/>
        <v>3.0234315948601664E-2</v>
      </c>
      <c r="F40" s="41"/>
      <c r="G40" s="16">
        <f t="shared" si="1"/>
        <v>80</v>
      </c>
      <c r="H40" s="23"/>
      <c r="I40" s="24">
        <f t="array" ref="I40">IFERROR(INDEX(Feuil1!$I$2:$I$20996,MATCH($F$2&amp;$A40,Feuil1!$A$2:$A$20996&amp;Feuil1!$B$2:$B$20996,0)),0)</f>
        <v>0</v>
      </c>
      <c r="J40" s="46" t="str">
        <f>IFERROR(INDEX(Feuil1!$I$2:$I$20996,_xlfn.AGGREGATE(15,6,(1/((Feuil1!$A$2:$A$20996=$F$2)*(Feuil1!$B$2:$B$20996=$A40)))*(ROW(Feuil1!$A$2:$A$20996)-1),ROW($A$1))),"")</f>
        <v/>
      </c>
    </row>
    <row r="41" spans="1:10" ht="15" outlineLevel="2" x14ac:dyDescent="0.4">
      <c r="A41" s="1" t="s">
        <v>55</v>
      </c>
      <c r="B41" s="9" t="s">
        <v>28</v>
      </c>
      <c r="C41" s="32"/>
      <c r="D41" s="30">
        <v>20</v>
      </c>
      <c r="E41" s="24">
        <f t="shared" si="0"/>
        <v>7.5585789871504159E-3</v>
      </c>
      <c r="F41" s="38"/>
      <c r="G41" s="30">
        <f t="shared" si="1"/>
        <v>20</v>
      </c>
      <c r="H41" s="24" t="e">
        <f>LOOKUP(A41,Feuil1!B21:Y155,Feuil1!U21:U113)/100</f>
        <v>#N/A</v>
      </c>
      <c r="I41" s="24">
        <f t="array" ref="I41">IFERROR(INDEX(Feuil1!$I$2:$I$20996,MATCH($F$2&amp;$A41,Feuil1!$A$2:$A$20996&amp;Feuil1!$B$2:$B$20996,0)),0)</f>
        <v>0</v>
      </c>
      <c r="J41" s="46" t="str">
        <f>IFERROR(INDEX(Feuil1!$I$2:$I$20996,_xlfn.AGGREGATE(15,6,(1/((Feuil1!$A$2:$A$20996=$F$2)*(Feuil1!$B$2:$B$20996=$A41)))*(ROW(Feuil1!$A$2:$A$20996)-1),ROW($A$1))),"")</f>
        <v/>
      </c>
    </row>
    <row r="42" spans="1:10" ht="15" outlineLevel="2" x14ac:dyDescent="0.4">
      <c r="A42" s="1" t="s">
        <v>56</v>
      </c>
      <c r="B42" s="9" t="s">
        <v>29</v>
      </c>
      <c r="C42" s="33"/>
      <c r="D42" s="31">
        <v>20</v>
      </c>
      <c r="E42" s="25">
        <f t="shared" si="0"/>
        <v>7.5585789871504159E-3</v>
      </c>
      <c r="F42" s="39"/>
      <c r="G42" s="31">
        <f t="shared" si="1"/>
        <v>20</v>
      </c>
      <c r="H42" s="25" t="e">
        <f>LOOKUP(A42,Feuil1!B22:Y156,Feuil1!U22:U114)/100</f>
        <v>#N/A</v>
      </c>
      <c r="I42" s="24">
        <f t="array" ref="I42">IFERROR(INDEX(Feuil1!$I$2:$I$20996,MATCH($F$2&amp;$A42,Feuil1!$A$2:$A$20996&amp;Feuil1!$B$2:$B$20996,0)),0)</f>
        <v>0</v>
      </c>
      <c r="J42" s="46" t="str">
        <f>IFERROR(INDEX(Feuil1!$I$2:$I$20996,_xlfn.AGGREGATE(15,6,(1/((Feuil1!$A$2:$A$20996=$F$2)*(Feuil1!$B$2:$B$20996=$A42)))*(ROW(Feuil1!$A$2:$A$20996)-1),ROW($A$1))),"")</f>
        <v/>
      </c>
    </row>
    <row r="43" spans="1:10" ht="15" outlineLevel="2" x14ac:dyDescent="0.4">
      <c r="A43" s="1" t="s">
        <v>57</v>
      </c>
      <c r="B43" s="9" t="s">
        <v>30</v>
      </c>
      <c r="C43" s="32"/>
      <c r="D43" s="30">
        <v>20</v>
      </c>
      <c r="E43" s="24">
        <f t="shared" si="0"/>
        <v>7.5585789871504159E-3</v>
      </c>
      <c r="F43" s="38"/>
      <c r="G43" s="30">
        <f t="shared" si="1"/>
        <v>20</v>
      </c>
      <c r="H43" s="24" t="e">
        <f>LOOKUP(A43,Feuil1!B23:Y157,Feuil1!U23:U115)/100</f>
        <v>#N/A</v>
      </c>
      <c r="I43" s="24">
        <f t="array" ref="I43">IFERROR(INDEX(Feuil1!$I$2:$I$20996,MATCH($F$2&amp;$A43,Feuil1!$A$2:$A$20996&amp;Feuil1!$B$2:$B$20996,0)),0)</f>
        <v>0</v>
      </c>
      <c r="J43" s="46" t="str">
        <f>IFERROR(INDEX(Feuil1!$I$2:$I$20996,_xlfn.AGGREGATE(15,6,(1/((Feuil1!$A$2:$A$20996=$F$2)*(Feuil1!$B$2:$B$20996=$A43)))*(ROW(Feuil1!$A$2:$A$20996)-1),ROW($A$1))),"")</f>
        <v/>
      </c>
    </row>
    <row r="44" spans="1:10" ht="15" outlineLevel="2" x14ac:dyDescent="0.4">
      <c r="A44" s="1" t="s">
        <v>58</v>
      </c>
      <c r="B44" s="9" t="s">
        <v>31</v>
      </c>
      <c r="C44" s="33"/>
      <c r="D44" s="31">
        <v>20</v>
      </c>
      <c r="E44" s="25">
        <f t="shared" si="0"/>
        <v>7.5585789871504159E-3</v>
      </c>
      <c r="F44" s="39"/>
      <c r="G44" s="31">
        <f t="shared" si="1"/>
        <v>20</v>
      </c>
      <c r="H44" s="25" t="e">
        <f>LOOKUP(A44,Feuil1!B24:Y158,Feuil1!U24:U116)/100</f>
        <v>#N/A</v>
      </c>
      <c r="I44" s="24">
        <f t="array" ref="I44">IFERROR(INDEX(Feuil1!$I$2:$I$20996,MATCH($F$2&amp;$A44,Feuil1!$A$2:$A$20996&amp;Feuil1!$B$2:$B$20996,0)),0)</f>
        <v>0</v>
      </c>
      <c r="J44" s="46" t="str">
        <f>IFERROR(INDEX(Feuil1!$I$2:$I$20996,_xlfn.AGGREGATE(15,6,(1/((Feuil1!$A$2:$A$20996=$F$2)*(Feuil1!$B$2:$B$20996=$A44)))*(ROW(Feuil1!$A$2:$A$20996)-1),ROW($A$1))),"")</f>
        <v/>
      </c>
    </row>
    <row r="45" spans="1:10" ht="15" outlineLevel="1" x14ac:dyDescent="0.4">
      <c r="B45" s="17" t="s">
        <v>32</v>
      </c>
      <c r="C45" s="15"/>
      <c r="D45" s="16">
        <f>D46+D48</f>
        <v>60</v>
      </c>
      <c r="E45" s="23">
        <f t="shared" si="0"/>
        <v>2.2675736961451247E-2</v>
      </c>
      <c r="F45" s="41"/>
      <c r="G45" s="16">
        <f t="shared" si="1"/>
        <v>60</v>
      </c>
      <c r="H45" s="23"/>
      <c r="I45" s="24">
        <f t="array" ref="I45">IFERROR(INDEX(Feuil1!$I$2:$I$20996,MATCH($F$2&amp;$A45,Feuil1!$A$2:$A$20996&amp;Feuil1!$B$2:$B$20996,0)),0)</f>
        <v>0</v>
      </c>
      <c r="J45" s="46" t="str">
        <f>IFERROR(INDEX(Feuil1!$I$2:$I$20996,_xlfn.AGGREGATE(15,6,(1/((Feuil1!$A$2:$A$20996=$F$2)*(Feuil1!$B$2:$B$20996=$A45)))*(ROW(Feuil1!$A$2:$A$20996)-1),ROW($A$1))),"")</f>
        <v/>
      </c>
    </row>
    <row r="46" spans="1:10" ht="16.5" customHeight="1" outlineLevel="2" x14ac:dyDescent="0.45">
      <c r="A46" s="4" t="s">
        <v>59</v>
      </c>
      <c r="B46" s="9" t="s">
        <v>33</v>
      </c>
      <c r="C46" s="32"/>
      <c r="D46" s="30">
        <v>30</v>
      </c>
      <c r="E46" s="24">
        <f t="shared" si="0"/>
        <v>1.1337868480725623E-2</v>
      </c>
      <c r="F46" s="38"/>
      <c r="G46" s="30">
        <f t="shared" si="1"/>
        <v>30</v>
      </c>
      <c r="H46" s="24" t="e">
        <f>LOOKUP(A46,Feuil1!$B$1:$Y$160,Feuil1!$U$1:$U$118)/100</f>
        <v>#N/A</v>
      </c>
      <c r="I46" s="24">
        <f t="array" ref="I46">IFERROR(INDEX(Feuil1!$I$2:$I$20996,MATCH($F$2&amp;$A46,Feuil1!$A$2:$A$20996&amp;Feuil1!$B$2:$B$20996,0)),0)</f>
        <v>1951.0599999999899</v>
      </c>
      <c r="J46" s="46">
        <f>IFERROR(INDEX(Feuil1!$I$2:$I$20996,_xlfn.AGGREGATE(15,6,(1/((Feuil1!$A$2:$A$20996=$F$2)*(Feuil1!$B$2:$B$20996=$A46)))*(ROW(Feuil1!$A$2:$A$20996)-1),ROW($A$1))),"")</f>
        <v>1951.0599999999899</v>
      </c>
    </row>
    <row r="47" spans="1:10" ht="16.5" customHeight="1" outlineLevel="2" x14ac:dyDescent="0.45">
      <c r="A47" s="4" t="s">
        <v>60</v>
      </c>
      <c r="B47" s="9" t="s">
        <v>34</v>
      </c>
      <c r="C47" s="33"/>
      <c r="D47" s="31">
        <v>30</v>
      </c>
      <c r="E47" s="25">
        <f t="shared" si="0"/>
        <v>1.1337868480725623E-2</v>
      </c>
      <c r="F47" s="39"/>
      <c r="G47" s="31">
        <f t="shared" si="1"/>
        <v>30</v>
      </c>
      <c r="H47" s="25" t="e">
        <f>LOOKUP(A47,Feuil1!B1:Y161,Feuil1!U1:U119)/100</f>
        <v>#N/A</v>
      </c>
      <c r="I47" s="24">
        <f t="array" ref="I47">IFERROR(INDEX(Feuil1!$I$2:$I$20996,MATCH($F$2&amp;$A47,Feuil1!$A$2:$A$20996&amp;Feuil1!$B$2:$B$20996,0)),0)</f>
        <v>0</v>
      </c>
      <c r="J47" s="46" t="str">
        <f>IFERROR(INDEX(Feuil1!$I$2:$I$20996,_xlfn.AGGREGATE(15,6,(1/((Feuil1!$A$2:$A$20996=$F$2)*(Feuil1!$B$2:$B$20996=$A47)))*(ROW(Feuil1!$A$2:$A$20996)-1),ROW($A$1))),"")</f>
        <v/>
      </c>
    </row>
    <row r="48" spans="1:10" ht="16.5" customHeight="1" outlineLevel="2" x14ac:dyDescent="0.45">
      <c r="A48" s="4" t="s">
        <v>61</v>
      </c>
      <c r="B48" s="9" t="s">
        <v>35</v>
      </c>
      <c r="C48" s="32"/>
      <c r="D48" s="30">
        <v>30</v>
      </c>
      <c r="E48" s="24">
        <f t="shared" si="0"/>
        <v>1.1337868480725623E-2</v>
      </c>
      <c r="F48" s="38"/>
      <c r="G48" s="30">
        <f t="shared" si="1"/>
        <v>30</v>
      </c>
      <c r="H48" s="24" t="e">
        <f>LOOKUP(A48,Feuil1!B1:Y162,Feuil1!U1:U120)/100</f>
        <v>#N/A</v>
      </c>
      <c r="I48" s="24">
        <f t="array" ref="I48">IFERROR(INDEX(Feuil1!$I$2:$I$20996,MATCH($F$2&amp;$A48,Feuil1!$A$2:$A$20996&amp;Feuil1!$B$2:$B$20996,0)),0)</f>
        <v>0</v>
      </c>
      <c r="J48" s="46" t="str">
        <f>IFERROR(INDEX(Feuil1!$I$2:$I$20996,_xlfn.AGGREGATE(15,6,(1/((Feuil1!$A$2:$A$20996=$F$2)*(Feuil1!$B$2:$B$20996=$A48)))*(ROW(Feuil1!$A$2:$A$20996)-1),ROW($A$1))),"")</f>
        <v/>
      </c>
    </row>
    <row r="49" spans="1:10" ht="15" outlineLevel="1" x14ac:dyDescent="0.4">
      <c r="B49" s="17" t="s">
        <v>36</v>
      </c>
      <c r="C49" s="15"/>
      <c r="D49" s="16">
        <f>D50+D51+D52</f>
        <v>120</v>
      </c>
      <c r="E49" s="23">
        <f t="shared" si="0"/>
        <v>4.5351473922902494E-2</v>
      </c>
      <c r="F49" s="41"/>
      <c r="G49" s="16">
        <f t="shared" si="1"/>
        <v>120</v>
      </c>
      <c r="H49" s="23"/>
      <c r="I49" s="24">
        <f t="array" ref="I49">IFERROR(INDEX(Feuil1!$I$2:$I$20996,MATCH($F$2&amp;$A49,Feuil1!$A$2:$A$20996&amp;Feuil1!$B$2:$B$20996,0)),0)</f>
        <v>0</v>
      </c>
      <c r="J49" s="46" t="str">
        <f>IFERROR(INDEX(Feuil1!$I$2:$I$20996,_xlfn.AGGREGATE(15,6,(1/((Feuil1!$A$2:$A$20996=$F$2)*(Feuil1!$B$2:$B$20996=$A49)))*(ROW(Feuil1!$A$2:$A$20996)-1),ROW($A$1))),"")</f>
        <v/>
      </c>
    </row>
    <row r="50" spans="1:10" ht="15" outlineLevel="2" x14ac:dyDescent="0.4">
      <c r="A50" s="1" t="s">
        <v>62</v>
      </c>
      <c r="B50" s="8" t="s">
        <v>37</v>
      </c>
      <c r="C50" s="32"/>
      <c r="D50" s="30">
        <v>40</v>
      </c>
      <c r="E50" s="24">
        <f t="shared" si="0"/>
        <v>1.5117157974300832E-2</v>
      </c>
      <c r="F50" s="38"/>
      <c r="G50" s="30">
        <f t="shared" si="1"/>
        <v>40</v>
      </c>
      <c r="H50" s="24" t="e">
        <f>LOOKUP(A50,Feuil1!B2:Y164,Feuil1!U2:U122)/100</f>
        <v>#N/A</v>
      </c>
      <c r="I50" s="24">
        <f t="array" ref="I50">IFERROR(INDEX(Feuil1!$I$2:$I$20996,MATCH($F$2&amp;$A50,Feuil1!$A$2:$A$20996&amp;Feuil1!$B$2:$B$20996,0)),0)</f>
        <v>0</v>
      </c>
      <c r="J50" s="46" t="str">
        <f>IFERROR(INDEX(Feuil1!$I$2:$I$20996,_xlfn.AGGREGATE(15,6,(1/((Feuil1!$A$2:$A$20996=$F$2)*(Feuil1!$B$2:$B$20996=$A50)))*(ROW(Feuil1!$A$2:$A$20996)-1),ROW($A$1))),"")</f>
        <v/>
      </c>
    </row>
    <row r="51" spans="1:10" ht="15" outlineLevel="2" x14ac:dyDescent="0.4">
      <c r="A51" s="1" t="s">
        <v>63</v>
      </c>
      <c r="B51" s="8" t="s">
        <v>38</v>
      </c>
      <c r="C51" s="33"/>
      <c r="D51" s="31">
        <v>40</v>
      </c>
      <c r="E51" s="25">
        <f t="shared" si="0"/>
        <v>1.5117157974300832E-2</v>
      </c>
      <c r="F51" s="39"/>
      <c r="G51" s="31">
        <f t="shared" si="1"/>
        <v>40</v>
      </c>
      <c r="H51" s="25" t="e">
        <f>LOOKUP(A51,Feuil1!B2:Y165,Feuil1!U2:U123)/100</f>
        <v>#N/A</v>
      </c>
      <c r="I51" s="24">
        <f t="array" ref="I51">IFERROR(INDEX(Feuil1!$I$2:$I$20996,MATCH($F$2&amp;$A51,Feuil1!$A$2:$A$20996&amp;Feuil1!$B$2:$B$20996,0)),0)</f>
        <v>0</v>
      </c>
      <c r="J51" s="46" t="str">
        <f>IFERROR(INDEX(Feuil1!$I$2:$I$20996,_xlfn.AGGREGATE(15,6,(1/((Feuil1!$A$2:$A$20996=$F$2)*(Feuil1!$B$2:$B$20996=$A51)))*(ROW(Feuil1!$A$2:$A$20996)-1),ROW($A$1))),"")</f>
        <v/>
      </c>
    </row>
    <row r="52" spans="1:10" ht="15" outlineLevel="2" x14ac:dyDescent="0.4">
      <c r="A52" s="1" t="s">
        <v>64</v>
      </c>
      <c r="B52" s="8" t="s">
        <v>39</v>
      </c>
      <c r="C52" s="32"/>
      <c r="D52" s="30">
        <v>40</v>
      </c>
      <c r="E52" s="24">
        <f t="shared" si="0"/>
        <v>1.5117157974300832E-2</v>
      </c>
      <c r="F52" s="38"/>
      <c r="G52" s="30">
        <f t="shared" si="1"/>
        <v>40</v>
      </c>
      <c r="H52" s="24" t="e">
        <f>LOOKUP(A52,Feuil1!B2:Y166,Feuil1!U2:U124)/100</f>
        <v>#N/A</v>
      </c>
      <c r="I52" s="24">
        <f t="array" ref="I52">IFERROR(INDEX(Feuil1!$I$2:$I$20996,MATCH($F$2&amp;$A52,Feuil1!$A$2:$A$20996&amp;Feuil1!$B$2:$B$20996,0)),0)</f>
        <v>0</v>
      </c>
      <c r="J52" s="46" t="str">
        <f>IFERROR(INDEX(Feuil1!$I$2:$I$20996,_xlfn.AGGREGATE(15,6,(1/((Feuil1!$A$2:$A$20996=$F$2)*(Feuil1!$B$2:$B$20996=$A52)))*(ROW(Feuil1!$A$2:$A$20996)-1),ROW($A$1))),"")</f>
        <v/>
      </c>
    </row>
  </sheetData>
  <dataConsolidate/>
  <mergeCells count="1">
    <mergeCell ref="C4:D4"/>
  </mergeCells>
  <phoneticPr fontId="18" type="noConversion"/>
  <pageMargins left="0.23622047244094491" right="0.23622047244094491" top="0.74803149606299213" bottom="0.74803149606299213" header="0.31496062992125984" footer="0.31496062992125984"/>
  <pageSetup paperSize="9" scale="53" fitToHeight="4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données!$C$4:$C$13</xm:f>
          </x14:formula1>
          <xm:sqref>E8</xm:sqref>
        </x14:dataValidation>
        <x14:dataValidation type="list" allowBlank="1" showInputMessage="1" showErrorMessage="1" xr:uid="{DDBE2B66-2971-4BC0-86F6-92DA155485A1}">
          <x14:formula1>
            <xm:f>données!$E$4:$E$13</xm:f>
          </x14:formula1>
          <xm:sqref>E9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T25156"/>
  <sheetViews>
    <sheetView topLeftCell="A947" workbookViewId="0">
      <selection activeCell="B2775" sqref="B2775"/>
    </sheetView>
  </sheetViews>
  <sheetFormatPr baseColWidth="10" defaultColWidth="10.6640625" defaultRowHeight="14.25" x14ac:dyDescent="0.45"/>
  <cols>
    <col min="1" max="16384" width="10.6640625" style="4"/>
  </cols>
  <sheetData>
    <row r="1" spans="3:9" x14ac:dyDescent="0.45">
      <c r="C1" s="4" t="s">
        <v>71</v>
      </c>
      <c r="D1" s="4" t="s">
        <v>72</v>
      </c>
      <c r="E1" s="4" t="s">
        <v>73</v>
      </c>
      <c r="F1" s="4" t="s">
        <v>74</v>
      </c>
      <c r="G1" s="4" t="s">
        <v>75</v>
      </c>
      <c r="H1" s="4" t="s">
        <v>76</v>
      </c>
      <c r="I1" s="4" t="s">
        <v>77</v>
      </c>
    </row>
    <row r="2" spans="3:9" hidden="1" x14ac:dyDescent="0.45"/>
    <row r="3" spans="3:9" hidden="1" x14ac:dyDescent="0.45"/>
    <row r="4" spans="3:9" hidden="1" x14ac:dyDescent="0.45"/>
    <row r="5" spans="3:9" hidden="1" x14ac:dyDescent="0.45"/>
    <row r="6" spans="3:9" hidden="1" x14ac:dyDescent="0.45"/>
    <row r="7" spans="3:9" hidden="1" x14ac:dyDescent="0.45"/>
    <row r="8" spans="3:9" hidden="1" x14ac:dyDescent="0.45"/>
    <row r="9" spans="3:9" hidden="1" x14ac:dyDescent="0.45"/>
    <row r="10" spans="3:9" hidden="1" x14ac:dyDescent="0.45"/>
    <row r="11" spans="3:9" hidden="1" x14ac:dyDescent="0.45"/>
    <row r="12" spans="3:9" hidden="1" x14ac:dyDescent="0.45"/>
    <row r="13" spans="3:9" hidden="1" x14ac:dyDescent="0.45"/>
    <row r="14" spans="3:9" hidden="1" x14ac:dyDescent="0.45"/>
    <row r="15" spans="3:9" hidden="1" x14ac:dyDescent="0.45"/>
    <row r="16" spans="3:9" hidden="1" x14ac:dyDescent="0.45"/>
    <row r="17" hidden="1" x14ac:dyDescent="0.45"/>
    <row r="18" hidden="1" x14ac:dyDescent="0.45"/>
    <row r="19" hidden="1" x14ac:dyDescent="0.45"/>
    <row r="20" hidden="1" x14ac:dyDescent="0.45"/>
    <row r="21" hidden="1" x14ac:dyDescent="0.45"/>
    <row r="22" hidden="1" x14ac:dyDescent="0.45"/>
    <row r="23" hidden="1" x14ac:dyDescent="0.45"/>
    <row r="24" hidden="1" x14ac:dyDescent="0.45"/>
    <row r="25" hidden="1" x14ac:dyDescent="0.45"/>
    <row r="26" hidden="1" x14ac:dyDescent="0.45"/>
    <row r="27" hidden="1" x14ac:dyDescent="0.45"/>
    <row r="28" hidden="1" x14ac:dyDescent="0.45"/>
    <row r="29" hidden="1" x14ac:dyDescent="0.45"/>
    <row r="30" hidden="1" x14ac:dyDescent="0.45"/>
    <row r="31" hidden="1" x14ac:dyDescent="0.45"/>
    <row r="32" hidden="1" x14ac:dyDescent="0.45"/>
    <row r="33" hidden="1" x14ac:dyDescent="0.45"/>
    <row r="34" hidden="1" x14ac:dyDescent="0.45"/>
    <row r="35" hidden="1" x14ac:dyDescent="0.45"/>
    <row r="36" hidden="1" x14ac:dyDescent="0.45"/>
    <row r="37" hidden="1" x14ac:dyDescent="0.45"/>
    <row r="38" hidden="1" x14ac:dyDescent="0.45"/>
    <row r="39" hidden="1" x14ac:dyDescent="0.45"/>
    <row r="40" hidden="1" x14ac:dyDescent="0.45"/>
    <row r="41" hidden="1" x14ac:dyDescent="0.45"/>
    <row r="42" hidden="1" x14ac:dyDescent="0.45"/>
    <row r="43" hidden="1" x14ac:dyDescent="0.45"/>
    <row r="44" hidden="1" x14ac:dyDescent="0.45"/>
    <row r="45" hidden="1" x14ac:dyDescent="0.45"/>
    <row r="46" hidden="1" x14ac:dyDescent="0.45"/>
    <row r="47" hidden="1" x14ac:dyDescent="0.45"/>
    <row r="48" hidden="1" x14ac:dyDescent="0.45"/>
    <row r="49" hidden="1" x14ac:dyDescent="0.45"/>
    <row r="50" hidden="1" x14ac:dyDescent="0.45"/>
    <row r="51" hidden="1" x14ac:dyDescent="0.45"/>
    <row r="52" hidden="1" x14ac:dyDescent="0.45"/>
    <row r="53" hidden="1" x14ac:dyDescent="0.45"/>
    <row r="54" hidden="1" x14ac:dyDescent="0.45"/>
    <row r="55" hidden="1" x14ac:dyDescent="0.45"/>
    <row r="56" hidden="1" x14ac:dyDescent="0.45"/>
    <row r="57" hidden="1" x14ac:dyDescent="0.45"/>
    <row r="58" hidden="1" x14ac:dyDescent="0.45"/>
    <row r="59" hidden="1" x14ac:dyDescent="0.45"/>
    <row r="60" hidden="1" x14ac:dyDescent="0.45"/>
    <row r="61" hidden="1" x14ac:dyDescent="0.45"/>
    <row r="62" hidden="1" x14ac:dyDescent="0.45"/>
    <row r="63" hidden="1" x14ac:dyDescent="0.45"/>
    <row r="64" hidden="1" x14ac:dyDescent="0.45"/>
    <row r="65" hidden="1" x14ac:dyDescent="0.45"/>
    <row r="66" hidden="1" x14ac:dyDescent="0.45"/>
    <row r="67" hidden="1" x14ac:dyDescent="0.45"/>
    <row r="68" hidden="1" x14ac:dyDescent="0.45"/>
    <row r="69" hidden="1" x14ac:dyDescent="0.45"/>
    <row r="70" hidden="1" x14ac:dyDescent="0.45"/>
    <row r="71" hidden="1" x14ac:dyDescent="0.45"/>
    <row r="72" hidden="1" x14ac:dyDescent="0.45"/>
    <row r="73" hidden="1" x14ac:dyDescent="0.45"/>
    <row r="74" hidden="1" x14ac:dyDescent="0.45"/>
    <row r="75" hidden="1" x14ac:dyDescent="0.45"/>
    <row r="76" hidden="1" x14ac:dyDescent="0.45"/>
    <row r="77" hidden="1" x14ac:dyDescent="0.45"/>
    <row r="78" hidden="1" x14ac:dyDescent="0.45"/>
    <row r="79" hidden="1" x14ac:dyDescent="0.45"/>
    <row r="80" hidden="1" x14ac:dyDescent="0.45"/>
    <row r="81" hidden="1" x14ac:dyDescent="0.45"/>
    <row r="82" hidden="1" x14ac:dyDescent="0.45"/>
    <row r="83" hidden="1" x14ac:dyDescent="0.45"/>
    <row r="84" hidden="1" x14ac:dyDescent="0.45"/>
    <row r="85" hidden="1" x14ac:dyDescent="0.45"/>
    <row r="86" hidden="1" x14ac:dyDescent="0.45"/>
    <row r="87" hidden="1" x14ac:dyDescent="0.45"/>
    <row r="88" hidden="1" x14ac:dyDescent="0.45"/>
    <row r="89" hidden="1" x14ac:dyDescent="0.45"/>
    <row r="90" hidden="1" x14ac:dyDescent="0.45"/>
    <row r="91" hidden="1" x14ac:dyDescent="0.45"/>
    <row r="92" hidden="1" x14ac:dyDescent="0.45"/>
    <row r="93" hidden="1" x14ac:dyDescent="0.45"/>
    <row r="94" hidden="1" x14ac:dyDescent="0.45"/>
    <row r="95" hidden="1" x14ac:dyDescent="0.45"/>
    <row r="96" hidden="1" x14ac:dyDescent="0.45"/>
    <row r="97" hidden="1" x14ac:dyDescent="0.45"/>
    <row r="98" hidden="1" x14ac:dyDescent="0.45"/>
    <row r="99" hidden="1" x14ac:dyDescent="0.45"/>
    <row r="100" hidden="1" x14ac:dyDescent="0.45"/>
    <row r="101" hidden="1" x14ac:dyDescent="0.45"/>
    <row r="102" hidden="1" x14ac:dyDescent="0.45"/>
    <row r="103" hidden="1" x14ac:dyDescent="0.45"/>
    <row r="104" hidden="1" x14ac:dyDescent="0.45"/>
    <row r="105" hidden="1" x14ac:dyDescent="0.45"/>
    <row r="106" hidden="1" x14ac:dyDescent="0.45"/>
    <row r="107" hidden="1" x14ac:dyDescent="0.45"/>
    <row r="108" hidden="1" x14ac:dyDescent="0.45"/>
    <row r="109" hidden="1" x14ac:dyDescent="0.45"/>
    <row r="110" hidden="1" x14ac:dyDescent="0.45"/>
    <row r="111" hidden="1" x14ac:dyDescent="0.45"/>
    <row r="112" hidden="1" x14ac:dyDescent="0.45"/>
    <row r="113" hidden="1" x14ac:dyDescent="0.45"/>
    <row r="114" hidden="1" x14ac:dyDescent="0.45"/>
    <row r="115" hidden="1" x14ac:dyDescent="0.45"/>
    <row r="116" hidden="1" x14ac:dyDescent="0.45"/>
    <row r="117" hidden="1" x14ac:dyDescent="0.45"/>
    <row r="118" hidden="1" x14ac:dyDescent="0.45"/>
    <row r="119" hidden="1" x14ac:dyDescent="0.45"/>
    <row r="120" hidden="1" x14ac:dyDescent="0.45"/>
    <row r="121" hidden="1" x14ac:dyDescent="0.45"/>
    <row r="122" hidden="1" x14ac:dyDescent="0.45"/>
    <row r="123" hidden="1" x14ac:dyDescent="0.45"/>
    <row r="124" hidden="1" x14ac:dyDescent="0.45"/>
    <row r="125" hidden="1" x14ac:dyDescent="0.45"/>
    <row r="126" hidden="1" x14ac:dyDescent="0.45"/>
    <row r="127" hidden="1" x14ac:dyDescent="0.45"/>
    <row r="128" hidden="1" x14ac:dyDescent="0.45"/>
    <row r="129" hidden="1" x14ac:dyDescent="0.45"/>
    <row r="130" hidden="1" x14ac:dyDescent="0.45"/>
    <row r="131" hidden="1" x14ac:dyDescent="0.45"/>
    <row r="132" hidden="1" x14ac:dyDescent="0.45"/>
    <row r="133" hidden="1" x14ac:dyDescent="0.45"/>
    <row r="134" hidden="1" x14ac:dyDescent="0.45"/>
    <row r="135" hidden="1" x14ac:dyDescent="0.45"/>
    <row r="136" hidden="1" x14ac:dyDescent="0.45"/>
    <row r="137" hidden="1" x14ac:dyDescent="0.45"/>
    <row r="138" hidden="1" x14ac:dyDescent="0.45"/>
    <row r="139" hidden="1" x14ac:dyDescent="0.45"/>
    <row r="140" hidden="1" x14ac:dyDescent="0.45"/>
    <row r="141" hidden="1" x14ac:dyDescent="0.45"/>
    <row r="142" hidden="1" x14ac:dyDescent="0.45"/>
    <row r="143" hidden="1" x14ac:dyDescent="0.45"/>
    <row r="144" hidden="1" x14ac:dyDescent="0.45"/>
    <row r="145" hidden="1" x14ac:dyDescent="0.45"/>
    <row r="146" hidden="1" x14ac:dyDescent="0.45"/>
    <row r="147" hidden="1" x14ac:dyDescent="0.45"/>
    <row r="148" hidden="1" x14ac:dyDescent="0.45"/>
    <row r="149" hidden="1" x14ac:dyDescent="0.45"/>
    <row r="150" hidden="1" x14ac:dyDescent="0.45"/>
    <row r="151" hidden="1" x14ac:dyDescent="0.45"/>
    <row r="152" hidden="1" x14ac:dyDescent="0.45"/>
    <row r="153" hidden="1" x14ac:dyDescent="0.45"/>
    <row r="154" hidden="1" x14ac:dyDescent="0.45"/>
    <row r="155" hidden="1" x14ac:dyDescent="0.45"/>
    <row r="156" hidden="1" x14ac:dyDescent="0.45"/>
    <row r="157" hidden="1" x14ac:dyDescent="0.45"/>
    <row r="158" hidden="1" x14ac:dyDescent="0.45"/>
    <row r="159" hidden="1" x14ac:dyDescent="0.45"/>
    <row r="160" hidden="1" x14ac:dyDescent="0.45"/>
    <row r="161" hidden="1" x14ac:dyDescent="0.45"/>
    <row r="162" hidden="1" x14ac:dyDescent="0.45"/>
    <row r="163" hidden="1" x14ac:dyDescent="0.45"/>
    <row r="164" hidden="1" x14ac:dyDescent="0.45"/>
    <row r="165" hidden="1" x14ac:dyDescent="0.45"/>
    <row r="166" hidden="1" x14ac:dyDescent="0.45"/>
    <row r="167" hidden="1" x14ac:dyDescent="0.45"/>
    <row r="168" hidden="1" x14ac:dyDescent="0.45"/>
    <row r="169" hidden="1" x14ac:dyDescent="0.45"/>
    <row r="170" hidden="1" x14ac:dyDescent="0.45"/>
    <row r="171" hidden="1" x14ac:dyDescent="0.45"/>
    <row r="172" hidden="1" x14ac:dyDescent="0.45"/>
    <row r="173" hidden="1" x14ac:dyDescent="0.45"/>
    <row r="174" hidden="1" x14ac:dyDescent="0.45"/>
    <row r="175" hidden="1" x14ac:dyDescent="0.45"/>
    <row r="176" hidden="1" x14ac:dyDescent="0.45"/>
    <row r="177" hidden="1" x14ac:dyDescent="0.45"/>
    <row r="178" hidden="1" x14ac:dyDescent="0.45"/>
    <row r="179" hidden="1" x14ac:dyDescent="0.45"/>
    <row r="180" hidden="1" x14ac:dyDescent="0.45"/>
    <row r="181" hidden="1" x14ac:dyDescent="0.45"/>
    <row r="182" hidden="1" x14ac:dyDescent="0.45"/>
    <row r="183" hidden="1" x14ac:dyDescent="0.45"/>
    <row r="184" hidden="1" x14ac:dyDescent="0.45"/>
    <row r="185" hidden="1" x14ac:dyDescent="0.45"/>
    <row r="186" hidden="1" x14ac:dyDescent="0.45"/>
    <row r="187" hidden="1" x14ac:dyDescent="0.45"/>
    <row r="188" hidden="1" x14ac:dyDescent="0.45"/>
    <row r="189" hidden="1" x14ac:dyDescent="0.45"/>
    <row r="190" hidden="1" x14ac:dyDescent="0.45"/>
    <row r="191" hidden="1" x14ac:dyDescent="0.45"/>
    <row r="192" hidden="1" x14ac:dyDescent="0.45"/>
    <row r="193" hidden="1" x14ac:dyDescent="0.45"/>
    <row r="194" hidden="1" x14ac:dyDescent="0.45"/>
    <row r="195" hidden="1" x14ac:dyDescent="0.45"/>
    <row r="196" hidden="1" x14ac:dyDescent="0.45"/>
    <row r="197" hidden="1" x14ac:dyDescent="0.45"/>
    <row r="198" hidden="1" x14ac:dyDescent="0.45"/>
    <row r="199" hidden="1" x14ac:dyDescent="0.45"/>
    <row r="200" hidden="1" x14ac:dyDescent="0.45"/>
    <row r="201" hidden="1" x14ac:dyDescent="0.45"/>
    <row r="202" hidden="1" x14ac:dyDescent="0.45"/>
    <row r="203" hidden="1" x14ac:dyDescent="0.45"/>
    <row r="204" hidden="1" x14ac:dyDescent="0.45"/>
    <row r="205" hidden="1" x14ac:dyDescent="0.45"/>
    <row r="206" hidden="1" x14ac:dyDescent="0.45"/>
    <row r="207" hidden="1" x14ac:dyDescent="0.45"/>
    <row r="208" hidden="1" x14ac:dyDescent="0.45"/>
    <row r="209" hidden="1" x14ac:dyDescent="0.45"/>
    <row r="210" hidden="1" x14ac:dyDescent="0.45"/>
    <row r="211" hidden="1" x14ac:dyDescent="0.45"/>
    <row r="212" hidden="1" x14ac:dyDescent="0.45"/>
    <row r="213" hidden="1" x14ac:dyDescent="0.45"/>
    <row r="214" hidden="1" x14ac:dyDescent="0.45"/>
    <row r="215" hidden="1" x14ac:dyDescent="0.45"/>
    <row r="216" hidden="1" x14ac:dyDescent="0.45"/>
    <row r="217" hidden="1" x14ac:dyDescent="0.45"/>
    <row r="218" hidden="1" x14ac:dyDescent="0.45"/>
    <row r="219" hidden="1" x14ac:dyDescent="0.45"/>
    <row r="220" hidden="1" x14ac:dyDescent="0.45"/>
    <row r="221" hidden="1" x14ac:dyDescent="0.45"/>
    <row r="222" hidden="1" x14ac:dyDescent="0.45"/>
    <row r="223" hidden="1" x14ac:dyDescent="0.45"/>
    <row r="224" hidden="1" x14ac:dyDescent="0.45"/>
    <row r="225" hidden="1" x14ac:dyDescent="0.45"/>
    <row r="226" hidden="1" x14ac:dyDescent="0.45"/>
    <row r="227" hidden="1" x14ac:dyDescent="0.45"/>
    <row r="228" hidden="1" x14ac:dyDescent="0.45"/>
    <row r="229" hidden="1" x14ac:dyDescent="0.45"/>
    <row r="230" hidden="1" x14ac:dyDescent="0.45"/>
    <row r="231" hidden="1" x14ac:dyDescent="0.45"/>
    <row r="232" hidden="1" x14ac:dyDescent="0.45"/>
    <row r="233" hidden="1" x14ac:dyDescent="0.45"/>
    <row r="234" hidden="1" x14ac:dyDescent="0.45"/>
    <row r="235" hidden="1" x14ac:dyDescent="0.45"/>
    <row r="236" hidden="1" x14ac:dyDescent="0.45"/>
    <row r="237" hidden="1" x14ac:dyDescent="0.45"/>
    <row r="238" hidden="1" x14ac:dyDescent="0.45"/>
    <row r="239" hidden="1" x14ac:dyDescent="0.45"/>
    <row r="240" hidden="1" x14ac:dyDescent="0.45"/>
    <row r="241" hidden="1" x14ac:dyDescent="0.45"/>
    <row r="242" hidden="1" x14ac:dyDescent="0.45"/>
    <row r="243" hidden="1" x14ac:dyDescent="0.45"/>
    <row r="244" hidden="1" x14ac:dyDescent="0.45"/>
    <row r="245" hidden="1" x14ac:dyDescent="0.45"/>
    <row r="246" hidden="1" x14ac:dyDescent="0.45"/>
    <row r="247" hidden="1" x14ac:dyDescent="0.45"/>
    <row r="248" hidden="1" x14ac:dyDescent="0.45"/>
    <row r="249" hidden="1" x14ac:dyDescent="0.45"/>
    <row r="250" hidden="1" x14ac:dyDescent="0.45"/>
    <row r="251" hidden="1" x14ac:dyDescent="0.45"/>
    <row r="252" hidden="1" x14ac:dyDescent="0.45"/>
    <row r="253" hidden="1" x14ac:dyDescent="0.45"/>
    <row r="254" hidden="1" x14ac:dyDescent="0.45"/>
    <row r="255" hidden="1" x14ac:dyDescent="0.45"/>
    <row r="256" hidden="1" x14ac:dyDescent="0.45"/>
    <row r="257" hidden="1" x14ac:dyDescent="0.45"/>
    <row r="258" hidden="1" x14ac:dyDescent="0.45"/>
    <row r="259" hidden="1" x14ac:dyDescent="0.45"/>
    <row r="260" hidden="1" x14ac:dyDescent="0.45"/>
    <row r="261" hidden="1" x14ac:dyDescent="0.45"/>
    <row r="262" hidden="1" x14ac:dyDescent="0.45"/>
    <row r="263" hidden="1" x14ac:dyDescent="0.45"/>
    <row r="264" hidden="1" x14ac:dyDescent="0.45"/>
    <row r="265" hidden="1" x14ac:dyDescent="0.45"/>
    <row r="266" hidden="1" x14ac:dyDescent="0.45"/>
    <row r="267" hidden="1" x14ac:dyDescent="0.45"/>
    <row r="268" hidden="1" x14ac:dyDescent="0.45"/>
    <row r="269" hidden="1" x14ac:dyDescent="0.45"/>
    <row r="270" hidden="1" x14ac:dyDescent="0.45"/>
    <row r="271" hidden="1" x14ac:dyDescent="0.45"/>
    <row r="272" hidden="1" x14ac:dyDescent="0.45"/>
    <row r="273" hidden="1" x14ac:dyDescent="0.45"/>
    <row r="274" hidden="1" x14ac:dyDescent="0.45"/>
    <row r="275" hidden="1" x14ac:dyDescent="0.45"/>
    <row r="276" hidden="1" x14ac:dyDescent="0.45"/>
    <row r="277" hidden="1" x14ac:dyDescent="0.45"/>
    <row r="278" hidden="1" x14ac:dyDescent="0.45"/>
    <row r="279" hidden="1" x14ac:dyDescent="0.45"/>
    <row r="280" hidden="1" x14ac:dyDescent="0.45"/>
    <row r="281" hidden="1" x14ac:dyDescent="0.45"/>
    <row r="282" hidden="1" x14ac:dyDescent="0.45"/>
    <row r="283" hidden="1" x14ac:dyDescent="0.45"/>
    <row r="284" hidden="1" x14ac:dyDescent="0.45"/>
    <row r="285" hidden="1" x14ac:dyDescent="0.45"/>
    <row r="286" hidden="1" x14ac:dyDescent="0.45"/>
    <row r="287" hidden="1" x14ac:dyDescent="0.45"/>
    <row r="288" hidden="1" x14ac:dyDescent="0.45"/>
    <row r="289" hidden="1" x14ac:dyDescent="0.45"/>
    <row r="290" hidden="1" x14ac:dyDescent="0.45"/>
    <row r="291" hidden="1" x14ac:dyDescent="0.45"/>
    <row r="292" hidden="1" x14ac:dyDescent="0.45"/>
    <row r="293" hidden="1" x14ac:dyDescent="0.45"/>
    <row r="294" hidden="1" x14ac:dyDescent="0.45"/>
    <row r="295" hidden="1" x14ac:dyDescent="0.45"/>
    <row r="296" hidden="1" x14ac:dyDescent="0.45"/>
    <row r="297" hidden="1" x14ac:dyDescent="0.45"/>
    <row r="298" hidden="1" x14ac:dyDescent="0.45"/>
    <row r="299" hidden="1" x14ac:dyDescent="0.45"/>
    <row r="300" hidden="1" x14ac:dyDescent="0.45"/>
    <row r="301" hidden="1" x14ac:dyDescent="0.45"/>
    <row r="302" hidden="1" x14ac:dyDescent="0.45"/>
    <row r="303" hidden="1" x14ac:dyDescent="0.45"/>
    <row r="304" hidden="1" x14ac:dyDescent="0.45"/>
    <row r="305" hidden="1" x14ac:dyDescent="0.45"/>
    <row r="306" hidden="1" x14ac:dyDescent="0.45"/>
    <row r="307" hidden="1" x14ac:dyDescent="0.45"/>
    <row r="308" hidden="1" x14ac:dyDescent="0.45"/>
    <row r="309" hidden="1" x14ac:dyDescent="0.45"/>
    <row r="310" hidden="1" x14ac:dyDescent="0.45"/>
    <row r="311" hidden="1" x14ac:dyDescent="0.45"/>
    <row r="312" hidden="1" x14ac:dyDescent="0.45"/>
    <row r="313" hidden="1" x14ac:dyDescent="0.45"/>
    <row r="314" hidden="1" x14ac:dyDescent="0.45"/>
    <row r="315" hidden="1" x14ac:dyDescent="0.45"/>
    <row r="316" hidden="1" x14ac:dyDescent="0.45"/>
    <row r="317" hidden="1" x14ac:dyDescent="0.45"/>
    <row r="318" hidden="1" x14ac:dyDescent="0.45"/>
    <row r="319" hidden="1" x14ac:dyDescent="0.45"/>
    <row r="320" hidden="1" x14ac:dyDescent="0.45"/>
    <row r="321" hidden="1" x14ac:dyDescent="0.45"/>
    <row r="322" hidden="1" x14ac:dyDescent="0.45"/>
    <row r="323" hidden="1" x14ac:dyDescent="0.45"/>
    <row r="324" hidden="1" x14ac:dyDescent="0.45"/>
    <row r="325" hidden="1" x14ac:dyDescent="0.45"/>
    <row r="326" hidden="1" x14ac:dyDescent="0.45"/>
    <row r="327" hidden="1" x14ac:dyDescent="0.45"/>
    <row r="328" hidden="1" x14ac:dyDescent="0.45"/>
    <row r="329" hidden="1" x14ac:dyDescent="0.45"/>
    <row r="330" hidden="1" x14ac:dyDescent="0.45"/>
    <row r="331" hidden="1" x14ac:dyDescent="0.45"/>
    <row r="332" hidden="1" x14ac:dyDescent="0.45"/>
    <row r="333" hidden="1" x14ac:dyDescent="0.45"/>
    <row r="334" hidden="1" x14ac:dyDescent="0.45"/>
    <row r="335" hidden="1" x14ac:dyDescent="0.45"/>
    <row r="336" hidden="1" x14ac:dyDescent="0.45"/>
    <row r="337" hidden="1" x14ac:dyDescent="0.45"/>
    <row r="338" hidden="1" x14ac:dyDescent="0.45"/>
    <row r="339" hidden="1" x14ac:dyDescent="0.45"/>
    <row r="340" hidden="1" x14ac:dyDescent="0.45"/>
    <row r="341" hidden="1" x14ac:dyDescent="0.45"/>
    <row r="342" hidden="1" x14ac:dyDescent="0.45"/>
    <row r="343" hidden="1" x14ac:dyDescent="0.45"/>
    <row r="344" hidden="1" x14ac:dyDescent="0.45"/>
    <row r="345" hidden="1" x14ac:dyDescent="0.45"/>
    <row r="346" hidden="1" x14ac:dyDescent="0.45"/>
    <row r="347" hidden="1" x14ac:dyDescent="0.45"/>
    <row r="348" hidden="1" x14ac:dyDescent="0.45"/>
    <row r="349" hidden="1" x14ac:dyDescent="0.45"/>
    <row r="350" hidden="1" x14ac:dyDescent="0.45"/>
    <row r="351" hidden="1" x14ac:dyDescent="0.45"/>
    <row r="352" hidden="1" x14ac:dyDescent="0.45"/>
    <row r="353" hidden="1" x14ac:dyDescent="0.45"/>
    <row r="354" hidden="1" x14ac:dyDescent="0.45"/>
    <row r="355" hidden="1" x14ac:dyDescent="0.45"/>
    <row r="356" hidden="1" x14ac:dyDescent="0.45"/>
    <row r="357" hidden="1" x14ac:dyDescent="0.45"/>
    <row r="358" hidden="1" x14ac:dyDescent="0.45"/>
    <row r="359" hidden="1" x14ac:dyDescent="0.45"/>
    <row r="360" hidden="1" x14ac:dyDescent="0.45"/>
    <row r="361" hidden="1" x14ac:dyDescent="0.45"/>
    <row r="362" hidden="1" x14ac:dyDescent="0.45"/>
    <row r="363" hidden="1" x14ac:dyDescent="0.45"/>
    <row r="364" hidden="1" x14ac:dyDescent="0.45"/>
    <row r="365" hidden="1" x14ac:dyDescent="0.45"/>
    <row r="366" hidden="1" x14ac:dyDescent="0.45"/>
    <row r="367" hidden="1" x14ac:dyDescent="0.45"/>
    <row r="368" hidden="1" x14ac:dyDescent="0.45"/>
    <row r="369" hidden="1" x14ac:dyDescent="0.45"/>
    <row r="370" hidden="1" x14ac:dyDescent="0.45"/>
    <row r="371" hidden="1" x14ac:dyDescent="0.45"/>
    <row r="372" hidden="1" x14ac:dyDescent="0.45"/>
    <row r="373" hidden="1" x14ac:dyDescent="0.45"/>
    <row r="374" hidden="1" x14ac:dyDescent="0.45"/>
    <row r="375" hidden="1" x14ac:dyDescent="0.45"/>
    <row r="376" hidden="1" x14ac:dyDescent="0.45"/>
    <row r="377" hidden="1" x14ac:dyDescent="0.45"/>
    <row r="378" hidden="1" x14ac:dyDescent="0.45"/>
    <row r="379" hidden="1" x14ac:dyDescent="0.45"/>
    <row r="380" hidden="1" x14ac:dyDescent="0.45"/>
    <row r="381" hidden="1" x14ac:dyDescent="0.45"/>
    <row r="382" hidden="1" x14ac:dyDescent="0.45"/>
    <row r="383" hidden="1" x14ac:dyDescent="0.45"/>
    <row r="384" hidden="1" x14ac:dyDescent="0.45"/>
    <row r="385" hidden="1" x14ac:dyDescent="0.45"/>
    <row r="386" hidden="1" x14ac:dyDescent="0.45"/>
    <row r="387" hidden="1" x14ac:dyDescent="0.45"/>
    <row r="388" hidden="1" x14ac:dyDescent="0.45"/>
    <row r="389" hidden="1" x14ac:dyDescent="0.45"/>
    <row r="390" hidden="1" x14ac:dyDescent="0.45"/>
    <row r="391" hidden="1" x14ac:dyDescent="0.45"/>
    <row r="392" hidden="1" x14ac:dyDescent="0.45"/>
    <row r="393" hidden="1" x14ac:dyDescent="0.45"/>
    <row r="394" hidden="1" x14ac:dyDescent="0.45"/>
    <row r="395" hidden="1" x14ac:dyDescent="0.45"/>
    <row r="396" hidden="1" x14ac:dyDescent="0.45"/>
    <row r="397" hidden="1" x14ac:dyDescent="0.45"/>
    <row r="398" hidden="1" x14ac:dyDescent="0.45"/>
    <row r="399" hidden="1" x14ac:dyDescent="0.45"/>
    <row r="400" hidden="1" x14ac:dyDescent="0.45"/>
    <row r="401" hidden="1" x14ac:dyDescent="0.45"/>
    <row r="402" hidden="1" x14ac:dyDescent="0.45"/>
    <row r="403" hidden="1" x14ac:dyDescent="0.45"/>
    <row r="404" hidden="1" x14ac:dyDescent="0.45"/>
    <row r="405" hidden="1" x14ac:dyDescent="0.45"/>
    <row r="406" hidden="1" x14ac:dyDescent="0.45"/>
    <row r="407" hidden="1" x14ac:dyDescent="0.45"/>
    <row r="408" hidden="1" x14ac:dyDescent="0.45"/>
    <row r="409" hidden="1" x14ac:dyDescent="0.45"/>
    <row r="410" hidden="1" x14ac:dyDescent="0.45"/>
    <row r="411" hidden="1" x14ac:dyDescent="0.45"/>
    <row r="412" hidden="1" x14ac:dyDescent="0.45"/>
    <row r="413" hidden="1" x14ac:dyDescent="0.45"/>
    <row r="414" hidden="1" x14ac:dyDescent="0.45"/>
    <row r="415" hidden="1" x14ac:dyDescent="0.45"/>
    <row r="416" hidden="1" x14ac:dyDescent="0.45"/>
    <row r="417" hidden="1" x14ac:dyDescent="0.45"/>
    <row r="418" hidden="1" x14ac:dyDescent="0.45"/>
    <row r="419" hidden="1" x14ac:dyDescent="0.45"/>
    <row r="420" hidden="1" x14ac:dyDescent="0.45"/>
    <row r="421" hidden="1" x14ac:dyDescent="0.45"/>
    <row r="422" hidden="1" x14ac:dyDescent="0.45"/>
    <row r="423" hidden="1" x14ac:dyDescent="0.45"/>
    <row r="424" hidden="1" x14ac:dyDescent="0.45"/>
    <row r="425" hidden="1" x14ac:dyDescent="0.45"/>
    <row r="426" hidden="1" x14ac:dyDescent="0.45"/>
    <row r="427" hidden="1" x14ac:dyDescent="0.45"/>
    <row r="428" hidden="1" x14ac:dyDescent="0.45"/>
    <row r="429" hidden="1" x14ac:dyDescent="0.45"/>
    <row r="430" hidden="1" x14ac:dyDescent="0.45"/>
    <row r="431" hidden="1" x14ac:dyDescent="0.45"/>
    <row r="432" hidden="1" x14ac:dyDescent="0.45"/>
    <row r="433" hidden="1" x14ac:dyDescent="0.45"/>
    <row r="434" hidden="1" x14ac:dyDescent="0.45"/>
    <row r="435" hidden="1" x14ac:dyDescent="0.45"/>
    <row r="436" hidden="1" x14ac:dyDescent="0.45"/>
    <row r="437" hidden="1" x14ac:dyDescent="0.45"/>
    <row r="438" hidden="1" x14ac:dyDescent="0.45"/>
    <row r="439" hidden="1" x14ac:dyDescent="0.45"/>
    <row r="440" hidden="1" x14ac:dyDescent="0.45"/>
    <row r="441" hidden="1" x14ac:dyDescent="0.45"/>
    <row r="442" hidden="1" x14ac:dyDescent="0.45"/>
    <row r="443" hidden="1" x14ac:dyDescent="0.45"/>
    <row r="444" hidden="1" x14ac:dyDescent="0.45"/>
    <row r="445" hidden="1" x14ac:dyDescent="0.45"/>
    <row r="446" hidden="1" x14ac:dyDescent="0.45"/>
    <row r="447" hidden="1" x14ac:dyDescent="0.45"/>
    <row r="448" hidden="1" x14ac:dyDescent="0.45"/>
    <row r="449" hidden="1" x14ac:dyDescent="0.45"/>
    <row r="450" hidden="1" x14ac:dyDescent="0.45"/>
    <row r="451" hidden="1" x14ac:dyDescent="0.45"/>
    <row r="452" hidden="1" x14ac:dyDescent="0.45"/>
    <row r="453" hidden="1" x14ac:dyDescent="0.45"/>
    <row r="454" hidden="1" x14ac:dyDescent="0.45"/>
    <row r="455" hidden="1" x14ac:dyDescent="0.45"/>
    <row r="456" hidden="1" x14ac:dyDescent="0.45"/>
    <row r="457" hidden="1" x14ac:dyDescent="0.45"/>
    <row r="458" hidden="1" x14ac:dyDescent="0.45"/>
    <row r="459" hidden="1" x14ac:dyDescent="0.45"/>
    <row r="460" hidden="1" x14ac:dyDescent="0.45"/>
    <row r="461" hidden="1" x14ac:dyDescent="0.45"/>
    <row r="462" hidden="1" x14ac:dyDescent="0.45"/>
    <row r="463" hidden="1" x14ac:dyDescent="0.45"/>
    <row r="464" hidden="1" x14ac:dyDescent="0.45"/>
    <row r="465" hidden="1" x14ac:dyDescent="0.45"/>
    <row r="466" hidden="1" x14ac:dyDescent="0.45"/>
    <row r="467" hidden="1" x14ac:dyDescent="0.45"/>
    <row r="468" hidden="1" x14ac:dyDescent="0.45"/>
    <row r="469" hidden="1" x14ac:dyDescent="0.45"/>
    <row r="470" hidden="1" x14ac:dyDescent="0.45"/>
    <row r="471" hidden="1" x14ac:dyDescent="0.45"/>
    <row r="472" hidden="1" x14ac:dyDescent="0.45"/>
    <row r="473" hidden="1" x14ac:dyDescent="0.45"/>
    <row r="474" hidden="1" x14ac:dyDescent="0.45"/>
    <row r="475" hidden="1" x14ac:dyDescent="0.45"/>
    <row r="476" hidden="1" x14ac:dyDescent="0.45"/>
    <row r="477" hidden="1" x14ac:dyDescent="0.45"/>
    <row r="478" hidden="1" x14ac:dyDescent="0.45"/>
    <row r="479" hidden="1" x14ac:dyDescent="0.45"/>
    <row r="480" hidden="1" x14ac:dyDescent="0.45"/>
    <row r="481" hidden="1" x14ac:dyDescent="0.45"/>
    <row r="482" hidden="1" x14ac:dyDescent="0.45"/>
    <row r="483" hidden="1" x14ac:dyDescent="0.45"/>
    <row r="484" hidden="1" x14ac:dyDescent="0.45"/>
    <row r="485" hidden="1" x14ac:dyDescent="0.45"/>
    <row r="486" hidden="1" x14ac:dyDescent="0.45"/>
    <row r="487" hidden="1" x14ac:dyDescent="0.45"/>
    <row r="488" hidden="1" x14ac:dyDescent="0.45"/>
    <row r="489" hidden="1" x14ac:dyDescent="0.45"/>
    <row r="490" hidden="1" x14ac:dyDescent="0.45"/>
    <row r="491" hidden="1" x14ac:dyDescent="0.45"/>
    <row r="492" hidden="1" x14ac:dyDescent="0.45"/>
    <row r="493" hidden="1" x14ac:dyDescent="0.45"/>
    <row r="494" hidden="1" x14ac:dyDescent="0.45"/>
    <row r="495" hidden="1" x14ac:dyDescent="0.45"/>
    <row r="496" hidden="1" x14ac:dyDescent="0.45"/>
    <row r="497" hidden="1" x14ac:dyDescent="0.45"/>
    <row r="498" hidden="1" x14ac:dyDescent="0.45"/>
    <row r="499" hidden="1" x14ac:dyDescent="0.45"/>
    <row r="500" hidden="1" x14ac:dyDescent="0.45"/>
    <row r="501" hidden="1" x14ac:dyDescent="0.45"/>
    <row r="502" hidden="1" x14ac:dyDescent="0.45"/>
    <row r="503" hidden="1" x14ac:dyDescent="0.45"/>
    <row r="504" hidden="1" x14ac:dyDescent="0.45"/>
    <row r="505" hidden="1" x14ac:dyDescent="0.45"/>
    <row r="506" hidden="1" x14ac:dyDescent="0.45"/>
    <row r="507" hidden="1" x14ac:dyDescent="0.45"/>
    <row r="508" hidden="1" x14ac:dyDescent="0.45"/>
    <row r="509" hidden="1" x14ac:dyDescent="0.45"/>
    <row r="510" hidden="1" x14ac:dyDescent="0.45"/>
    <row r="511" hidden="1" x14ac:dyDescent="0.45"/>
    <row r="512" hidden="1" x14ac:dyDescent="0.45"/>
    <row r="513" hidden="1" x14ac:dyDescent="0.45"/>
    <row r="514" hidden="1" x14ac:dyDescent="0.45"/>
    <row r="515" hidden="1" x14ac:dyDescent="0.45"/>
    <row r="516" hidden="1" x14ac:dyDescent="0.45"/>
    <row r="517" hidden="1" x14ac:dyDescent="0.45"/>
    <row r="518" hidden="1" x14ac:dyDescent="0.45"/>
    <row r="519" hidden="1" x14ac:dyDescent="0.45"/>
    <row r="520" hidden="1" x14ac:dyDescent="0.45"/>
    <row r="521" hidden="1" x14ac:dyDescent="0.45"/>
    <row r="522" hidden="1" x14ac:dyDescent="0.45"/>
    <row r="523" hidden="1" x14ac:dyDescent="0.45"/>
    <row r="524" hidden="1" x14ac:dyDescent="0.45"/>
    <row r="525" hidden="1" x14ac:dyDescent="0.45"/>
    <row r="526" hidden="1" x14ac:dyDescent="0.45"/>
    <row r="527" hidden="1" x14ac:dyDescent="0.45"/>
    <row r="528" hidden="1" x14ac:dyDescent="0.45"/>
    <row r="529" hidden="1" x14ac:dyDescent="0.45"/>
    <row r="530" hidden="1" x14ac:dyDescent="0.45"/>
    <row r="531" hidden="1" x14ac:dyDescent="0.45"/>
    <row r="532" hidden="1" x14ac:dyDescent="0.45"/>
    <row r="533" hidden="1" x14ac:dyDescent="0.45"/>
    <row r="534" hidden="1" x14ac:dyDescent="0.45"/>
    <row r="535" hidden="1" x14ac:dyDescent="0.45"/>
    <row r="536" hidden="1" x14ac:dyDescent="0.45"/>
    <row r="537" hidden="1" x14ac:dyDescent="0.45"/>
    <row r="538" hidden="1" x14ac:dyDescent="0.45"/>
    <row r="539" hidden="1" x14ac:dyDescent="0.45"/>
    <row r="540" hidden="1" x14ac:dyDescent="0.45"/>
    <row r="541" hidden="1" x14ac:dyDescent="0.45"/>
    <row r="542" hidden="1" x14ac:dyDescent="0.45"/>
    <row r="543" hidden="1" x14ac:dyDescent="0.45"/>
    <row r="544" hidden="1" x14ac:dyDescent="0.45"/>
    <row r="545" spans="9:9" hidden="1" x14ac:dyDescent="0.45"/>
    <row r="546" spans="9:9" hidden="1" x14ac:dyDescent="0.45"/>
    <row r="547" spans="9:9" hidden="1" x14ac:dyDescent="0.45"/>
    <row r="548" spans="9:9" hidden="1" x14ac:dyDescent="0.45">
      <c r="I548" s="4">
        <v>398.99</v>
      </c>
    </row>
    <row r="549" spans="9:9" hidden="1" x14ac:dyDescent="0.45">
      <c r="I549" s="4">
        <v>476.19999999999902</v>
      </c>
    </row>
    <row r="550" spans="9:9" hidden="1" x14ac:dyDescent="0.45"/>
    <row r="551" spans="9:9" hidden="1" x14ac:dyDescent="0.45">
      <c r="I551" s="4">
        <v>373.19999999999902</v>
      </c>
    </row>
    <row r="552" spans="9:9" hidden="1" x14ac:dyDescent="0.45">
      <c r="I552" s="4">
        <v>265.909999999999</v>
      </c>
    </row>
    <row r="553" spans="9:9" hidden="1" x14ac:dyDescent="0.45">
      <c r="I553" s="4">
        <v>579.71</v>
      </c>
    </row>
    <row r="554" spans="9:9" hidden="1" x14ac:dyDescent="0.45">
      <c r="I554" s="4">
        <v>372.43</v>
      </c>
    </row>
    <row r="555" spans="9:9" hidden="1" x14ac:dyDescent="0.45">
      <c r="I555" s="4">
        <v>527.57999999999902</v>
      </c>
    </row>
    <row r="556" spans="9:9" hidden="1" x14ac:dyDescent="0.45">
      <c r="I556" s="4">
        <v>89.389999999999901</v>
      </c>
    </row>
    <row r="557" spans="9:9" hidden="1" x14ac:dyDescent="0.45">
      <c r="I557" s="4">
        <v>110.599999999999</v>
      </c>
    </row>
    <row r="558" spans="9:9" hidden="1" x14ac:dyDescent="0.45"/>
    <row r="559" spans="9:9" hidden="1" x14ac:dyDescent="0.45">
      <c r="I559" s="4">
        <v>177.99999999999901</v>
      </c>
    </row>
    <row r="560" spans="9:9" hidden="1" x14ac:dyDescent="0.45">
      <c r="I560" s="4">
        <v>685.67</v>
      </c>
    </row>
    <row r="561" spans="9:9" hidden="1" x14ac:dyDescent="0.45">
      <c r="I561" s="4">
        <v>572.969999999999</v>
      </c>
    </row>
    <row r="562" spans="9:9" hidden="1" x14ac:dyDescent="0.45">
      <c r="I562" s="4">
        <v>267.04000000000002</v>
      </c>
    </row>
    <row r="563" spans="9:9" hidden="1" x14ac:dyDescent="0.45">
      <c r="I563" s="4">
        <v>516.90999999999894</v>
      </c>
    </row>
    <row r="564" spans="9:9" hidden="1" x14ac:dyDescent="0.45">
      <c r="I564" s="4">
        <v>961.31</v>
      </c>
    </row>
    <row r="565" spans="9:9" hidden="1" x14ac:dyDescent="0.45"/>
    <row r="566" spans="9:9" hidden="1" x14ac:dyDescent="0.45"/>
    <row r="567" spans="9:9" hidden="1" x14ac:dyDescent="0.45">
      <c r="I567" s="4">
        <v>302.57</v>
      </c>
    </row>
    <row r="568" spans="9:9" hidden="1" x14ac:dyDescent="0.45">
      <c r="I568" s="4">
        <v>630.33999999999901</v>
      </c>
    </row>
    <row r="569" spans="9:9" hidden="1" x14ac:dyDescent="0.45">
      <c r="I569" s="4">
        <v>384.59</v>
      </c>
    </row>
    <row r="570" spans="9:9" hidden="1" x14ac:dyDescent="0.45"/>
    <row r="571" spans="9:9" hidden="1" x14ac:dyDescent="0.45">
      <c r="I571" s="4">
        <v>441.789999999999</v>
      </c>
    </row>
    <row r="572" spans="9:9" hidden="1" x14ac:dyDescent="0.45"/>
    <row r="573" spans="9:9" hidden="1" x14ac:dyDescent="0.45">
      <c r="I573" s="4">
        <v>170</v>
      </c>
    </row>
    <row r="574" spans="9:9" hidden="1" x14ac:dyDescent="0.45">
      <c r="I574" s="4">
        <v>554.99999999999898</v>
      </c>
    </row>
    <row r="575" spans="9:9" hidden="1" x14ac:dyDescent="0.45">
      <c r="I575" s="4">
        <v>134.80000000000001</v>
      </c>
    </row>
    <row r="576" spans="9:9" hidden="1" x14ac:dyDescent="0.45">
      <c r="I576" s="4">
        <v>757.6</v>
      </c>
    </row>
    <row r="577" spans="9:9" hidden="1" x14ac:dyDescent="0.45">
      <c r="I577" s="4">
        <v>544.25</v>
      </c>
    </row>
    <row r="578" spans="9:9" hidden="1" x14ac:dyDescent="0.45"/>
    <row r="579" spans="9:9" hidden="1" x14ac:dyDescent="0.45">
      <c r="I579" s="4">
        <v>381.41</v>
      </c>
    </row>
    <row r="580" spans="9:9" hidden="1" x14ac:dyDescent="0.45"/>
    <row r="581" spans="9:9" hidden="1" x14ac:dyDescent="0.45">
      <c r="I581" s="4">
        <v>451.22</v>
      </c>
    </row>
    <row r="582" spans="9:9" hidden="1" x14ac:dyDescent="0.45">
      <c r="I582" s="4">
        <v>183.85</v>
      </c>
    </row>
    <row r="583" spans="9:9" hidden="1" x14ac:dyDescent="0.45"/>
    <row r="584" spans="9:9" hidden="1" x14ac:dyDescent="0.45"/>
    <row r="585" spans="9:9" hidden="1" x14ac:dyDescent="0.45">
      <c r="I585" s="4">
        <v>112.49999999999901</v>
      </c>
    </row>
    <row r="586" spans="9:9" hidden="1" x14ac:dyDescent="0.45">
      <c r="I586" s="4">
        <v>134.09</v>
      </c>
    </row>
    <row r="587" spans="9:9" hidden="1" x14ac:dyDescent="0.45">
      <c r="I587" s="4">
        <v>503.9</v>
      </c>
    </row>
    <row r="588" spans="9:9" hidden="1" x14ac:dyDescent="0.45">
      <c r="I588" s="4">
        <v>926.1</v>
      </c>
    </row>
    <row r="589" spans="9:9" hidden="1" x14ac:dyDescent="0.45">
      <c r="I589" s="4">
        <v>576.17999999999904</v>
      </c>
    </row>
    <row r="590" spans="9:9" hidden="1" x14ac:dyDescent="0.45">
      <c r="I590" s="4">
        <v>592.23</v>
      </c>
    </row>
    <row r="591" spans="9:9" hidden="1" x14ac:dyDescent="0.45">
      <c r="I591" s="4">
        <v>246.14999999999901</v>
      </c>
    </row>
    <row r="592" spans="9:9" hidden="1" x14ac:dyDescent="0.45">
      <c r="I592" s="4">
        <v>13.5</v>
      </c>
    </row>
    <row r="593" spans="9:9" hidden="1" x14ac:dyDescent="0.45">
      <c r="I593" s="4">
        <v>606.77</v>
      </c>
    </row>
    <row r="594" spans="9:9" hidden="1" x14ac:dyDescent="0.45">
      <c r="I594" s="4">
        <v>441.93</v>
      </c>
    </row>
    <row r="595" spans="9:9" hidden="1" x14ac:dyDescent="0.45">
      <c r="I595" s="4">
        <v>844.06</v>
      </c>
    </row>
    <row r="596" spans="9:9" hidden="1" x14ac:dyDescent="0.45">
      <c r="I596" s="4">
        <v>248.16</v>
      </c>
    </row>
    <row r="597" spans="9:9" hidden="1" x14ac:dyDescent="0.45">
      <c r="I597" s="4">
        <v>115.399999999999</v>
      </c>
    </row>
    <row r="598" spans="9:9" hidden="1" x14ac:dyDescent="0.45">
      <c r="I598" s="4">
        <v>284.49999999999898</v>
      </c>
    </row>
    <row r="599" spans="9:9" hidden="1" x14ac:dyDescent="0.45"/>
    <row r="600" spans="9:9" hidden="1" x14ac:dyDescent="0.45">
      <c r="I600" s="4">
        <v>484.3</v>
      </c>
    </row>
    <row r="601" spans="9:9" hidden="1" x14ac:dyDescent="0.45">
      <c r="I601" s="4">
        <v>679.27</v>
      </c>
    </row>
    <row r="602" spans="9:9" hidden="1" x14ac:dyDescent="0.45">
      <c r="I602" s="4">
        <v>136.89999999999901</v>
      </c>
    </row>
    <row r="603" spans="9:9" hidden="1" x14ac:dyDescent="0.45">
      <c r="I603" s="4">
        <v>137.6</v>
      </c>
    </row>
    <row r="604" spans="9:9" hidden="1" x14ac:dyDescent="0.45">
      <c r="I604" s="4">
        <v>74.899999999999906</v>
      </c>
    </row>
    <row r="605" spans="9:9" hidden="1" x14ac:dyDescent="0.45">
      <c r="I605" s="4">
        <v>183.32</v>
      </c>
    </row>
    <row r="606" spans="9:9" hidden="1" x14ac:dyDescent="0.45"/>
    <row r="607" spans="9:9" hidden="1" x14ac:dyDescent="0.45">
      <c r="I607" s="4">
        <v>313.73999999999899</v>
      </c>
    </row>
    <row r="608" spans="9:9" hidden="1" x14ac:dyDescent="0.45">
      <c r="I608" s="4">
        <v>401.24999999999898</v>
      </c>
    </row>
    <row r="609" spans="9:9" hidden="1" x14ac:dyDescent="0.45">
      <c r="I609" s="4">
        <v>610.20000000000005</v>
      </c>
    </row>
    <row r="610" spans="9:9" hidden="1" x14ac:dyDescent="0.45">
      <c r="I610" s="4">
        <v>467.099999999999</v>
      </c>
    </row>
    <row r="611" spans="9:9" hidden="1" x14ac:dyDescent="0.45">
      <c r="I611" s="4">
        <v>1021.21</v>
      </c>
    </row>
    <row r="612" spans="9:9" hidden="1" x14ac:dyDescent="0.45">
      <c r="I612" s="4">
        <v>458.41</v>
      </c>
    </row>
    <row r="613" spans="9:9" hidden="1" x14ac:dyDescent="0.45"/>
    <row r="614" spans="9:9" hidden="1" x14ac:dyDescent="0.45">
      <c r="I614" s="4">
        <v>241.6</v>
      </c>
    </row>
    <row r="615" spans="9:9" hidden="1" x14ac:dyDescent="0.45"/>
    <row r="616" spans="9:9" hidden="1" x14ac:dyDescent="0.45">
      <c r="I616" s="4">
        <v>292.82999999999902</v>
      </c>
    </row>
    <row r="617" spans="9:9" hidden="1" x14ac:dyDescent="0.45">
      <c r="I617" s="4">
        <v>184.89999999999901</v>
      </c>
    </row>
    <row r="618" spans="9:9" hidden="1" x14ac:dyDescent="0.45">
      <c r="I618" s="4">
        <v>153.55000000000001</v>
      </c>
    </row>
    <row r="619" spans="9:9" hidden="1" x14ac:dyDescent="0.45"/>
    <row r="620" spans="9:9" hidden="1" x14ac:dyDescent="0.45">
      <c r="I620" s="4">
        <v>864.61999999999898</v>
      </c>
    </row>
    <row r="621" spans="9:9" hidden="1" x14ac:dyDescent="0.45">
      <c r="I621" s="4">
        <v>232.46</v>
      </c>
    </row>
    <row r="622" spans="9:9" hidden="1" x14ac:dyDescent="0.45">
      <c r="I622" s="4">
        <v>89.52</v>
      </c>
    </row>
    <row r="623" spans="9:9" hidden="1" x14ac:dyDescent="0.45">
      <c r="I623" s="4">
        <v>64.449999999999903</v>
      </c>
    </row>
    <row r="624" spans="9:9" hidden="1" x14ac:dyDescent="0.45">
      <c r="I624" s="4">
        <v>109.99</v>
      </c>
    </row>
    <row r="625" spans="9:9" hidden="1" x14ac:dyDescent="0.45">
      <c r="I625" s="4">
        <v>123.13</v>
      </c>
    </row>
    <row r="626" spans="9:9" hidden="1" x14ac:dyDescent="0.45">
      <c r="I626" s="4">
        <v>180.99999999999901</v>
      </c>
    </row>
    <row r="627" spans="9:9" hidden="1" x14ac:dyDescent="0.45">
      <c r="I627" s="4">
        <v>220.05</v>
      </c>
    </row>
    <row r="628" spans="9:9" hidden="1" x14ac:dyDescent="0.45">
      <c r="I628" s="4">
        <v>81.569999999999993</v>
      </c>
    </row>
    <row r="629" spans="9:9" hidden="1" x14ac:dyDescent="0.45">
      <c r="I629" s="4">
        <v>577.04999999999905</v>
      </c>
    </row>
    <row r="630" spans="9:9" hidden="1" x14ac:dyDescent="0.45">
      <c r="I630" s="4">
        <v>40.700000000000003</v>
      </c>
    </row>
    <row r="631" spans="9:9" hidden="1" x14ac:dyDescent="0.45">
      <c r="I631" s="4">
        <v>34</v>
      </c>
    </row>
    <row r="632" spans="9:9" hidden="1" x14ac:dyDescent="0.45"/>
    <row r="633" spans="9:9" hidden="1" x14ac:dyDescent="0.45">
      <c r="I633" s="4">
        <v>331.73999999999899</v>
      </c>
    </row>
    <row r="634" spans="9:9" hidden="1" x14ac:dyDescent="0.45">
      <c r="I634" s="4">
        <v>383.75</v>
      </c>
    </row>
    <row r="635" spans="9:9" hidden="1" x14ac:dyDescent="0.45">
      <c r="I635" s="4">
        <v>66.099999999999994</v>
      </c>
    </row>
    <row r="636" spans="9:9" hidden="1" x14ac:dyDescent="0.45">
      <c r="I636" s="4">
        <v>1.8</v>
      </c>
    </row>
    <row r="637" spans="9:9" hidden="1" x14ac:dyDescent="0.45">
      <c r="I637" s="4">
        <v>571.05999999999995</v>
      </c>
    </row>
    <row r="638" spans="9:9" hidden="1" x14ac:dyDescent="0.45">
      <c r="I638" s="4">
        <v>837.80999999999801</v>
      </c>
    </row>
    <row r="639" spans="9:9" hidden="1" x14ac:dyDescent="0.45"/>
    <row r="640" spans="9:9" hidden="1" x14ac:dyDescent="0.45">
      <c r="I640" s="4">
        <v>67.11</v>
      </c>
    </row>
    <row r="641" spans="9:9" hidden="1" x14ac:dyDescent="0.45">
      <c r="I641" s="4">
        <v>253.099999999999</v>
      </c>
    </row>
    <row r="642" spans="9:9" hidden="1" x14ac:dyDescent="0.45">
      <c r="I642" s="4">
        <v>222.729999999999</v>
      </c>
    </row>
    <row r="643" spans="9:9" hidden="1" x14ac:dyDescent="0.45">
      <c r="I643" s="4">
        <v>92.6</v>
      </c>
    </row>
    <row r="644" spans="9:9" hidden="1" x14ac:dyDescent="0.45">
      <c r="I644" s="4">
        <v>859.15</v>
      </c>
    </row>
    <row r="645" spans="9:9" hidden="1" x14ac:dyDescent="0.45">
      <c r="I645" s="4">
        <v>213.05</v>
      </c>
    </row>
    <row r="646" spans="9:9" hidden="1" x14ac:dyDescent="0.45">
      <c r="I646" s="4">
        <v>216.45999999999901</v>
      </c>
    </row>
    <row r="647" spans="9:9" hidden="1" x14ac:dyDescent="0.45">
      <c r="I647" s="4">
        <v>46</v>
      </c>
    </row>
    <row r="648" spans="9:9" hidden="1" x14ac:dyDescent="0.45"/>
    <row r="649" spans="9:9" hidden="1" x14ac:dyDescent="0.45">
      <c r="I649" s="4">
        <v>308.58999999999997</v>
      </c>
    </row>
    <row r="650" spans="9:9" hidden="1" x14ac:dyDescent="0.45">
      <c r="I650" s="4">
        <v>339.659999999999</v>
      </c>
    </row>
    <row r="651" spans="9:9" hidden="1" x14ac:dyDescent="0.45">
      <c r="I651" s="4">
        <v>130.89999999999901</v>
      </c>
    </row>
    <row r="652" spans="9:9" hidden="1" x14ac:dyDescent="0.45"/>
    <row r="653" spans="9:9" hidden="1" x14ac:dyDescent="0.45">
      <c r="I653" s="4">
        <v>54.4</v>
      </c>
    </row>
    <row r="654" spans="9:9" hidden="1" x14ac:dyDescent="0.45">
      <c r="I654" s="4">
        <v>436.24999999999898</v>
      </c>
    </row>
    <row r="655" spans="9:9" hidden="1" x14ac:dyDescent="0.45">
      <c r="I655" s="4">
        <v>137.04999999999899</v>
      </c>
    </row>
    <row r="656" spans="9:9" hidden="1" x14ac:dyDescent="0.45">
      <c r="I656" s="4">
        <v>189.36999999999901</v>
      </c>
    </row>
    <row r="657" spans="9:9" hidden="1" x14ac:dyDescent="0.45">
      <c r="I657" s="4">
        <v>180.57999999999899</v>
      </c>
    </row>
    <row r="658" spans="9:9" hidden="1" x14ac:dyDescent="0.45"/>
    <row r="659" spans="9:9" hidden="1" x14ac:dyDescent="0.45">
      <c r="I659" s="4">
        <v>52.799999999999898</v>
      </c>
    </row>
    <row r="660" spans="9:9" hidden="1" x14ac:dyDescent="0.45">
      <c r="I660" s="4">
        <v>27.399999999999899</v>
      </c>
    </row>
    <row r="661" spans="9:9" hidden="1" x14ac:dyDescent="0.45">
      <c r="I661" s="4">
        <v>269.39999999999998</v>
      </c>
    </row>
    <row r="662" spans="9:9" hidden="1" x14ac:dyDescent="0.45">
      <c r="I662" s="4">
        <v>234.61</v>
      </c>
    </row>
    <row r="663" spans="9:9" hidden="1" x14ac:dyDescent="0.45"/>
    <row r="664" spans="9:9" hidden="1" x14ac:dyDescent="0.45">
      <c r="I664" s="4">
        <v>333.1</v>
      </c>
    </row>
    <row r="665" spans="9:9" hidden="1" x14ac:dyDescent="0.45">
      <c r="I665" s="4">
        <v>225.26999999999899</v>
      </c>
    </row>
    <row r="666" spans="9:9" hidden="1" x14ac:dyDescent="0.45">
      <c r="I666" s="4">
        <v>152.9</v>
      </c>
    </row>
    <row r="667" spans="9:9" hidden="1" x14ac:dyDescent="0.45">
      <c r="I667" s="4">
        <v>83.509999999999906</v>
      </c>
    </row>
    <row r="668" spans="9:9" hidden="1" x14ac:dyDescent="0.45">
      <c r="I668" s="4">
        <v>81.749999999999901</v>
      </c>
    </row>
    <row r="669" spans="9:9" hidden="1" x14ac:dyDescent="0.45">
      <c r="I669" s="4">
        <v>1230.81</v>
      </c>
    </row>
    <row r="670" spans="9:9" hidden="1" x14ac:dyDescent="0.45">
      <c r="I670" s="4">
        <v>270.06999999999903</v>
      </c>
    </row>
    <row r="671" spans="9:9" hidden="1" x14ac:dyDescent="0.45">
      <c r="I671" s="4">
        <v>381.14999999999901</v>
      </c>
    </row>
    <row r="672" spans="9:9" hidden="1" x14ac:dyDescent="0.45">
      <c r="I672" s="4">
        <v>204.13</v>
      </c>
    </row>
    <row r="673" spans="9:9" hidden="1" x14ac:dyDescent="0.45">
      <c r="I673" s="4">
        <v>931.37</v>
      </c>
    </row>
    <row r="674" spans="9:9" hidden="1" x14ac:dyDescent="0.45">
      <c r="I674" s="4">
        <v>324.39999999999998</v>
      </c>
    </row>
    <row r="675" spans="9:9" hidden="1" x14ac:dyDescent="0.45"/>
    <row r="676" spans="9:9" hidden="1" x14ac:dyDescent="0.45">
      <c r="I676" s="4">
        <v>455.58999999999901</v>
      </c>
    </row>
    <row r="677" spans="9:9" hidden="1" x14ac:dyDescent="0.45"/>
    <row r="678" spans="9:9" hidden="1" x14ac:dyDescent="0.45"/>
    <row r="679" spans="9:9" hidden="1" x14ac:dyDescent="0.45"/>
    <row r="680" spans="9:9" hidden="1" x14ac:dyDescent="0.45"/>
    <row r="681" spans="9:9" hidden="1" x14ac:dyDescent="0.45"/>
    <row r="682" spans="9:9" hidden="1" x14ac:dyDescent="0.45"/>
    <row r="683" spans="9:9" hidden="1" x14ac:dyDescent="0.45"/>
    <row r="684" spans="9:9" hidden="1" x14ac:dyDescent="0.45"/>
    <row r="685" spans="9:9" hidden="1" x14ac:dyDescent="0.45"/>
    <row r="686" spans="9:9" hidden="1" x14ac:dyDescent="0.45"/>
    <row r="687" spans="9:9" hidden="1" x14ac:dyDescent="0.45"/>
    <row r="688" spans="9:9" hidden="1" x14ac:dyDescent="0.45"/>
    <row r="689" hidden="1" x14ac:dyDescent="0.45"/>
    <row r="690" hidden="1" x14ac:dyDescent="0.45"/>
    <row r="691" hidden="1" x14ac:dyDescent="0.45"/>
    <row r="692" hidden="1" x14ac:dyDescent="0.45"/>
    <row r="693" hidden="1" x14ac:dyDescent="0.45"/>
    <row r="694" hidden="1" x14ac:dyDescent="0.45"/>
    <row r="695" hidden="1" x14ac:dyDescent="0.45"/>
    <row r="696" hidden="1" x14ac:dyDescent="0.45"/>
    <row r="697" hidden="1" x14ac:dyDescent="0.45"/>
    <row r="698" hidden="1" x14ac:dyDescent="0.45"/>
    <row r="699" hidden="1" x14ac:dyDescent="0.45"/>
    <row r="700" hidden="1" x14ac:dyDescent="0.45"/>
    <row r="701" hidden="1" x14ac:dyDescent="0.45"/>
    <row r="702" hidden="1" x14ac:dyDescent="0.45"/>
    <row r="703" hidden="1" x14ac:dyDescent="0.45"/>
    <row r="704" hidden="1" x14ac:dyDescent="0.45"/>
    <row r="705" hidden="1" x14ac:dyDescent="0.45"/>
    <row r="706" hidden="1" x14ac:dyDescent="0.45"/>
    <row r="707" hidden="1" x14ac:dyDescent="0.45"/>
    <row r="708" hidden="1" x14ac:dyDescent="0.45"/>
    <row r="709" hidden="1" x14ac:dyDescent="0.45"/>
    <row r="710" hidden="1" x14ac:dyDescent="0.45"/>
    <row r="711" hidden="1" x14ac:dyDescent="0.45"/>
    <row r="712" hidden="1" x14ac:dyDescent="0.45"/>
    <row r="713" hidden="1" x14ac:dyDescent="0.45"/>
    <row r="714" hidden="1" x14ac:dyDescent="0.45"/>
    <row r="715" hidden="1" x14ac:dyDescent="0.45"/>
    <row r="716" hidden="1" x14ac:dyDescent="0.45"/>
    <row r="717" hidden="1" x14ac:dyDescent="0.45"/>
    <row r="718" hidden="1" x14ac:dyDescent="0.45"/>
    <row r="719" hidden="1" x14ac:dyDescent="0.45"/>
    <row r="720" hidden="1" x14ac:dyDescent="0.45"/>
    <row r="721" hidden="1" x14ac:dyDescent="0.45"/>
    <row r="722" hidden="1" x14ac:dyDescent="0.45"/>
    <row r="723" hidden="1" x14ac:dyDescent="0.45"/>
    <row r="724" hidden="1" x14ac:dyDescent="0.45"/>
    <row r="725" hidden="1" x14ac:dyDescent="0.45"/>
    <row r="726" hidden="1" x14ac:dyDescent="0.45"/>
    <row r="727" hidden="1" x14ac:dyDescent="0.45"/>
    <row r="728" hidden="1" x14ac:dyDescent="0.45"/>
    <row r="729" hidden="1" x14ac:dyDescent="0.45"/>
    <row r="730" hidden="1" x14ac:dyDescent="0.45"/>
    <row r="731" hidden="1" x14ac:dyDescent="0.45"/>
    <row r="732" hidden="1" x14ac:dyDescent="0.45"/>
    <row r="733" hidden="1" x14ac:dyDescent="0.45"/>
    <row r="734" hidden="1" x14ac:dyDescent="0.45"/>
    <row r="735" hidden="1" x14ac:dyDescent="0.45"/>
    <row r="736" hidden="1" x14ac:dyDescent="0.45"/>
    <row r="737" hidden="1" x14ac:dyDescent="0.45"/>
    <row r="738" hidden="1" x14ac:dyDescent="0.45"/>
    <row r="739" hidden="1" x14ac:dyDescent="0.45"/>
    <row r="740" hidden="1" x14ac:dyDescent="0.45"/>
    <row r="741" hidden="1" x14ac:dyDescent="0.45"/>
    <row r="742" hidden="1" x14ac:dyDescent="0.45"/>
    <row r="743" hidden="1" x14ac:dyDescent="0.45"/>
    <row r="744" hidden="1" x14ac:dyDescent="0.45"/>
    <row r="745" hidden="1" x14ac:dyDescent="0.45"/>
    <row r="746" hidden="1" x14ac:dyDescent="0.45"/>
    <row r="747" hidden="1" x14ac:dyDescent="0.45"/>
    <row r="748" hidden="1" x14ac:dyDescent="0.45"/>
    <row r="749" hidden="1" x14ac:dyDescent="0.45"/>
    <row r="750" hidden="1" x14ac:dyDescent="0.45"/>
    <row r="751" hidden="1" x14ac:dyDescent="0.45"/>
    <row r="752" hidden="1" x14ac:dyDescent="0.45"/>
    <row r="753" hidden="1" x14ac:dyDescent="0.45"/>
    <row r="754" hidden="1" x14ac:dyDescent="0.45"/>
    <row r="755" hidden="1" x14ac:dyDescent="0.45"/>
    <row r="756" hidden="1" x14ac:dyDescent="0.45"/>
    <row r="757" hidden="1" x14ac:dyDescent="0.45"/>
    <row r="758" hidden="1" x14ac:dyDescent="0.45"/>
    <row r="759" hidden="1" x14ac:dyDescent="0.45"/>
    <row r="760" hidden="1" x14ac:dyDescent="0.45"/>
    <row r="761" hidden="1" x14ac:dyDescent="0.45"/>
    <row r="762" hidden="1" x14ac:dyDescent="0.45"/>
    <row r="763" hidden="1" x14ac:dyDescent="0.45"/>
    <row r="764" hidden="1" x14ac:dyDescent="0.45"/>
    <row r="765" hidden="1" x14ac:dyDescent="0.45"/>
    <row r="766" hidden="1" x14ac:dyDescent="0.45"/>
    <row r="767" hidden="1" x14ac:dyDescent="0.45"/>
    <row r="768" hidden="1" x14ac:dyDescent="0.45"/>
    <row r="769" hidden="1" x14ac:dyDescent="0.45"/>
    <row r="770" hidden="1" x14ac:dyDescent="0.45"/>
    <row r="771" hidden="1" x14ac:dyDescent="0.45"/>
    <row r="772" hidden="1" x14ac:dyDescent="0.45"/>
    <row r="773" hidden="1" x14ac:dyDescent="0.45"/>
    <row r="774" hidden="1" x14ac:dyDescent="0.45"/>
    <row r="775" hidden="1" x14ac:dyDescent="0.45"/>
    <row r="776" hidden="1" x14ac:dyDescent="0.45"/>
    <row r="777" hidden="1" x14ac:dyDescent="0.45"/>
    <row r="778" hidden="1" x14ac:dyDescent="0.45"/>
    <row r="779" hidden="1" x14ac:dyDescent="0.45"/>
    <row r="780" hidden="1" x14ac:dyDescent="0.45"/>
    <row r="781" hidden="1" x14ac:dyDescent="0.45"/>
    <row r="782" hidden="1" x14ac:dyDescent="0.45"/>
    <row r="783" hidden="1" x14ac:dyDescent="0.45"/>
    <row r="784" hidden="1" x14ac:dyDescent="0.45"/>
    <row r="785" hidden="1" x14ac:dyDescent="0.45"/>
    <row r="786" hidden="1" x14ac:dyDescent="0.45"/>
    <row r="787" hidden="1" x14ac:dyDescent="0.45"/>
    <row r="788" hidden="1" x14ac:dyDescent="0.45"/>
    <row r="789" hidden="1" x14ac:dyDescent="0.45"/>
    <row r="790" hidden="1" x14ac:dyDescent="0.45"/>
    <row r="791" hidden="1" x14ac:dyDescent="0.45"/>
    <row r="792" hidden="1" x14ac:dyDescent="0.45"/>
    <row r="793" hidden="1" x14ac:dyDescent="0.45"/>
    <row r="794" hidden="1" x14ac:dyDescent="0.45"/>
    <row r="795" hidden="1" x14ac:dyDescent="0.45"/>
    <row r="796" hidden="1" x14ac:dyDescent="0.45"/>
    <row r="797" hidden="1" x14ac:dyDescent="0.45"/>
    <row r="798" hidden="1" x14ac:dyDescent="0.45"/>
    <row r="799" hidden="1" x14ac:dyDescent="0.45"/>
    <row r="800" hidden="1" x14ac:dyDescent="0.45"/>
    <row r="801" hidden="1" x14ac:dyDescent="0.45"/>
    <row r="802" hidden="1" x14ac:dyDescent="0.45"/>
    <row r="803" hidden="1" x14ac:dyDescent="0.45"/>
    <row r="804" hidden="1" x14ac:dyDescent="0.45"/>
    <row r="805" hidden="1" x14ac:dyDescent="0.45"/>
    <row r="806" hidden="1" x14ac:dyDescent="0.45"/>
    <row r="807" hidden="1" x14ac:dyDescent="0.45"/>
    <row r="808" hidden="1" x14ac:dyDescent="0.45"/>
    <row r="809" hidden="1" x14ac:dyDescent="0.45"/>
    <row r="810" hidden="1" x14ac:dyDescent="0.45"/>
    <row r="811" hidden="1" x14ac:dyDescent="0.45"/>
    <row r="812" hidden="1" x14ac:dyDescent="0.45"/>
    <row r="813" hidden="1" x14ac:dyDescent="0.45"/>
    <row r="814" hidden="1" x14ac:dyDescent="0.45"/>
    <row r="815" hidden="1" x14ac:dyDescent="0.45"/>
    <row r="816" hidden="1" x14ac:dyDescent="0.45"/>
    <row r="817" hidden="1" x14ac:dyDescent="0.45"/>
    <row r="818" hidden="1" x14ac:dyDescent="0.45"/>
    <row r="819" hidden="1" x14ac:dyDescent="0.45"/>
    <row r="820" hidden="1" x14ac:dyDescent="0.45"/>
    <row r="821" hidden="1" x14ac:dyDescent="0.45"/>
    <row r="822" hidden="1" x14ac:dyDescent="0.45"/>
    <row r="823" hidden="1" x14ac:dyDescent="0.45"/>
    <row r="824" hidden="1" x14ac:dyDescent="0.45"/>
    <row r="825" hidden="1" x14ac:dyDescent="0.45"/>
    <row r="826" hidden="1" x14ac:dyDescent="0.45"/>
    <row r="827" hidden="1" x14ac:dyDescent="0.45"/>
    <row r="828" hidden="1" x14ac:dyDescent="0.45"/>
    <row r="829" hidden="1" x14ac:dyDescent="0.45"/>
    <row r="830" hidden="1" x14ac:dyDescent="0.45"/>
    <row r="831" hidden="1" x14ac:dyDescent="0.45"/>
    <row r="832" hidden="1" x14ac:dyDescent="0.45"/>
    <row r="833" hidden="1" x14ac:dyDescent="0.45"/>
    <row r="834" hidden="1" x14ac:dyDescent="0.45"/>
    <row r="835" hidden="1" x14ac:dyDescent="0.45"/>
    <row r="836" hidden="1" x14ac:dyDescent="0.45"/>
    <row r="837" hidden="1" x14ac:dyDescent="0.45"/>
    <row r="838" hidden="1" x14ac:dyDescent="0.45"/>
    <row r="839" hidden="1" x14ac:dyDescent="0.45"/>
    <row r="840" hidden="1" x14ac:dyDescent="0.45"/>
    <row r="841" hidden="1" x14ac:dyDescent="0.45"/>
    <row r="842" hidden="1" x14ac:dyDescent="0.45"/>
    <row r="843" hidden="1" x14ac:dyDescent="0.45"/>
    <row r="844" hidden="1" x14ac:dyDescent="0.45"/>
    <row r="845" hidden="1" x14ac:dyDescent="0.45"/>
    <row r="846" hidden="1" x14ac:dyDescent="0.45"/>
    <row r="847" hidden="1" x14ac:dyDescent="0.45"/>
    <row r="848" hidden="1" x14ac:dyDescent="0.45"/>
    <row r="849" hidden="1" x14ac:dyDescent="0.45"/>
    <row r="850" hidden="1" x14ac:dyDescent="0.45"/>
    <row r="851" hidden="1" x14ac:dyDescent="0.45"/>
    <row r="852" hidden="1" x14ac:dyDescent="0.45"/>
    <row r="853" hidden="1" x14ac:dyDescent="0.45"/>
    <row r="854" hidden="1" x14ac:dyDescent="0.45"/>
    <row r="855" hidden="1" x14ac:dyDescent="0.45"/>
    <row r="856" hidden="1" x14ac:dyDescent="0.45"/>
    <row r="857" hidden="1" x14ac:dyDescent="0.45"/>
    <row r="858" hidden="1" x14ac:dyDescent="0.45"/>
    <row r="859" hidden="1" x14ac:dyDescent="0.45"/>
    <row r="860" hidden="1" x14ac:dyDescent="0.45"/>
    <row r="861" hidden="1" x14ac:dyDescent="0.45"/>
    <row r="862" hidden="1" x14ac:dyDescent="0.45"/>
    <row r="863" hidden="1" x14ac:dyDescent="0.45"/>
    <row r="864" hidden="1" x14ac:dyDescent="0.45"/>
    <row r="865" hidden="1" x14ac:dyDescent="0.45"/>
    <row r="866" hidden="1" x14ac:dyDescent="0.45"/>
    <row r="867" hidden="1" x14ac:dyDescent="0.45"/>
    <row r="868" hidden="1" x14ac:dyDescent="0.45"/>
    <row r="869" hidden="1" x14ac:dyDescent="0.45"/>
    <row r="870" hidden="1" x14ac:dyDescent="0.45"/>
    <row r="871" hidden="1" x14ac:dyDescent="0.45"/>
    <row r="872" hidden="1" x14ac:dyDescent="0.45"/>
    <row r="873" hidden="1" x14ac:dyDescent="0.45"/>
    <row r="874" hidden="1" x14ac:dyDescent="0.45"/>
    <row r="875" hidden="1" x14ac:dyDescent="0.45"/>
    <row r="876" hidden="1" x14ac:dyDescent="0.45"/>
    <row r="877" hidden="1" x14ac:dyDescent="0.45"/>
    <row r="878" hidden="1" x14ac:dyDescent="0.45"/>
    <row r="879" hidden="1" x14ac:dyDescent="0.45"/>
    <row r="880" hidden="1" x14ac:dyDescent="0.45"/>
    <row r="881" spans="9:9" hidden="1" x14ac:dyDescent="0.45"/>
    <row r="882" spans="9:9" hidden="1" x14ac:dyDescent="0.45"/>
    <row r="883" spans="9:9" hidden="1" x14ac:dyDescent="0.45"/>
    <row r="884" spans="9:9" hidden="1" x14ac:dyDescent="0.45"/>
    <row r="885" spans="9:9" hidden="1" x14ac:dyDescent="0.45"/>
    <row r="886" spans="9:9" hidden="1" x14ac:dyDescent="0.45"/>
    <row r="887" spans="9:9" hidden="1" x14ac:dyDescent="0.45"/>
    <row r="888" spans="9:9" hidden="1" x14ac:dyDescent="0.45">
      <c r="I888" s="4">
        <v>0.1</v>
      </c>
    </row>
    <row r="889" spans="9:9" hidden="1" x14ac:dyDescent="0.45"/>
    <row r="890" spans="9:9" hidden="1" x14ac:dyDescent="0.45"/>
    <row r="891" spans="9:9" hidden="1" x14ac:dyDescent="0.45"/>
    <row r="892" spans="9:9" hidden="1" x14ac:dyDescent="0.45"/>
    <row r="893" spans="9:9" hidden="1" x14ac:dyDescent="0.45"/>
    <row r="894" spans="9:9" hidden="1" x14ac:dyDescent="0.45"/>
    <row r="895" spans="9:9" hidden="1" x14ac:dyDescent="0.45"/>
    <row r="896" spans="9:9" hidden="1" x14ac:dyDescent="0.45"/>
    <row r="897" hidden="1" x14ac:dyDescent="0.45"/>
    <row r="898" hidden="1" x14ac:dyDescent="0.45"/>
    <row r="899" hidden="1" x14ac:dyDescent="0.45"/>
    <row r="900" hidden="1" x14ac:dyDescent="0.45"/>
    <row r="901" hidden="1" x14ac:dyDescent="0.45"/>
    <row r="902" hidden="1" x14ac:dyDescent="0.45"/>
    <row r="903" hidden="1" x14ac:dyDescent="0.45"/>
    <row r="904" hidden="1" x14ac:dyDescent="0.45"/>
    <row r="905" hidden="1" x14ac:dyDescent="0.45"/>
    <row r="906" hidden="1" x14ac:dyDescent="0.45"/>
    <row r="907" hidden="1" x14ac:dyDescent="0.45"/>
    <row r="908" hidden="1" x14ac:dyDescent="0.45"/>
    <row r="909" hidden="1" x14ac:dyDescent="0.45"/>
    <row r="910" hidden="1" x14ac:dyDescent="0.45"/>
    <row r="911" hidden="1" x14ac:dyDescent="0.45"/>
    <row r="912" hidden="1" x14ac:dyDescent="0.45"/>
    <row r="913" hidden="1" x14ac:dyDescent="0.45"/>
    <row r="914" hidden="1" x14ac:dyDescent="0.45"/>
    <row r="915" hidden="1" x14ac:dyDescent="0.45"/>
    <row r="916" hidden="1" x14ac:dyDescent="0.45"/>
    <row r="917" hidden="1" x14ac:dyDescent="0.45"/>
    <row r="918" hidden="1" x14ac:dyDescent="0.45"/>
    <row r="919" hidden="1" x14ac:dyDescent="0.45"/>
    <row r="920" hidden="1" x14ac:dyDescent="0.45"/>
    <row r="921" hidden="1" x14ac:dyDescent="0.45"/>
    <row r="922" hidden="1" x14ac:dyDescent="0.45"/>
    <row r="923" hidden="1" x14ac:dyDescent="0.45"/>
    <row r="924" hidden="1" x14ac:dyDescent="0.45"/>
    <row r="925" hidden="1" x14ac:dyDescent="0.45"/>
    <row r="926" hidden="1" x14ac:dyDescent="0.45"/>
    <row r="927" hidden="1" x14ac:dyDescent="0.45"/>
    <row r="928" hidden="1" x14ac:dyDescent="0.45"/>
    <row r="929" hidden="1" x14ac:dyDescent="0.45"/>
    <row r="930" hidden="1" x14ac:dyDescent="0.45"/>
    <row r="931" hidden="1" x14ac:dyDescent="0.45"/>
    <row r="932" hidden="1" x14ac:dyDescent="0.45"/>
    <row r="933" hidden="1" x14ac:dyDescent="0.45"/>
    <row r="934" hidden="1" x14ac:dyDescent="0.45"/>
    <row r="935" hidden="1" x14ac:dyDescent="0.45"/>
    <row r="936" hidden="1" x14ac:dyDescent="0.45"/>
    <row r="937" hidden="1" x14ac:dyDescent="0.45"/>
    <row r="938" hidden="1" x14ac:dyDescent="0.45"/>
    <row r="939" hidden="1" x14ac:dyDescent="0.45"/>
    <row r="940" hidden="1" x14ac:dyDescent="0.45"/>
    <row r="941" hidden="1" x14ac:dyDescent="0.45"/>
    <row r="942" hidden="1" x14ac:dyDescent="0.45"/>
    <row r="943" hidden="1" x14ac:dyDescent="0.45"/>
    <row r="944" hidden="1" x14ac:dyDescent="0.45"/>
    <row r="945" spans="1:9" hidden="1" x14ac:dyDescent="0.45"/>
    <row r="946" spans="1:9" hidden="1" x14ac:dyDescent="0.45"/>
    <row r="947" spans="1:9" x14ac:dyDescent="0.45">
      <c r="A947" s="4" t="s">
        <v>78</v>
      </c>
      <c r="B947" s="4" t="s">
        <v>82</v>
      </c>
      <c r="I947" s="4">
        <v>1951.0599999999899</v>
      </c>
    </row>
    <row r="948" spans="1:9" x14ac:dyDescent="0.45">
      <c r="A948" s="4" t="s">
        <v>79</v>
      </c>
      <c r="B948" s="4" t="s">
        <v>82</v>
      </c>
      <c r="I948" s="4">
        <v>1833.4399999999901</v>
      </c>
    </row>
    <row r="949" spans="1:9" x14ac:dyDescent="0.45">
      <c r="A949" s="4" t="s">
        <v>80</v>
      </c>
      <c r="B949" s="4" t="s">
        <v>82</v>
      </c>
      <c r="I949" s="4">
        <v>2612.35</v>
      </c>
    </row>
    <row r="950" spans="1:9" x14ac:dyDescent="0.45">
      <c r="A950" s="4" t="s">
        <v>81</v>
      </c>
      <c r="B950" s="4" t="s">
        <v>82</v>
      </c>
      <c r="I950" s="4">
        <v>1480.92</v>
      </c>
    </row>
    <row r="951" spans="1:9" hidden="1" x14ac:dyDescent="0.45">
      <c r="I951" s="4">
        <v>2753.3299999999899</v>
      </c>
    </row>
    <row r="952" spans="1:9" hidden="1" x14ac:dyDescent="0.45">
      <c r="I952" s="4">
        <v>952.46</v>
      </c>
    </row>
    <row r="953" spans="1:9" hidden="1" x14ac:dyDescent="0.45">
      <c r="I953" s="4">
        <v>2326.35</v>
      </c>
    </row>
    <row r="954" spans="1:9" hidden="1" x14ac:dyDescent="0.45"/>
    <row r="955" spans="1:9" hidden="1" x14ac:dyDescent="0.45"/>
    <row r="956" spans="1:9" hidden="1" x14ac:dyDescent="0.45"/>
    <row r="957" spans="1:9" hidden="1" x14ac:dyDescent="0.45">
      <c r="I957" s="4">
        <v>4460.6499999999996</v>
      </c>
    </row>
    <row r="958" spans="1:9" hidden="1" x14ac:dyDescent="0.45">
      <c r="I958" s="4">
        <v>3388.9299999999898</v>
      </c>
    </row>
    <row r="959" spans="1:9" hidden="1" x14ac:dyDescent="0.45"/>
    <row r="960" spans="1:9" hidden="1" x14ac:dyDescent="0.45">
      <c r="I960" s="4">
        <v>1728.74999999999</v>
      </c>
    </row>
    <row r="961" spans="9:9" hidden="1" x14ac:dyDescent="0.45">
      <c r="I961" s="4">
        <v>2104.66</v>
      </c>
    </row>
    <row r="962" spans="9:9" hidden="1" x14ac:dyDescent="0.45">
      <c r="I962" s="4">
        <v>3099.12</v>
      </c>
    </row>
    <row r="963" spans="9:9" hidden="1" x14ac:dyDescent="0.45">
      <c r="I963" s="4">
        <v>2536.9699999999998</v>
      </c>
    </row>
    <row r="964" spans="9:9" hidden="1" x14ac:dyDescent="0.45">
      <c r="I964" s="4">
        <v>929.5</v>
      </c>
    </row>
    <row r="965" spans="9:9" hidden="1" x14ac:dyDescent="0.45">
      <c r="I965" s="4">
        <v>870.38</v>
      </c>
    </row>
    <row r="966" spans="9:9" hidden="1" x14ac:dyDescent="0.45">
      <c r="I966" s="4">
        <v>1805.99</v>
      </c>
    </row>
    <row r="967" spans="9:9" hidden="1" x14ac:dyDescent="0.45"/>
    <row r="968" spans="9:9" hidden="1" x14ac:dyDescent="0.45">
      <c r="I968" s="4">
        <v>1391.39</v>
      </c>
    </row>
    <row r="969" spans="9:9" hidden="1" x14ac:dyDescent="0.45">
      <c r="I969" s="4">
        <v>3547.4499999999898</v>
      </c>
    </row>
    <row r="970" spans="9:9" hidden="1" x14ac:dyDescent="0.45">
      <c r="I970" s="4">
        <v>2509.1199999999899</v>
      </c>
    </row>
    <row r="971" spans="9:9" hidden="1" x14ac:dyDescent="0.45">
      <c r="I971" s="4">
        <v>1852.31</v>
      </c>
    </row>
    <row r="972" spans="9:9" hidden="1" x14ac:dyDescent="0.45">
      <c r="I972" s="4">
        <v>3105.18</v>
      </c>
    </row>
    <row r="973" spans="9:9" hidden="1" x14ac:dyDescent="0.45">
      <c r="I973" s="4">
        <v>2606.25</v>
      </c>
    </row>
    <row r="974" spans="9:9" hidden="1" x14ac:dyDescent="0.45"/>
    <row r="975" spans="9:9" hidden="1" x14ac:dyDescent="0.45"/>
    <row r="976" spans="9:9" hidden="1" x14ac:dyDescent="0.45">
      <c r="I976" s="4">
        <v>2518.92</v>
      </c>
    </row>
    <row r="977" spans="9:9" hidden="1" x14ac:dyDescent="0.45">
      <c r="I977" s="4">
        <v>3306.3699999999899</v>
      </c>
    </row>
    <row r="978" spans="9:9" hidden="1" x14ac:dyDescent="0.45">
      <c r="I978" s="4">
        <v>2442.84</v>
      </c>
    </row>
    <row r="979" spans="9:9" hidden="1" x14ac:dyDescent="0.45"/>
    <row r="980" spans="9:9" hidden="1" x14ac:dyDescent="0.45">
      <c r="I980" s="4">
        <v>3457.8699999999899</v>
      </c>
    </row>
    <row r="981" spans="9:9" hidden="1" x14ac:dyDescent="0.45"/>
    <row r="982" spans="9:9" hidden="1" x14ac:dyDescent="0.45">
      <c r="I982" s="4">
        <v>2286.94</v>
      </c>
    </row>
    <row r="983" spans="9:9" hidden="1" x14ac:dyDescent="0.45">
      <c r="I983" s="4">
        <v>1481.53</v>
      </c>
    </row>
    <row r="984" spans="9:9" hidden="1" x14ac:dyDescent="0.45">
      <c r="I984" s="4">
        <v>1852.5999999999899</v>
      </c>
    </row>
    <row r="985" spans="9:9" hidden="1" x14ac:dyDescent="0.45">
      <c r="I985" s="4">
        <v>4852.6099999999897</v>
      </c>
    </row>
    <row r="986" spans="9:9" hidden="1" x14ac:dyDescent="0.45">
      <c r="I986" s="4">
        <v>3730.3399999999901</v>
      </c>
    </row>
    <row r="987" spans="9:9" hidden="1" x14ac:dyDescent="0.45"/>
    <row r="988" spans="9:9" hidden="1" x14ac:dyDescent="0.45">
      <c r="I988" s="4">
        <v>2200.19</v>
      </c>
    </row>
    <row r="989" spans="9:9" hidden="1" x14ac:dyDescent="0.45"/>
    <row r="990" spans="9:9" hidden="1" x14ac:dyDescent="0.45">
      <c r="I990" s="4">
        <v>2010.1899999999901</v>
      </c>
    </row>
    <row r="991" spans="9:9" hidden="1" x14ac:dyDescent="0.45">
      <c r="I991" s="4">
        <v>1343.25</v>
      </c>
    </row>
    <row r="992" spans="9:9" hidden="1" x14ac:dyDescent="0.45"/>
    <row r="993" spans="9:9" hidden="1" x14ac:dyDescent="0.45"/>
    <row r="994" spans="9:9" hidden="1" x14ac:dyDescent="0.45">
      <c r="I994" s="4">
        <v>1201.2</v>
      </c>
    </row>
    <row r="995" spans="9:9" hidden="1" x14ac:dyDescent="0.45">
      <c r="I995" s="4">
        <v>1231.5999999999999</v>
      </c>
    </row>
    <row r="996" spans="9:9" hidden="1" x14ac:dyDescent="0.45">
      <c r="I996" s="4">
        <v>2223.14</v>
      </c>
    </row>
    <row r="997" spans="9:9" hidden="1" x14ac:dyDescent="0.45">
      <c r="I997" s="4">
        <v>4942.7999999999902</v>
      </c>
    </row>
    <row r="998" spans="9:9" hidden="1" x14ac:dyDescent="0.45">
      <c r="I998" s="4">
        <v>3411.2399999999898</v>
      </c>
    </row>
    <row r="999" spans="9:9" hidden="1" x14ac:dyDescent="0.45">
      <c r="I999" s="4">
        <v>3403.49999999999</v>
      </c>
    </row>
    <row r="1000" spans="9:9" hidden="1" x14ac:dyDescent="0.45">
      <c r="I1000" s="4">
        <v>848.76</v>
      </c>
    </row>
    <row r="1001" spans="9:9" hidden="1" x14ac:dyDescent="0.45">
      <c r="I1001" s="4">
        <v>595.51</v>
      </c>
    </row>
    <row r="1002" spans="9:9" hidden="1" x14ac:dyDescent="0.45">
      <c r="I1002" s="4">
        <v>3380.5099999999902</v>
      </c>
    </row>
    <row r="1003" spans="9:9" hidden="1" x14ac:dyDescent="0.45">
      <c r="I1003" s="4">
        <v>1915.56</v>
      </c>
    </row>
    <row r="1004" spans="9:9" hidden="1" x14ac:dyDescent="0.45">
      <c r="I1004" s="4">
        <v>8225.8700000000008</v>
      </c>
    </row>
    <row r="1005" spans="9:9" hidden="1" x14ac:dyDescent="0.45">
      <c r="I1005" s="4">
        <v>1322.32</v>
      </c>
    </row>
    <row r="1006" spans="9:9" hidden="1" x14ac:dyDescent="0.45">
      <c r="I1006" s="4">
        <v>1214.3699999999999</v>
      </c>
    </row>
    <row r="1007" spans="9:9" hidden="1" x14ac:dyDescent="0.45">
      <c r="I1007" s="4">
        <v>2193.2599999999902</v>
      </c>
    </row>
    <row r="1008" spans="9:9" hidden="1" x14ac:dyDescent="0.45"/>
    <row r="1009" spans="9:9" hidden="1" x14ac:dyDescent="0.45">
      <c r="I1009" s="4">
        <v>3586.1499999999901</v>
      </c>
    </row>
    <row r="1010" spans="9:9" hidden="1" x14ac:dyDescent="0.45">
      <c r="I1010" s="4">
        <v>1928.48</v>
      </c>
    </row>
    <row r="1011" spans="9:9" hidden="1" x14ac:dyDescent="0.45">
      <c r="I1011" s="4">
        <v>912.9</v>
      </c>
    </row>
    <row r="1012" spans="9:9" hidden="1" x14ac:dyDescent="0.45">
      <c r="I1012" s="4">
        <v>330.55</v>
      </c>
    </row>
    <row r="1013" spans="9:9" hidden="1" x14ac:dyDescent="0.45">
      <c r="I1013" s="4">
        <v>286.099999999999</v>
      </c>
    </row>
    <row r="1014" spans="9:9" hidden="1" x14ac:dyDescent="0.45">
      <c r="I1014" s="4">
        <v>1195.4199999999901</v>
      </c>
    </row>
    <row r="1015" spans="9:9" hidden="1" x14ac:dyDescent="0.45"/>
    <row r="1016" spans="9:9" hidden="1" x14ac:dyDescent="0.45">
      <c r="I1016" s="4">
        <v>1772.33</v>
      </c>
    </row>
    <row r="1017" spans="9:9" hidden="1" x14ac:dyDescent="0.45">
      <c r="I1017" s="4">
        <v>2608.25</v>
      </c>
    </row>
    <row r="1018" spans="9:9" hidden="1" x14ac:dyDescent="0.45">
      <c r="I1018" s="4">
        <v>3571.9899999999898</v>
      </c>
    </row>
    <row r="1019" spans="9:9" hidden="1" x14ac:dyDescent="0.45">
      <c r="I1019" s="4">
        <v>2055.36</v>
      </c>
    </row>
    <row r="1020" spans="9:9" hidden="1" x14ac:dyDescent="0.45">
      <c r="I1020" s="4">
        <v>3942.25</v>
      </c>
    </row>
    <row r="1021" spans="9:9" hidden="1" x14ac:dyDescent="0.45">
      <c r="I1021" s="4">
        <v>2329.73</v>
      </c>
    </row>
    <row r="1022" spans="9:9" hidden="1" x14ac:dyDescent="0.45">
      <c r="I1022" s="4">
        <v>0.5</v>
      </c>
    </row>
    <row r="1023" spans="9:9" hidden="1" x14ac:dyDescent="0.45">
      <c r="I1023" s="4">
        <v>1803.55</v>
      </c>
    </row>
    <row r="1024" spans="9:9" hidden="1" x14ac:dyDescent="0.45"/>
    <row r="1025" spans="9:9" hidden="1" x14ac:dyDescent="0.45">
      <c r="I1025" s="4">
        <v>2439.5799999999899</v>
      </c>
    </row>
    <row r="1026" spans="9:9" hidden="1" x14ac:dyDescent="0.45">
      <c r="I1026" s="4">
        <v>1741.52999999999</v>
      </c>
    </row>
    <row r="1027" spans="9:9" hidden="1" x14ac:dyDescent="0.45">
      <c r="I1027" s="4">
        <v>1340.94</v>
      </c>
    </row>
    <row r="1028" spans="9:9" hidden="1" x14ac:dyDescent="0.45"/>
    <row r="1029" spans="9:9" hidden="1" x14ac:dyDescent="0.45">
      <c r="I1029" s="4">
        <v>3148.67</v>
      </c>
    </row>
    <row r="1030" spans="9:9" hidden="1" x14ac:dyDescent="0.45">
      <c r="I1030" s="4">
        <v>1657.18</v>
      </c>
    </row>
    <row r="1031" spans="9:9" hidden="1" x14ac:dyDescent="0.45">
      <c r="I1031" s="4">
        <v>1140.25</v>
      </c>
    </row>
    <row r="1032" spans="9:9" hidden="1" x14ac:dyDescent="0.45">
      <c r="I1032" s="4">
        <v>1404.75</v>
      </c>
    </row>
    <row r="1033" spans="9:9" hidden="1" x14ac:dyDescent="0.45">
      <c r="I1033" s="4">
        <v>1312.6</v>
      </c>
    </row>
    <row r="1034" spans="9:9" hidden="1" x14ac:dyDescent="0.45">
      <c r="I1034" s="4">
        <v>1500.6099999999899</v>
      </c>
    </row>
    <row r="1035" spans="9:9" hidden="1" x14ac:dyDescent="0.45">
      <c r="I1035" s="4">
        <v>363.4</v>
      </c>
    </row>
    <row r="1036" spans="9:9" hidden="1" x14ac:dyDescent="0.45">
      <c r="I1036" s="4">
        <v>2186.6099999999901</v>
      </c>
    </row>
    <row r="1037" spans="9:9" hidden="1" x14ac:dyDescent="0.45">
      <c r="I1037" s="4">
        <v>2025.1699999999901</v>
      </c>
    </row>
    <row r="1038" spans="9:9" hidden="1" x14ac:dyDescent="0.45">
      <c r="I1038" s="4">
        <v>2291</v>
      </c>
    </row>
    <row r="1039" spans="9:9" hidden="1" x14ac:dyDescent="0.45">
      <c r="I1039" s="4">
        <v>304.89999999999998</v>
      </c>
    </row>
    <row r="1040" spans="9:9" hidden="1" x14ac:dyDescent="0.45">
      <c r="I1040" s="4">
        <v>429.76</v>
      </c>
    </row>
    <row r="1041" spans="9:9" hidden="1" x14ac:dyDescent="0.45"/>
    <row r="1042" spans="9:9" hidden="1" x14ac:dyDescent="0.45">
      <c r="I1042" s="4">
        <v>2104.11</v>
      </c>
    </row>
    <row r="1043" spans="9:9" hidden="1" x14ac:dyDescent="0.45">
      <c r="I1043" s="4">
        <v>1292.3199999999899</v>
      </c>
    </row>
    <row r="1044" spans="9:9" hidden="1" x14ac:dyDescent="0.45">
      <c r="I1044" s="4">
        <v>1043.99999999999</v>
      </c>
    </row>
    <row r="1045" spans="9:9" hidden="1" x14ac:dyDescent="0.45">
      <c r="I1045" s="4">
        <v>936.52</v>
      </c>
    </row>
    <row r="1046" spans="9:9" hidden="1" x14ac:dyDescent="0.45">
      <c r="I1046" s="4">
        <v>2216.89</v>
      </c>
    </row>
    <row r="1047" spans="9:9" hidden="1" x14ac:dyDescent="0.45">
      <c r="I1047" s="4">
        <v>4516.8199999999897</v>
      </c>
    </row>
    <row r="1048" spans="9:9" hidden="1" x14ac:dyDescent="0.45"/>
    <row r="1049" spans="9:9" hidden="1" x14ac:dyDescent="0.45">
      <c r="I1049" s="4">
        <v>1077.44</v>
      </c>
    </row>
    <row r="1050" spans="9:9" hidden="1" x14ac:dyDescent="0.45">
      <c r="I1050" s="4">
        <v>3135.82</v>
      </c>
    </row>
    <row r="1051" spans="9:9" hidden="1" x14ac:dyDescent="0.45">
      <c r="I1051" s="4">
        <v>1331.67</v>
      </c>
    </row>
    <row r="1052" spans="9:9" hidden="1" x14ac:dyDescent="0.45">
      <c r="I1052" s="4">
        <v>1109.73</v>
      </c>
    </row>
    <row r="1053" spans="9:9" hidden="1" x14ac:dyDescent="0.45">
      <c r="I1053" s="4">
        <v>3387.0499999999902</v>
      </c>
    </row>
    <row r="1054" spans="9:9" hidden="1" x14ac:dyDescent="0.45">
      <c r="I1054" s="4">
        <v>1656.3</v>
      </c>
    </row>
    <row r="1055" spans="9:9" hidden="1" x14ac:dyDescent="0.45">
      <c r="I1055" s="4">
        <v>1090.23999999999</v>
      </c>
    </row>
    <row r="1056" spans="9:9" hidden="1" x14ac:dyDescent="0.45">
      <c r="I1056" s="4">
        <v>1034.99</v>
      </c>
    </row>
    <row r="1057" spans="9:9" hidden="1" x14ac:dyDescent="0.45"/>
    <row r="1058" spans="9:9" hidden="1" x14ac:dyDescent="0.45">
      <c r="I1058" s="4">
        <v>2837.92</v>
      </c>
    </row>
    <row r="1059" spans="9:9" hidden="1" x14ac:dyDescent="0.45">
      <c r="I1059" s="4">
        <v>2463.2600000000002</v>
      </c>
    </row>
    <row r="1060" spans="9:9" hidden="1" x14ac:dyDescent="0.45">
      <c r="I1060" s="4">
        <v>1077.54</v>
      </c>
    </row>
    <row r="1061" spans="9:9" hidden="1" x14ac:dyDescent="0.45">
      <c r="I1061" s="4">
        <v>1802.75</v>
      </c>
    </row>
    <row r="1062" spans="9:9" hidden="1" x14ac:dyDescent="0.45">
      <c r="I1062" s="4">
        <v>2008.85</v>
      </c>
    </row>
    <row r="1063" spans="9:9" hidden="1" x14ac:dyDescent="0.45">
      <c r="I1063" s="4">
        <v>2614.5099999999902</v>
      </c>
    </row>
    <row r="1064" spans="9:9" hidden="1" x14ac:dyDescent="0.45">
      <c r="I1064" s="4">
        <v>1807.73</v>
      </c>
    </row>
    <row r="1065" spans="9:9" hidden="1" x14ac:dyDescent="0.45">
      <c r="I1065" s="4">
        <v>1631.55</v>
      </c>
    </row>
    <row r="1066" spans="9:9" hidden="1" x14ac:dyDescent="0.45">
      <c r="I1066" s="4">
        <v>1726.83</v>
      </c>
    </row>
    <row r="1067" spans="9:9" hidden="1" x14ac:dyDescent="0.45"/>
    <row r="1068" spans="9:9" hidden="1" x14ac:dyDescent="0.45">
      <c r="I1068" s="4">
        <v>625.70000000000005</v>
      </c>
    </row>
    <row r="1069" spans="9:9" hidden="1" x14ac:dyDescent="0.45">
      <c r="I1069" s="4">
        <v>577.38</v>
      </c>
    </row>
    <row r="1070" spans="9:9" hidden="1" x14ac:dyDescent="0.45">
      <c r="I1070" s="4">
        <v>1069.24</v>
      </c>
    </row>
    <row r="1071" spans="9:9" hidden="1" x14ac:dyDescent="0.45">
      <c r="I1071" s="4">
        <v>2091.5499999999902</v>
      </c>
    </row>
    <row r="1072" spans="9:9" hidden="1" x14ac:dyDescent="0.45"/>
    <row r="1073" spans="9:9" hidden="1" x14ac:dyDescent="0.45">
      <c r="I1073" s="4">
        <v>1092.06</v>
      </c>
    </row>
    <row r="1074" spans="9:9" hidden="1" x14ac:dyDescent="0.45">
      <c r="I1074" s="4">
        <v>2323.6699999999901</v>
      </c>
    </row>
    <row r="1075" spans="9:9" hidden="1" x14ac:dyDescent="0.45">
      <c r="I1075" s="4">
        <v>946.24</v>
      </c>
    </row>
    <row r="1076" spans="9:9" hidden="1" x14ac:dyDescent="0.45">
      <c r="I1076" s="4">
        <v>1790.51999999999</v>
      </c>
    </row>
    <row r="1077" spans="9:9" hidden="1" x14ac:dyDescent="0.45">
      <c r="I1077" s="4">
        <v>2061.58</v>
      </c>
    </row>
    <row r="1078" spans="9:9" hidden="1" x14ac:dyDescent="0.45">
      <c r="I1078" s="4">
        <v>7226.4199999999901</v>
      </c>
    </row>
    <row r="1079" spans="9:9" hidden="1" x14ac:dyDescent="0.45">
      <c r="I1079" s="4">
        <v>2695.1499999999901</v>
      </c>
    </row>
    <row r="1080" spans="9:9" hidden="1" x14ac:dyDescent="0.45">
      <c r="I1080" s="4">
        <v>2125.54</v>
      </c>
    </row>
    <row r="1081" spans="9:9" hidden="1" x14ac:dyDescent="0.45">
      <c r="I1081" s="4">
        <v>1595.29999999999</v>
      </c>
    </row>
    <row r="1082" spans="9:9" hidden="1" x14ac:dyDescent="0.45">
      <c r="I1082" s="4">
        <v>4746.6099999999997</v>
      </c>
    </row>
    <row r="1083" spans="9:9" hidden="1" x14ac:dyDescent="0.45">
      <c r="I1083" s="4">
        <v>3171.4499999999898</v>
      </c>
    </row>
    <row r="1084" spans="9:9" hidden="1" x14ac:dyDescent="0.45"/>
    <row r="1085" spans="9:9" hidden="1" x14ac:dyDescent="0.45">
      <c r="I1085" s="4">
        <v>4516.17</v>
      </c>
    </row>
    <row r="1086" spans="9:9" hidden="1" x14ac:dyDescent="0.45"/>
    <row r="1087" spans="9:9" hidden="1" x14ac:dyDescent="0.45"/>
    <row r="1088" spans="9:9" hidden="1" x14ac:dyDescent="0.45"/>
    <row r="1089" hidden="1" x14ac:dyDescent="0.45"/>
    <row r="1090" hidden="1" x14ac:dyDescent="0.45"/>
    <row r="1091" hidden="1" x14ac:dyDescent="0.45"/>
    <row r="1092" hidden="1" x14ac:dyDescent="0.45"/>
    <row r="1093" hidden="1" x14ac:dyDescent="0.45"/>
    <row r="1094" hidden="1" x14ac:dyDescent="0.45"/>
    <row r="1095" hidden="1" x14ac:dyDescent="0.45"/>
    <row r="1096" hidden="1" x14ac:dyDescent="0.45"/>
    <row r="1097" hidden="1" x14ac:dyDescent="0.45"/>
    <row r="1098" hidden="1" x14ac:dyDescent="0.45"/>
    <row r="1099" hidden="1" x14ac:dyDescent="0.45"/>
    <row r="1100" hidden="1" x14ac:dyDescent="0.45"/>
    <row r="1101" hidden="1" x14ac:dyDescent="0.45"/>
    <row r="1102" hidden="1" x14ac:dyDescent="0.45"/>
    <row r="1103" hidden="1" x14ac:dyDescent="0.45"/>
    <row r="1104" hidden="1" x14ac:dyDescent="0.45"/>
    <row r="1105" hidden="1" x14ac:dyDescent="0.45"/>
    <row r="1106" hidden="1" x14ac:dyDescent="0.45"/>
    <row r="1107" hidden="1" x14ac:dyDescent="0.45"/>
    <row r="1108" hidden="1" x14ac:dyDescent="0.45"/>
    <row r="1109" hidden="1" x14ac:dyDescent="0.45"/>
    <row r="1110" hidden="1" x14ac:dyDescent="0.45"/>
    <row r="1111" hidden="1" x14ac:dyDescent="0.45"/>
    <row r="1112" hidden="1" x14ac:dyDescent="0.45"/>
    <row r="1113" hidden="1" x14ac:dyDescent="0.45"/>
    <row r="1114" hidden="1" x14ac:dyDescent="0.45"/>
    <row r="1115" hidden="1" x14ac:dyDescent="0.45"/>
    <row r="1116" hidden="1" x14ac:dyDescent="0.45"/>
    <row r="1117" hidden="1" x14ac:dyDescent="0.45"/>
    <row r="1118" hidden="1" x14ac:dyDescent="0.45"/>
    <row r="1119" hidden="1" x14ac:dyDescent="0.45"/>
    <row r="1120" hidden="1" x14ac:dyDescent="0.45"/>
    <row r="1121" hidden="1" x14ac:dyDescent="0.45"/>
    <row r="1122" hidden="1" x14ac:dyDescent="0.45"/>
    <row r="1123" hidden="1" x14ac:dyDescent="0.45"/>
    <row r="1124" hidden="1" x14ac:dyDescent="0.45"/>
    <row r="1125" hidden="1" x14ac:dyDescent="0.45"/>
    <row r="1126" hidden="1" x14ac:dyDescent="0.45"/>
    <row r="1127" hidden="1" x14ac:dyDescent="0.45"/>
    <row r="1128" hidden="1" x14ac:dyDescent="0.45"/>
    <row r="1129" hidden="1" x14ac:dyDescent="0.45"/>
    <row r="1130" hidden="1" x14ac:dyDescent="0.45"/>
    <row r="1131" hidden="1" x14ac:dyDescent="0.45"/>
    <row r="1132" hidden="1" x14ac:dyDescent="0.45"/>
    <row r="1133" hidden="1" x14ac:dyDescent="0.45"/>
    <row r="1134" hidden="1" x14ac:dyDescent="0.45"/>
    <row r="1135" hidden="1" x14ac:dyDescent="0.45"/>
    <row r="1136" hidden="1" x14ac:dyDescent="0.45"/>
    <row r="1137" hidden="1" x14ac:dyDescent="0.45"/>
    <row r="1138" hidden="1" x14ac:dyDescent="0.45"/>
    <row r="1139" hidden="1" x14ac:dyDescent="0.45"/>
    <row r="1140" hidden="1" x14ac:dyDescent="0.45"/>
    <row r="1141" hidden="1" x14ac:dyDescent="0.45"/>
    <row r="1142" hidden="1" x14ac:dyDescent="0.45"/>
    <row r="1143" hidden="1" x14ac:dyDescent="0.45"/>
    <row r="1144" hidden="1" x14ac:dyDescent="0.45"/>
    <row r="1145" hidden="1" x14ac:dyDescent="0.45"/>
    <row r="1146" hidden="1" x14ac:dyDescent="0.45"/>
    <row r="1147" hidden="1" x14ac:dyDescent="0.45"/>
    <row r="1148" hidden="1" x14ac:dyDescent="0.45"/>
    <row r="1149" hidden="1" x14ac:dyDescent="0.45"/>
    <row r="1150" hidden="1" x14ac:dyDescent="0.45"/>
    <row r="1151" hidden="1" x14ac:dyDescent="0.45"/>
    <row r="1152" hidden="1" x14ac:dyDescent="0.45"/>
    <row r="1153" hidden="1" x14ac:dyDescent="0.45"/>
    <row r="1154" hidden="1" x14ac:dyDescent="0.45"/>
    <row r="1155" hidden="1" x14ac:dyDescent="0.45"/>
    <row r="1156" hidden="1" x14ac:dyDescent="0.45"/>
    <row r="1157" hidden="1" x14ac:dyDescent="0.45"/>
    <row r="1158" hidden="1" x14ac:dyDescent="0.45"/>
    <row r="1159" hidden="1" x14ac:dyDescent="0.45"/>
    <row r="1160" hidden="1" x14ac:dyDescent="0.45"/>
    <row r="1161" hidden="1" x14ac:dyDescent="0.45"/>
    <row r="1162" hidden="1" x14ac:dyDescent="0.45"/>
    <row r="1163" hidden="1" x14ac:dyDescent="0.45"/>
    <row r="1164" hidden="1" x14ac:dyDescent="0.45"/>
    <row r="1165" hidden="1" x14ac:dyDescent="0.45"/>
    <row r="1166" hidden="1" x14ac:dyDescent="0.45"/>
    <row r="1167" hidden="1" x14ac:dyDescent="0.45"/>
    <row r="1168" hidden="1" x14ac:dyDescent="0.45"/>
    <row r="1169" hidden="1" x14ac:dyDescent="0.45"/>
    <row r="1170" hidden="1" x14ac:dyDescent="0.45"/>
    <row r="1171" hidden="1" x14ac:dyDescent="0.45"/>
    <row r="1172" hidden="1" x14ac:dyDescent="0.45"/>
    <row r="1173" hidden="1" x14ac:dyDescent="0.45"/>
    <row r="1174" hidden="1" x14ac:dyDescent="0.45"/>
    <row r="1175" hidden="1" x14ac:dyDescent="0.45"/>
    <row r="1176" hidden="1" x14ac:dyDescent="0.45"/>
    <row r="1177" hidden="1" x14ac:dyDescent="0.45"/>
    <row r="1178" hidden="1" x14ac:dyDescent="0.45"/>
    <row r="1179" hidden="1" x14ac:dyDescent="0.45"/>
    <row r="1180" hidden="1" x14ac:dyDescent="0.45"/>
    <row r="1181" hidden="1" x14ac:dyDescent="0.45"/>
    <row r="1182" hidden="1" x14ac:dyDescent="0.45"/>
    <row r="1183" hidden="1" x14ac:dyDescent="0.45"/>
    <row r="1184" hidden="1" x14ac:dyDescent="0.45"/>
    <row r="1185" hidden="1" x14ac:dyDescent="0.45"/>
    <row r="1186" hidden="1" x14ac:dyDescent="0.45"/>
    <row r="1187" hidden="1" x14ac:dyDescent="0.45"/>
    <row r="1188" hidden="1" x14ac:dyDescent="0.45"/>
    <row r="1189" hidden="1" x14ac:dyDescent="0.45"/>
    <row r="1190" hidden="1" x14ac:dyDescent="0.45"/>
    <row r="1191" hidden="1" x14ac:dyDescent="0.45"/>
    <row r="1192" hidden="1" x14ac:dyDescent="0.45"/>
    <row r="1193" hidden="1" x14ac:dyDescent="0.45"/>
    <row r="1194" hidden="1" x14ac:dyDescent="0.45"/>
    <row r="1195" hidden="1" x14ac:dyDescent="0.45"/>
    <row r="1196" hidden="1" x14ac:dyDescent="0.45"/>
    <row r="1197" hidden="1" x14ac:dyDescent="0.45"/>
    <row r="1198" hidden="1" x14ac:dyDescent="0.45"/>
    <row r="1199" hidden="1" x14ac:dyDescent="0.45"/>
    <row r="1200" hidden="1" x14ac:dyDescent="0.45"/>
    <row r="1201" hidden="1" x14ac:dyDescent="0.45"/>
    <row r="1202" hidden="1" x14ac:dyDescent="0.45"/>
    <row r="1203" hidden="1" x14ac:dyDescent="0.45"/>
    <row r="1204" hidden="1" x14ac:dyDescent="0.45"/>
    <row r="1205" hidden="1" x14ac:dyDescent="0.45"/>
    <row r="1206" hidden="1" x14ac:dyDescent="0.45"/>
    <row r="1207" hidden="1" x14ac:dyDescent="0.45"/>
    <row r="1208" hidden="1" x14ac:dyDescent="0.45"/>
    <row r="1209" hidden="1" x14ac:dyDescent="0.45"/>
    <row r="1210" hidden="1" x14ac:dyDescent="0.45"/>
    <row r="1211" hidden="1" x14ac:dyDescent="0.45"/>
    <row r="1212" hidden="1" x14ac:dyDescent="0.45"/>
    <row r="1213" hidden="1" x14ac:dyDescent="0.45"/>
    <row r="1214" hidden="1" x14ac:dyDescent="0.45"/>
    <row r="1215" hidden="1" x14ac:dyDescent="0.45"/>
    <row r="1216" hidden="1" x14ac:dyDescent="0.45"/>
    <row r="1217" hidden="1" x14ac:dyDescent="0.45"/>
    <row r="1218" hidden="1" x14ac:dyDescent="0.45"/>
    <row r="1219" hidden="1" x14ac:dyDescent="0.45"/>
    <row r="1220" hidden="1" x14ac:dyDescent="0.45"/>
    <row r="1221" hidden="1" x14ac:dyDescent="0.45"/>
    <row r="1222" hidden="1" x14ac:dyDescent="0.45"/>
    <row r="1223" hidden="1" x14ac:dyDescent="0.45"/>
    <row r="1224" hidden="1" x14ac:dyDescent="0.45"/>
    <row r="1225" hidden="1" x14ac:dyDescent="0.45"/>
    <row r="1226" hidden="1" x14ac:dyDescent="0.45"/>
    <row r="1227" hidden="1" x14ac:dyDescent="0.45"/>
    <row r="1228" hidden="1" x14ac:dyDescent="0.45"/>
    <row r="1229" hidden="1" x14ac:dyDescent="0.45"/>
    <row r="1230" hidden="1" x14ac:dyDescent="0.45"/>
    <row r="1231" hidden="1" x14ac:dyDescent="0.45"/>
    <row r="1232" hidden="1" x14ac:dyDescent="0.45"/>
    <row r="1233" hidden="1" x14ac:dyDescent="0.45"/>
    <row r="1234" hidden="1" x14ac:dyDescent="0.45"/>
    <row r="1235" hidden="1" x14ac:dyDescent="0.45"/>
    <row r="1236" hidden="1" x14ac:dyDescent="0.45"/>
    <row r="1237" hidden="1" x14ac:dyDescent="0.45"/>
    <row r="1238" hidden="1" x14ac:dyDescent="0.45"/>
    <row r="1239" hidden="1" x14ac:dyDescent="0.45"/>
    <row r="1240" hidden="1" x14ac:dyDescent="0.45"/>
    <row r="1241" hidden="1" x14ac:dyDescent="0.45"/>
    <row r="1242" hidden="1" x14ac:dyDescent="0.45"/>
    <row r="1243" hidden="1" x14ac:dyDescent="0.45"/>
    <row r="1244" hidden="1" x14ac:dyDescent="0.45"/>
    <row r="1245" hidden="1" x14ac:dyDescent="0.45"/>
    <row r="1246" hidden="1" x14ac:dyDescent="0.45"/>
    <row r="1247" hidden="1" x14ac:dyDescent="0.45"/>
    <row r="1248" hidden="1" x14ac:dyDescent="0.45"/>
    <row r="1249" hidden="1" x14ac:dyDescent="0.45"/>
    <row r="1250" hidden="1" x14ac:dyDescent="0.45"/>
    <row r="1251" hidden="1" x14ac:dyDescent="0.45"/>
    <row r="1252" hidden="1" x14ac:dyDescent="0.45"/>
    <row r="1253" hidden="1" x14ac:dyDescent="0.45"/>
    <row r="1254" hidden="1" x14ac:dyDescent="0.45"/>
    <row r="1255" hidden="1" x14ac:dyDescent="0.45"/>
    <row r="1256" hidden="1" x14ac:dyDescent="0.45"/>
    <row r="1257" hidden="1" x14ac:dyDescent="0.45"/>
    <row r="1258" hidden="1" x14ac:dyDescent="0.45"/>
    <row r="1259" hidden="1" x14ac:dyDescent="0.45"/>
    <row r="1260" hidden="1" x14ac:dyDescent="0.45"/>
    <row r="1261" hidden="1" x14ac:dyDescent="0.45"/>
    <row r="1262" hidden="1" x14ac:dyDescent="0.45"/>
    <row r="1263" hidden="1" x14ac:dyDescent="0.45"/>
    <row r="1264" hidden="1" x14ac:dyDescent="0.45"/>
    <row r="1265" hidden="1" x14ac:dyDescent="0.45"/>
    <row r="1266" hidden="1" x14ac:dyDescent="0.45"/>
    <row r="1267" hidden="1" x14ac:dyDescent="0.45"/>
    <row r="1268" hidden="1" x14ac:dyDescent="0.45"/>
    <row r="1269" hidden="1" x14ac:dyDescent="0.45"/>
    <row r="1270" hidden="1" x14ac:dyDescent="0.45"/>
    <row r="1271" hidden="1" x14ac:dyDescent="0.45"/>
    <row r="1272" hidden="1" x14ac:dyDescent="0.45"/>
    <row r="1273" hidden="1" x14ac:dyDescent="0.45"/>
    <row r="1274" hidden="1" x14ac:dyDescent="0.45"/>
    <row r="1275" hidden="1" x14ac:dyDescent="0.45"/>
    <row r="1276" hidden="1" x14ac:dyDescent="0.45"/>
    <row r="1277" hidden="1" x14ac:dyDescent="0.45"/>
    <row r="1278" hidden="1" x14ac:dyDescent="0.45"/>
    <row r="1279" hidden="1" x14ac:dyDescent="0.45"/>
    <row r="1280" hidden="1" x14ac:dyDescent="0.45"/>
    <row r="1281" hidden="1" x14ac:dyDescent="0.45"/>
    <row r="1282" hidden="1" x14ac:dyDescent="0.45"/>
    <row r="1283" hidden="1" x14ac:dyDescent="0.45"/>
    <row r="1284" hidden="1" x14ac:dyDescent="0.45"/>
    <row r="1285" hidden="1" x14ac:dyDescent="0.45"/>
    <row r="1286" hidden="1" x14ac:dyDescent="0.45"/>
    <row r="1287" hidden="1" x14ac:dyDescent="0.45"/>
    <row r="1288" hidden="1" x14ac:dyDescent="0.45"/>
    <row r="1289" hidden="1" x14ac:dyDescent="0.45"/>
    <row r="1290" hidden="1" x14ac:dyDescent="0.45"/>
    <row r="1291" hidden="1" x14ac:dyDescent="0.45"/>
    <row r="1292" hidden="1" x14ac:dyDescent="0.45"/>
    <row r="1293" hidden="1" x14ac:dyDescent="0.45"/>
    <row r="1294" hidden="1" x14ac:dyDescent="0.45"/>
    <row r="1295" hidden="1" x14ac:dyDescent="0.45"/>
    <row r="1296" hidden="1" x14ac:dyDescent="0.45"/>
    <row r="1297" hidden="1" x14ac:dyDescent="0.45"/>
    <row r="1298" hidden="1" x14ac:dyDescent="0.45"/>
    <row r="1299" hidden="1" x14ac:dyDescent="0.45"/>
    <row r="1300" hidden="1" x14ac:dyDescent="0.45"/>
    <row r="1301" hidden="1" x14ac:dyDescent="0.45"/>
    <row r="1302" hidden="1" x14ac:dyDescent="0.45"/>
    <row r="1303" hidden="1" x14ac:dyDescent="0.45"/>
    <row r="1304" hidden="1" x14ac:dyDescent="0.45"/>
    <row r="1305" hidden="1" x14ac:dyDescent="0.45"/>
    <row r="1306" hidden="1" x14ac:dyDescent="0.45"/>
    <row r="1307" hidden="1" x14ac:dyDescent="0.45"/>
    <row r="1308" hidden="1" x14ac:dyDescent="0.45"/>
    <row r="1309" hidden="1" x14ac:dyDescent="0.45"/>
    <row r="1310" hidden="1" x14ac:dyDescent="0.45"/>
    <row r="1311" hidden="1" x14ac:dyDescent="0.45"/>
    <row r="1312" hidden="1" x14ac:dyDescent="0.45"/>
    <row r="1313" hidden="1" x14ac:dyDescent="0.45"/>
    <row r="1314" hidden="1" x14ac:dyDescent="0.45"/>
    <row r="1315" hidden="1" x14ac:dyDescent="0.45"/>
    <row r="1316" hidden="1" x14ac:dyDescent="0.45"/>
    <row r="1317" hidden="1" x14ac:dyDescent="0.45"/>
    <row r="1318" hidden="1" x14ac:dyDescent="0.45"/>
    <row r="1319" hidden="1" x14ac:dyDescent="0.45"/>
    <row r="1320" hidden="1" x14ac:dyDescent="0.45"/>
    <row r="1321" hidden="1" x14ac:dyDescent="0.45"/>
    <row r="1322" hidden="1" x14ac:dyDescent="0.45"/>
    <row r="1323" hidden="1" x14ac:dyDescent="0.45"/>
    <row r="1324" hidden="1" x14ac:dyDescent="0.45"/>
    <row r="1325" hidden="1" x14ac:dyDescent="0.45"/>
    <row r="1326" hidden="1" x14ac:dyDescent="0.45"/>
    <row r="1327" hidden="1" x14ac:dyDescent="0.45"/>
    <row r="1328" hidden="1" x14ac:dyDescent="0.45"/>
    <row r="1329" hidden="1" x14ac:dyDescent="0.45"/>
    <row r="1330" hidden="1" x14ac:dyDescent="0.45"/>
    <row r="1331" hidden="1" x14ac:dyDescent="0.45"/>
    <row r="1332" hidden="1" x14ac:dyDescent="0.45"/>
    <row r="1333" hidden="1" x14ac:dyDescent="0.45"/>
    <row r="1334" hidden="1" x14ac:dyDescent="0.45"/>
    <row r="1335" hidden="1" x14ac:dyDescent="0.45"/>
    <row r="1336" hidden="1" x14ac:dyDescent="0.45"/>
    <row r="1337" hidden="1" x14ac:dyDescent="0.45"/>
    <row r="1338" hidden="1" x14ac:dyDescent="0.45"/>
    <row r="1339" hidden="1" x14ac:dyDescent="0.45"/>
    <row r="1340" hidden="1" x14ac:dyDescent="0.45"/>
    <row r="1341" hidden="1" x14ac:dyDescent="0.45"/>
    <row r="1342" hidden="1" x14ac:dyDescent="0.45"/>
    <row r="1343" hidden="1" x14ac:dyDescent="0.45"/>
    <row r="1344" hidden="1" x14ac:dyDescent="0.45"/>
    <row r="1345" hidden="1" x14ac:dyDescent="0.45"/>
    <row r="1346" hidden="1" x14ac:dyDescent="0.45"/>
    <row r="1347" hidden="1" x14ac:dyDescent="0.45"/>
    <row r="1348" hidden="1" x14ac:dyDescent="0.45"/>
    <row r="1349" hidden="1" x14ac:dyDescent="0.45"/>
    <row r="1350" hidden="1" x14ac:dyDescent="0.45"/>
    <row r="1351" hidden="1" x14ac:dyDescent="0.45"/>
    <row r="1352" hidden="1" x14ac:dyDescent="0.45"/>
    <row r="1353" hidden="1" x14ac:dyDescent="0.45"/>
    <row r="1354" hidden="1" x14ac:dyDescent="0.45"/>
    <row r="1355" hidden="1" x14ac:dyDescent="0.45"/>
    <row r="1356" hidden="1" x14ac:dyDescent="0.45"/>
    <row r="1357" hidden="1" x14ac:dyDescent="0.45"/>
    <row r="1358" hidden="1" x14ac:dyDescent="0.45"/>
    <row r="1359" hidden="1" x14ac:dyDescent="0.45"/>
    <row r="1360" hidden="1" x14ac:dyDescent="0.45"/>
    <row r="1361" spans="9:9" hidden="1" x14ac:dyDescent="0.45"/>
    <row r="1362" spans="9:9" hidden="1" x14ac:dyDescent="0.45"/>
    <row r="1363" spans="9:9" hidden="1" x14ac:dyDescent="0.45"/>
    <row r="1364" spans="9:9" hidden="1" x14ac:dyDescent="0.45"/>
    <row r="1365" spans="9:9" hidden="1" x14ac:dyDescent="0.45"/>
    <row r="1366" spans="9:9" hidden="1" x14ac:dyDescent="0.45"/>
    <row r="1367" spans="9:9" hidden="1" x14ac:dyDescent="0.45"/>
    <row r="1368" spans="9:9" hidden="1" x14ac:dyDescent="0.45"/>
    <row r="1369" spans="9:9" hidden="1" x14ac:dyDescent="0.45"/>
    <row r="1370" spans="9:9" hidden="1" x14ac:dyDescent="0.45">
      <c r="I1370" s="4">
        <v>95.199999999999903</v>
      </c>
    </row>
    <row r="1371" spans="9:9" hidden="1" x14ac:dyDescent="0.45"/>
    <row r="1372" spans="9:9" hidden="1" x14ac:dyDescent="0.45"/>
    <row r="1373" spans="9:9" hidden="1" x14ac:dyDescent="0.45"/>
    <row r="1374" spans="9:9" hidden="1" x14ac:dyDescent="0.45"/>
    <row r="1375" spans="9:9" hidden="1" x14ac:dyDescent="0.45"/>
    <row r="1376" spans="9:9" hidden="1" x14ac:dyDescent="0.45"/>
    <row r="1377" spans="9:9" hidden="1" x14ac:dyDescent="0.45">
      <c r="I1377" s="4">
        <v>271.599999999999</v>
      </c>
    </row>
    <row r="1378" spans="9:9" hidden="1" x14ac:dyDescent="0.45">
      <c r="I1378" s="4">
        <v>25</v>
      </c>
    </row>
    <row r="1379" spans="9:9" hidden="1" x14ac:dyDescent="0.45"/>
    <row r="1380" spans="9:9" hidden="1" x14ac:dyDescent="0.45"/>
    <row r="1381" spans="9:9" hidden="1" x14ac:dyDescent="0.45">
      <c r="I1381" s="4">
        <v>10.7</v>
      </c>
    </row>
    <row r="1382" spans="9:9" hidden="1" x14ac:dyDescent="0.45">
      <c r="I1382" s="4">
        <v>7.95</v>
      </c>
    </row>
    <row r="1383" spans="9:9" hidden="1" x14ac:dyDescent="0.45"/>
    <row r="1384" spans="9:9" hidden="1" x14ac:dyDescent="0.45"/>
    <row r="1385" spans="9:9" hidden="1" x14ac:dyDescent="0.45">
      <c r="I1385" s="4">
        <v>293.29999999999899</v>
      </c>
    </row>
    <row r="1386" spans="9:9" hidden="1" x14ac:dyDescent="0.45">
      <c r="I1386" s="4">
        <v>4.2</v>
      </c>
    </row>
    <row r="1387" spans="9:9" hidden="1" x14ac:dyDescent="0.45"/>
    <row r="1388" spans="9:9" hidden="1" x14ac:dyDescent="0.45">
      <c r="I1388" s="4">
        <v>140.80000000000001</v>
      </c>
    </row>
    <row r="1389" spans="9:9" hidden="1" x14ac:dyDescent="0.45">
      <c r="I1389" s="4">
        <v>1191.6400000000001</v>
      </c>
    </row>
    <row r="1390" spans="9:9" hidden="1" x14ac:dyDescent="0.45"/>
    <row r="1391" spans="9:9" hidden="1" x14ac:dyDescent="0.45"/>
    <row r="1392" spans="9:9" hidden="1" x14ac:dyDescent="0.45"/>
    <row r="1393" spans="9:9" hidden="1" x14ac:dyDescent="0.45">
      <c r="I1393" s="4">
        <v>202.82</v>
      </c>
    </row>
    <row r="1394" spans="9:9" hidden="1" x14ac:dyDescent="0.45"/>
    <row r="1395" spans="9:9" hidden="1" x14ac:dyDescent="0.45">
      <c r="I1395" s="4">
        <v>63.05</v>
      </c>
    </row>
    <row r="1396" spans="9:9" hidden="1" x14ac:dyDescent="0.45"/>
    <row r="1397" spans="9:9" hidden="1" x14ac:dyDescent="0.45"/>
    <row r="1398" spans="9:9" hidden="1" x14ac:dyDescent="0.45"/>
    <row r="1399" spans="9:9" hidden="1" x14ac:dyDescent="0.45">
      <c r="I1399" s="4">
        <v>105</v>
      </c>
    </row>
    <row r="1400" spans="9:9" hidden="1" x14ac:dyDescent="0.45">
      <c r="I1400" s="4">
        <v>224.469999999999</v>
      </c>
    </row>
    <row r="1401" spans="9:9" hidden="1" x14ac:dyDescent="0.45">
      <c r="I1401" s="4">
        <v>16.5</v>
      </c>
    </row>
    <row r="1402" spans="9:9" hidden="1" x14ac:dyDescent="0.45">
      <c r="I1402" s="4">
        <v>93.7</v>
      </c>
    </row>
    <row r="1403" spans="9:9" hidden="1" x14ac:dyDescent="0.45"/>
    <row r="1404" spans="9:9" hidden="1" x14ac:dyDescent="0.45"/>
    <row r="1405" spans="9:9" hidden="1" x14ac:dyDescent="0.45"/>
    <row r="1406" spans="9:9" hidden="1" x14ac:dyDescent="0.45"/>
    <row r="1407" spans="9:9" hidden="1" x14ac:dyDescent="0.45"/>
    <row r="1408" spans="9:9" hidden="1" x14ac:dyDescent="0.45">
      <c r="I1408" s="4">
        <v>12.05</v>
      </c>
    </row>
    <row r="1409" spans="9:9" hidden="1" x14ac:dyDescent="0.45"/>
    <row r="1410" spans="9:9" hidden="1" x14ac:dyDescent="0.45"/>
    <row r="1411" spans="9:9" hidden="1" x14ac:dyDescent="0.45"/>
    <row r="1412" spans="9:9" hidden="1" x14ac:dyDescent="0.45"/>
    <row r="1413" spans="9:9" hidden="1" x14ac:dyDescent="0.45">
      <c r="I1413" s="4">
        <v>11.5</v>
      </c>
    </row>
    <row r="1414" spans="9:9" hidden="1" x14ac:dyDescent="0.45"/>
    <row r="1415" spans="9:9" hidden="1" x14ac:dyDescent="0.45"/>
    <row r="1416" spans="9:9" hidden="1" x14ac:dyDescent="0.45"/>
    <row r="1417" spans="9:9" hidden="1" x14ac:dyDescent="0.45"/>
    <row r="1418" spans="9:9" hidden="1" x14ac:dyDescent="0.45"/>
    <row r="1419" spans="9:9" hidden="1" x14ac:dyDescent="0.45"/>
    <row r="1420" spans="9:9" hidden="1" x14ac:dyDescent="0.45">
      <c r="I1420" s="4">
        <v>146.89999999999901</v>
      </c>
    </row>
    <row r="1421" spans="9:9" hidden="1" x14ac:dyDescent="0.45"/>
    <row r="1422" spans="9:9" hidden="1" x14ac:dyDescent="0.45"/>
    <row r="1423" spans="9:9" hidden="1" x14ac:dyDescent="0.45">
      <c r="I1423" s="4">
        <v>0.3</v>
      </c>
    </row>
    <row r="1424" spans="9:9" hidden="1" x14ac:dyDescent="0.45"/>
    <row r="1425" spans="9:9" hidden="1" x14ac:dyDescent="0.45"/>
    <row r="1426" spans="9:9" hidden="1" x14ac:dyDescent="0.45"/>
    <row r="1427" spans="9:9" hidden="1" x14ac:dyDescent="0.45">
      <c r="I1427" s="4">
        <v>13</v>
      </c>
    </row>
    <row r="1428" spans="9:9" hidden="1" x14ac:dyDescent="0.45">
      <c r="I1428" s="4">
        <v>0.1</v>
      </c>
    </row>
    <row r="1429" spans="9:9" hidden="1" x14ac:dyDescent="0.45"/>
    <row r="1430" spans="9:9" hidden="1" x14ac:dyDescent="0.45"/>
    <row r="1431" spans="9:9" hidden="1" x14ac:dyDescent="0.45">
      <c r="I1431" s="4">
        <v>0</v>
      </c>
    </row>
    <row r="1432" spans="9:9" hidden="1" x14ac:dyDescent="0.45"/>
    <row r="1433" spans="9:9" hidden="1" x14ac:dyDescent="0.45">
      <c r="I1433" s="4">
        <v>2.8</v>
      </c>
    </row>
    <row r="1434" spans="9:9" hidden="1" x14ac:dyDescent="0.45"/>
    <row r="1435" spans="9:9" hidden="1" x14ac:dyDescent="0.45"/>
    <row r="1436" spans="9:9" hidden="1" x14ac:dyDescent="0.45">
      <c r="I1436" s="4">
        <v>124.5</v>
      </c>
    </row>
    <row r="1437" spans="9:9" hidden="1" x14ac:dyDescent="0.45"/>
    <row r="1438" spans="9:9" hidden="1" x14ac:dyDescent="0.45"/>
    <row r="1439" spans="9:9" hidden="1" x14ac:dyDescent="0.45"/>
    <row r="1440" spans="9:9" hidden="1" x14ac:dyDescent="0.45"/>
    <row r="1441" spans="9:9" hidden="1" x14ac:dyDescent="0.45"/>
    <row r="1442" spans="9:9" hidden="1" x14ac:dyDescent="0.45"/>
    <row r="1443" spans="9:9" hidden="1" x14ac:dyDescent="0.45"/>
    <row r="1444" spans="9:9" hidden="1" x14ac:dyDescent="0.45">
      <c r="I1444" s="4">
        <v>20</v>
      </c>
    </row>
    <row r="1445" spans="9:9" hidden="1" x14ac:dyDescent="0.45"/>
    <row r="1446" spans="9:9" hidden="1" x14ac:dyDescent="0.45">
      <c r="I1446" s="4">
        <v>94.5</v>
      </c>
    </row>
    <row r="1447" spans="9:9" hidden="1" x14ac:dyDescent="0.45"/>
    <row r="1448" spans="9:9" hidden="1" x14ac:dyDescent="0.45">
      <c r="I1448" s="4">
        <v>1.2</v>
      </c>
    </row>
    <row r="1449" spans="9:9" hidden="1" x14ac:dyDescent="0.45"/>
    <row r="1450" spans="9:9" hidden="1" x14ac:dyDescent="0.45">
      <c r="I1450" s="4">
        <v>4</v>
      </c>
    </row>
    <row r="1451" spans="9:9" hidden="1" x14ac:dyDescent="0.45"/>
    <row r="1452" spans="9:9" hidden="1" x14ac:dyDescent="0.45"/>
    <row r="1453" spans="9:9" hidden="1" x14ac:dyDescent="0.45">
      <c r="I1453" s="4">
        <v>12.4</v>
      </c>
    </row>
    <row r="1454" spans="9:9" hidden="1" x14ac:dyDescent="0.45"/>
    <row r="1455" spans="9:9" hidden="1" x14ac:dyDescent="0.45">
      <c r="I1455" s="4">
        <v>90.599999999999895</v>
      </c>
    </row>
    <row r="1456" spans="9:9" hidden="1" x14ac:dyDescent="0.45">
      <c r="I1456" s="4">
        <v>5.3</v>
      </c>
    </row>
    <row r="1457" spans="9:9" hidden="1" x14ac:dyDescent="0.45"/>
    <row r="1458" spans="9:9" hidden="1" x14ac:dyDescent="0.45"/>
    <row r="1459" spans="9:9" hidden="1" x14ac:dyDescent="0.45"/>
    <row r="1460" spans="9:9" hidden="1" x14ac:dyDescent="0.45">
      <c r="I1460" s="4">
        <v>177.1</v>
      </c>
    </row>
    <row r="1461" spans="9:9" hidden="1" x14ac:dyDescent="0.45">
      <c r="I1461" s="4">
        <v>19.899999999999999</v>
      </c>
    </row>
    <row r="1462" spans="9:9" hidden="1" x14ac:dyDescent="0.45"/>
    <row r="1463" spans="9:9" hidden="1" x14ac:dyDescent="0.45"/>
    <row r="1464" spans="9:9" hidden="1" x14ac:dyDescent="0.45">
      <c r="I1464" s="4">
        <v>28</v>
      </c>
    </row>
    <row r="1465" spans="9:9" hidden="1" x14ac:dyDescent="0.45"/>
    <row r="1466" spans="9:9" hidden="1" x14ac:dyDescent="0.45">
      <c r="I1466" s="4">
        <v>101.8</v>
      </c>
    </row>
    <row r="1467" spans="9:9" hidden="1" x14ac:dyDescent="0.45"/>
    <row r="1468" spans="9:9" hidden="1" x14ac:dyDescent="0.45">
      <c r="I1468" s="4">
        <v>336.599999999999</v>
      </c>
    </row>
    <row r="1469" spans="9:9" hidden="1" x14ac:dyDescent="0.45"/>
    <row r="1470" spans="9:9" hidden="1" x14ac:dyDescent="0.45"/>
    <row r="1471" spans="9:9" hidden="1" x14ac:dyDescent="0.45"/>
    <row r="1472" spans="9:9" hidden="1" x14ac:dyDescent="0.45">
      <c r="I1472" s="4">
        <v>15.7</v>
      </c>
    </row>
    <row r="1473" spans="9:9" hidden="1" x14ac:dyDescent="0.45"/>
    <row r="1474" spans="9:9" hidden="1" x14ac:dyDescent="0.45"/>
    <row r="1475" spans="9:9" hidden="1" x14ac:dyDescent="0.45">
      <c r="I1475" s="4">
        <v>3.9999999999999898</v>
      </c>
    </row>
    <row r="1476" spans="9:9" hidden="1" x14ac:dyDescent="0.45"/>
    <row r="1477" spans="9:9" hidden="1" x14ac:dyDescent="0.45">
      <c r="I1477" s="4">
        <v>420.4</v>
      </c>
    </row>
    <row r="1478" spans="9:9" hidden="1" x14ac:dyDescent="0.45"/>
    <row r="1479" spans="9:9" hidden="1" x14ac:dyDescent="0.45"/>
    <row r="1480" spans="9:9" hidden="1" x14ac:dyDescent="0.45"/>
    <row r="1481" spans="9:9" hidden="1" x14ac:dyDescent="0.45"/>
    <row r="1482" spans="9:9" hidden="1" x14ac:dyDescent="0.45">
      <c r="I1482" s="4">
        <v>82.55</v>
      </c>
    </row>
    <row r="1483" spans="9:9" hidden="1" x14ac:dyDescent="0.45">
      <c r="I1483" s="4">
        <v>78.849999999999994</v>
      </c>
    </row>
    <row r="1484" spans="9:9" hidden="1" x14ac:dyDescent="0.45"/>
    <row r="1485" spans="9:9" hidden="1" x14ac:dyDescent="0.45"/>
    <row r="1486" spans="9:9" hidden="1" x14ac:dyDescent="0.45"/>
    <row r="1487" spans="9:9" hidden="1" x14ac:dyDescent="0.45"/>
    <row r="1488" spans="9:9" hidden="1" x14ac:dyDescent="0.45"/>
    <row r="1489" spans="9:9" hidden="1" x14ac:dyDescent="0.45"/>
    <row r="1490" spans="9:9" hidden="1" x14ac:dyDescent="0.45">
      <c r="I1490" s="4">
        <v>52.5</v>
      </c>
    </row>
    <row r="1491" spans="9:9" hidden="1" x14ac:dyDescent="0.45"/>
    <row r="1492" spans="9:9" hidden="1" x14ac:dyDescent="0.45">
      <c r="I1492" s="4">
        <v>91.1</v>
      </c>
    </row>
    <row r="1493" spans="9:9" hidden="1" x14ac:dyDescent="0.45">
      <c r="I1493" s="4">
        <v>1</v>
      </c>
    </row>
    <row r="1494" spans="9:9" hidden="1" x14ac:dyDescent="0.45"/>
    <row r="1495" spans="9:9" hidden="1" x14ac:dyDescent="0.45">
      <c r="I1495" s="4">
        <v>431.85</v>
      </c>
    </row>
    <row r="1496" spans="9:9" hidden="1" x14ac:dyDescent="0.45"/>
    <row r="1497" spans="9:9" hidden="1" x14ac:dyDescent="0.45"/>
    <row r="1498" spans="9:9" hidden="1" x14ac:dyDescent="0.45"/>
    <row r="1499" spans="9:9" hidden="1" x14ac:dyDescent="0.45"/>
    <row r="1500" spans="9:9" hidden="1" x14ac:dyDescent="0.45"/>
    <row r="1501" spans="9:9" hidden="1" x14ac:dyDescent="0.45"/>
    <row r="1502" spans="9:9" hidden="1" x14ac:dyDescent="0.45">
      <c r="I1502" s="4">
        <v>1.5999999999999901</v>
      </c>
    </row>
    <row r="1503" spans="9:9" hidden="1" x14ac:dyDescent="0.45"/>
    <row r="1504" spans="9:9" hidden="1" x14ac:dyDescent="0.45"/>
    <row r="1505" spans="9:9" hidden="1" x14ac:dyDescent="0.45"/>
    <row r="1506" spans="9:9" hidden="1" x14ac:dyDescent="0.45"/>
    <row r="1507" spans="9:9" hidden="1" x14ac:dyDescent="0.45"/>
    <row r="1508" spans="9:9" hidden="1" x14ac:dyDescent="0.45"/>
    <row r="1509" spans="9:9" hidden="1" x14ac:dyDescent="0.45"/>
    <row r="1510" spans="9:9" hidden="1" x14ac:dyDescent="0.45"/>
    <row r="1511" spans="9:9" hidden="1" x14ac:dyDescent="0.45"/>
    <row r="1512" spans="9:9" hidden="1" x14ac:dyDescent="0.45"/>
    <row r="1513" spans="9:9" hidden="1" x14ac:dyDescent="0.45"/>
    <row r="1514" spans="9:9" hidden="1" x14ac:dyDescent="0.45"/>
    <row r="1515" spans="9:9" hidden="1" x14ac:dyDescent="0.45"/>
    <row r="1516" spans="9:9" hidden="1" x14ac:dyDescent="0.45"/>
    <row r="1517" spans="9:9" hidden="1" x14ac:dyDescent="0.45"/>
    <row r="1518" spans="9:9" hidden="1" x14ac:dyDescent="0.45"/>
    <row r="1519" spans="9:9" hidden="1" x14ac:dyDescent="0.45"/>
    <row r="1520" spans="9:9" hidden="1" x14ac:dyDescent="0.45">
      <c r="I1520" s="4">
        <v>191.039999999999</v>
      </c>
    </row>
    <row r="1521" spans="9:9" hidden="1" x14ac:dyDescent="0.45"/>
    <row r="1522" spans="9:9" hidden="1" x14ac:dyDescent="0.45"/>
    <row r="1523" spans="9:9" hidden="1" x14ac:dyDescent="0.45"/>
    <row r="1524" spans="9:9" hidden="1" x14ac:dyDescent="0.45">
      <c r="I1524" s="4">
        <v>46.199999999999903</v>
      </c>
    </row>
    <row r="1525" spans="9:9" hidden="1" x14ac:dyDescent="0.45">
      <c r="I1525" s="4">
        <v>0</v>
      </c>
    </row>
    <row r="1526" spans="9:9" hidden="1" x14ac:dyDescent="0.45">
      <c r="I1526" s="4">
        <v>64.08</v>
      </c>
    </row>
    <row r="1527" spans="9:9" hidden="1" x14ac:dyDescent="0.45"/>
    <row r="1528" spans="9:9" hidden="1" x14ac:dyDescent="0.45">
      <c r="I1528" s="4">
        <v>14.2799999999999</v>
      </c>
    </row>
    <row r="1529" spans="9:9" hidden="1" x14ac:dyDescent="0.45"/>
    <row r="1530" spans="9:9" hidden="1" x14ac:dyDescent="0.45"/>
    <row r="1531" spans="9:9" hidden="1" x14ac:dyDescent="0.45"/>
    <row r="1532" spans="9:9" hidden="1" x14ac:dyDescent="0.45">
      <c r="I1532" s="4">
        <v>28.799999999999901</v>
      </c>
    </row>
    <row r="1533" spans="9:9" hidden="1" x14ac:dyDescent="0.45">
      <c r="I1533" s="4">
        <v>93.649999999999906</v>
      </c>
    </row>
    <row r="1534" spans="9:9" hidden="1" x14ac:dyDescent="0.45"/>
    <row r="1535" spans="9:9" hidden="1" x14ac:dyDescent="0.45"/>
    <row r="1536" spans="9:9" hidden="1" x14ac:dyDescent="0.45"/>
    <row r="1537" spans="9:9" hidden="1" x14ac:dyDescent="0.45"/>
    <row r="1538" spans="9:9" hidden="1" x14ac:dyDescent="0.45"/>
    <row r="1539" spans="9:9" hidden="1" x14ac:dyDescent="0.45"/>
    <row r="1540" spans="9:9" hidden="1" x14ac:dyDescent="0.45"/>
    <row r="1541" spans="9:9" hidden="1" x14ac:dyDescent="0.45">
      <c r="I1541" s="4">
        <v>0</v>
      </c>
    </row>
    <row r="1542" spans="9:9" hidden="1" x14ac:dyDescent="0.45"/>
    <row r="1543" spans="9:9" hidden="1" x14ac:dyDescent="0.45"/>
    <row r="1544" spans="9:9" hidden="1" x14ac:dyDescent="0.45"/>
    <row r="1545" spans="9:9" hidden="1" x14ac:dyDescent="0.45"/>
    <row r="1546" spans="9:9" hidden="1" x14ac:dyDescent="0.45"/>
    <row r="1547" spans="9:9" hidden="1" x14ac:dyDescent="0.45"/>
    <row r="1548" spans="9:9" hidden="1" x14ac:dyDescent="0.45"/>
    <row r="1549" spans="9:9" hidden="1" x14ac:dyDescent="0.45"/>
    <row r="1550" spans="9:9" hidden="1" x14ac:dyDescent="0.45">
      <c r="I1550" s="4">
        <v>31.42</v>
      </c>
    </row>
    <row r="1551" spans="9:9" hidden="1" x14ac:dyDescent="0.45">
      <c r="I1551" s="4">
        <v>56.599999999999902</v>
      </c>
    </row>
    <row r="1552" spans="9:9" hidden="1" x14ac:dyDescent="0.45"/>
    <row r="1553" spans="9:9" hidden="1" x14ac:dyDescent="0.45">
      <c r="I1553" s="4">
        <v>101.57</v>
      </c>
    </row>
    <row r="1554" spans="9:9" hidden="1" x14ac:dyDescent="0.45">
      <c r="I1554" s="4">
        <v>74.88</v>
      </c>
    </row>
    <row r="1555" spans="9:9" hidden="1" x14ac:dyDescent="0.45"/>
    <row r="1556" spans="9:9" hidden="1" x14ac:dyDescent="0.45"/>
    <row r="1557" spans="9:9" hidden="1" x14ac:dyDescent="0.45"/>
    <row r="1558" spans="9:9" hidden="1" x14ac:dyDescent="0.45"/>
    <row r="1559" spans="9:9" hidden="1" x14ac:dyDescent="0.45"/>
    <row r="1560" spans="9:9" hidden="1" x14ac:dyDescent="0.45"/>
    <row r="1561" spans="9:9" hidden="1" x14ac:dyDescent="0.45"/>
    <row r="1562" spans="9:9" hidden="1" x14ac:dyDescent="0.45"/>
    <row r="1563" spans="9:9" hidden="1" x14ac:dyDescent="0.45"/>
    <row r="1564" spans="9:9" hidden="1" x14ac:dyDescent="0.45"/>
    <row r="1565" spans="9:9" hidden="1" x14ac:dyDescent="0.45"/>
    <row r="1566" spans="9:9" hidden="1" x14ac:dyDescent="0.45">
      <c r="I1566" s="4">
        <v>0</v>
      </c>
    </row>
    <row r="1567" spans="9:9" hidden="1" x14ac:dyDescent="0.45"/>
    <row r="1568" spans="9:9" hidden="1" x14ac:dyDescent="0.45"/>
    <row r="1569" spans="9:9" hidden="1" x14ac:dyDescent="0.45"/>
    <row r="1570" spans="9:9" hidden="1" x14ac:dyDescent="0.45"/>
    <row r="1571" spans="9:9" hidden="1" x14ac:dyDescent="0.45"/>
    <row r="1572" spans="9:9" hidden="1" x14ac:dyDescent="0.45">
      <c r="I1572" s="4">
        <v>63.999999999999901</v>
      </c>
    </row>
    <row r="1573" spans="9:9" hidden="1" x14ac:dyDescent="0.45">
      <c r="I1573" s="4">
        <v>166.04</v>
      </c>
    </row>
    <row r="1574" spans="9:9" hidden="1" x14ac:dyDescent="0.45">
      <c r="I1574" s="4">
        <v>46.68</v>
      </c>
    </row>
    <row r="1575" spans="9:9" hidden="1" x14ac:dyDescent="0.45"/>
    <row r="1576" spans="9:9" hidden="1" x14ac:dyDescent="0.45">
      <c r="I1576" s="4">
        <v>0</v>
      </c>
    </row>
    <row r="1577" spans="9:9" hidden="1" x14ac:dyDescent="0.45"/>
    <row r="1578" spans="9:9" hidden="1" x14ac:dyDescent="0.45"/>
    <row r="1579" spans="9:9" hidden="1" x14ac:dyDescent="0.45"/>
    <row r="1580" spans="9:9" hidden="1" x14ac:dyDescent="0.45"/>
    <row r="1581" spans="9:9" hidden="1" x14ac:dyDescent="0.45"/>
    <row r="1582" spans="9:9" hidden="1" x14ac:dyDescent="0.45"/>
    <row r="1583" spans="9:9" hidden="1" x14ac:dyDescent="0.45"/>
    <row r="1584" spans="9:9" hidden="1" x14ac:dyDescent="0.45"/>
    <row r="1585" spans="9:9" hidden="1" x14ac:dyDescent="0.45">
      <c r="I1585" s="4">
        <v>381.59999999999798</v>
      </c>
    </row>
    <row r="1586" spans="9:9" hidden="1" x14ac:dyDescent="0.45">
      <c r="I1586" s="4">
        <v>14.88</v>
      </c>
    </row>
    <row r="1587" spans="9:9" hidden="1" x14ac:dyDescent="0.45"/>
    <row r="1588" spans="9:9" hidden="1" x14ac:dyDescent="0.45"/>
    <row r="1589" spans="9:9" hidden="1" x14ac:dyDescent="0.45"/>
    <row r="1590" spans="9:9" hidden="1" x14ac:dyDescent="0.45"/>
    <row r="1591" spans="9:9" hidden="1" x14ac:dyDescent="0.45"/>
    <row r="1592" spans="9:9" hidden="1" x14ac:dyDescent="0.45"/>
    <row r="1593" spans="9:9" hidden="1" x14ac:dyDescent="0.45"/>
    <row r="1594" spans="9:9" hidden="1" x14ac:dyDescent="0.45"/>
    <row r="1595" spans="9:9" hidden="1" x14ac:dyDescent="0.45">
      <c r="I1595" s="4">
        <v>34.79</v>
      </c>
    </row>
    <row r="1596" spans="9:9" hidden="1" x14ac:dyDescent="0.45"/>
    <row r="1597" spans="9:9" hidden="1" x14ac:dyDescent="0.45"/>
    <row r="1598" spans="9:9" hidden="1" x14ac:dyDescent="0.45"/>
    <row r="1599" spans="9:9" hidden="1" x14ac:dyDescent="0.45">
      <c r="I1599" s="4">
        <v>0.97</v>
      </c>
    </row>
    <row r="1600" spans="9:9" hidden="1" x14ac:dyDescent="0.45"/>
    <row r="1601" spans="9:9" hidden="1" x14ac:dyDescent="0.45"/>
    <row r="1602" spans="9:9" hidden="1" x14ac:dyDescent="0.45"/>
    <row r="1603" spans="9:9" hidden="1" x14ac:dyDescent="0.45"/>
    <row r="1604" spans="9:9" hidden="1" x14ac:dyDescent="0.45"/>
    <row r="1605" spans="9:9" hidden="1" x14ac:dyDescent="0.45"/>
    <row r="1606" spans="9:9" hidden="1" x14ac:dyDescent="0.45"/>
    <row r="1607" spans="9:9" hidden="1" x14ac:dyDescent="0.45"/>
    <row r="1608" spans="9:9" hidden="1" x14ac:dyDescent="0.45"/>
    <row r="1609" spans="9:9" hidden="1" x14ac:dyDescent="0.45"/>
    <row r="1610" spans="9:9" hidden="1" x14ac:dyDescent="0.45"/>
    <row r="1611" spans="9:9" hidden="1" x14ac:dyDescent="0.45"/>
    <row r="1612" spans="9:9" hidden="1" x14ac:dyDescent="0.45"/>
    <row r="1613" spans="9:9" hidden="1" x14ac:dyDescent="0.45"/>
    <row r="1614" spans="9:9" hidden="1" x14ac:dyDescent="0.45"/>
    <row r="1615" spans="9:9" hidden="1" x14ac:dyDescent="0.45"/>
    <row r="1616" spans="9:9" hidden="1" x14ac:dyDescent="0.45">
      <c r="I1616" s="4">
        <v>28.799999999999901</v>
      </c>
    </row>
    <row r="1617" spans="9:9" hidden="1" x14ac:dyDescent="0.45">
      <c r="I1617" s="4">
        <v>10.48</v>
      </c>
    </row>
    <row r="1618" spans="9:9" hidden="1" x14ac:dyDescent="0.45"/>
    <row r="1619" spans="9:9" hidden="1" x14ac:dyDescent="0.45"/>
    <row r="1620" spans="9:9" hidden="1" x14ac:dyDescent="0.45"/>
    <row r="1621" spans="9:9" hidden="1" x14ac:dyDescent="0.45"/>
    <row r="1622" spans="9:9" hidden="1" x14ac:dyDescent="0.45"/>
    <row r="1623" spans="9:9" hidden="1" x14ac:dyDescent="0.45"/>
    <row r="1624" spans="9:9" hidden="1" x14ac:dyDescent="0.45"/>
    <row r="1625" spans="9:9" hidden="1" x14ac:dyDescent="0.45"/>
    <row r="1626" spans="9:9" hidden="1" x14ac:dyDescent="0.45">
      <c r="I1626" s="4">
        <v>16</v>
      </c>
    </row>
    <row r="1627" spans="9:9" hidden="1" x14ac:dyDescent="0.45"/>
    <row r="1628" spans="9:9" hidden="1" x14ac:dyDescent="0.45">
      <c r="I1628" s="4">
        <v>19.799999999999901</v>
      </c>
    </row>
    <row r="1629" spans="9:9" hidden="1" x14ac:dyDescent="0.45"/>
    <row r="1630" spans="9:9" hidden="1" x14ac:dyDescent="0.45"/>
    <row r="1631" spans="9:9" hidden="1" x14ac:dyDescent="0.45"/>
    <row r="1632" spans="9:9" hidden="1" x14ac:dyDescent="0.45"/>
    <row r="1633" spans="9:9" hidden="1" x14ac:dyDescent="0.45"/>
    <row r="1634" spans="9:9" hidden="1" x14ac:dyDescent="0.45"/>
    <row r="1635" spans="9:9" hidden="1" x14ac:dyDescent="0.45"/>
    <row r="1636" spans="9:9" hidden="1" x14ac:dyDescent="0.45"/>
    <row r="1637" spans="9:9" hidden="1" x14ac:dyDescent="0.45"/>
    <row r="1638" spans="9:9" hidden="1" x14ac:dyDescent="0.45"/>
    <row r="1639" spans="9:9" hidden="1" x14ac:dyDescent="0.45"/>
    <row r="1640" spans="9:9" hidden="1" x14ac:dyDescent="0.45"/>
    <row r="1641" spans="9:9" hidden="1" x14ac:dyDescent="0.45">
      <c r="I1641" s="4">
        <v>145.57999999999899</v>
      </c>
    </row>
    <row r="1642" spans="9:9" hidden="1" x14ac:dyDescent="0.45"/>
    <row r="1643" spans="9:9" hidden="1" x14ac:dyDescent="0.45"/>
    <row r="1644" spans="9:9" hidden="1" x14ac:dyDescent="0.45"/>
    <row r="1645" spans="9:9" hidden="1" x14ac:dyDescent="0.45"/>
    <row r="1646" spans="9:9" hidden="1" x14ac:dyDescent="0.45"/>
    <row r="1647" spans="9:9" hidden="1" x14ac:dyDescent="0.45"/>
    <row r="1648" spans="9:9" hidden="1" x14ac:dyDescent="0.45">
      <c r="I1648" s="4">
        <v>10</v>
      </c>
    </row>
    <row r="1649" spans="9:9" hidden="1" x14ac:dyDescent="0.45"/>
    <row r="1650" spans="9:9" hidden="1" x14ac:dyDescent="0.45"/>
    <row r="1651" spans="9:9" hidden="1" x14ac:dyDescent="0.45"/>
    <row r="1652" spans="9:9" hidden="1" x14ac:dyDescent="0.45"/>
    <row r="1653" spans="9:9" hidden="1" x14ac:dyDescent="0.45"/>
    <row r="1654" spans="9:9" hidden="1" x14ac:dyDescent="0.45"/>
    <row r="1655" spans="9:9" hidden="1" x14ac:dyDescent="0.45"/>
    <row r="1656" spans="9:9" hidden="1" x14ac:dyDescent="0.45">
      <c r="I1656" s="4">
        <v>119.959999999999</v>
      </c>
    </row>
    <row r="1657" spans="9:9" hidden="1" x14ac:dyDescent="0.45"/>
    <row r="1658" spans="9:9" hidden="1" x14ac:dyDescent="0.45"/>
    <row r="1659" spans="9:9" hidden="1" x14ac:dyDescent="0.45">
      <c r="I1659" s="4">
        <v>52.86</v>
      </c>
    </row>
    <row r="1660" spans="9:9" hidden="1" x14ac:dyDescent="0.45"/>
    <row r="1661" spans="9:9" hidden="1" x14ac:dyDescent="0.45">
      <c r="I1661" s="4">
        <v>70</v>
      </c>
    </row>
    <row r="1662" spans="9:9" hidden="1" x14ac:dyDescent="0.45"/>
    <row r="1663" spans="9:9" hidden="1" x14ac:dyDescent="0.45"/>
    <row r="1664" spans="9:9" hidden="1" x14ac:dyDescent="0.45">
      <c r="I1664" s="4">
        <v>20</v>
      </c>
    </row>
    <row r="1665" spans="9:9" hidden="1" x14ac:dyDescent="0.45">
      <c r="I1665" s="4">
        <v>273.60000000000002</v>
      </c>
    </row>
    <row r="1666" spans="9:9" hidden="1" x14ac:dyDescent="0.45"/>
    <row r="1667" spans="9:9" hidden="1" x14ac:dyDescent="0.45">
      <c r="I1667" s="4">
        <v>66.8</v>
      </c>
    </row>
    <row r="1668" spans="9:9" hidden="1" x14ac:dyDescent="0.45">
      <c r="I1668" s="4">
        <v>60</v>
      </c>
    </row>
    <row r="1669" spans="9:9" hidden="1" x14ac:dyDescent="0.45"/>
    <row r="1670" spans="9:9" hidden="1" x14ac:dyDescent="0.45"/>
    <row r="1671" spans="9:9" hidden="1" x14ac:dyDescent="0.45">
      <c r="I1671" s="4">
        <v>327</v>
      </c>
    </row>
    <row r="1672" spans="9:9" hidden="1" x14ac:dyDescent="0.45"/>
    <row r="1673" spans="9:9" hidden="1" x14ac:dyDescent="0.45"/>
    <row r="1674" spans="9:9" hidden="1" x14ac:dyDescent="0.45"/>
    <row r="1675" spans="9:9" hidden="1" x14ac:dyDescent="0.45"/>
    <row r="1676" spans="9:9" hidden="1" x14ac:dyDescent="0.45"/>
    <row r="1677" spans="9:9" hidden="1" x14ac:dyDescent="0.45"/>
    <row r="1678" spans="9:9" hidden="1" x14ac:dyDescent="0.45"/>
    <row r="1679" spans="9:9" hidden="1" x14ac:dyDescent="0.45"/>
    <row r="1680" spans="9:9" hidden="1" x14ac:dyDescent="0.45"/>
    <row r="1681" spans="9:9" hidden="1" x14ac:dyDescent="0.45"/>
    <row r="1682" spans="9:9" hidden="1" x14ac:dyDescent="0.45"/>
    <row r="1683" spans="9:9" hidden="1" x14ac:dyDescent="0.45"/>
    <row r="1684" spans="9:9" hidden="1" x14ac:dyDescent="0.45"/>
    <row r="1685" spans="9:9" hidden="1" x14ac:dyDescent="0.45">
      <c r="I1685" s="4">
        <v>149.4</v>
      </c>
    </row>
    <row r="1686" spans="9:9" hidden="1" x14ac:dyDescent="0.45">
      <c r="I1686" s="4">
        <v>67.86</v>
      </c>
    </row>
    <row r="1687" spans="9:9" hidden="1" x14ac:dyDescent="0.45"/>
    <row r="1688" spans="9:9" hidden="1" x14ac:dyDescent="0.45"/>
    <row r="1689" spans="9:9" hidden="1" x14ac:dyDescent="0.45"/>
    <row r="1690" spans="9:9" hidden="1" x14ac:dyDescent="0.45"/>
    <row r="1691" spans="9:9" hidden="1" x14ac:dyDescent="0.45"/>
    <row r="1692" spans="9:9" hidden="1" x14ac:dyDescent="0.45"/>
    <row r="1693" spans="9:9" hidden="1" x14ac:dyDescent="0.45"/>
    <row r="1694" spans="9:9" hidden="1" x14ac:dyDescent="0.45"/>
    <row r="1695" spans="9:9" hidden="1" x14ac:dyDescent="0.45"/>
    <row r="1696" spans="9:9" hidden="1" x14ac:dyDescent="0.45"/>
    <row r="1697" spans="9:9" hidden="1" x14ac:dyDescent="0.45"/>
    <row r="1698" spans="9:9" hidden="1" x14ac:dyDescent="0.45"/>
    <row r="1699" spans="9:9" hidden="1" x14ac:dyDescent="0.45"/>
    <row r="1700" spans="9:9" hidden="1" x14ac:dyDescent="0.45">
      <c r="I1700" s="4">
        <v>20</v>
      </c>
    </row>
    <row r="1701" spans="9:9" hidden="1" x14ac:dyDescent="0.45"/>
    <row r="1702" spans="9:9" hidden="1" x14ac:dyDescent="0.45"/>
    <row r="1703" spans="9:9" hidden="1" x14ac:dyDescent="0.45"/>
    <row r="1704" spans="9:9" hidden="1" x14ac:dyDescent="0.45"/>
    <row r="1705" spans="9:9" hidden="1" x14ac:dyDescent="0.45">
      <c r="I1705" s="4">
        <v>0</v>
      </c>
    </row>
    <row r="1706" spans="9:9" hidden="1" x14ac:dyDescent="0.45"/>
    <row r="1707" spans="9:9" hidden="1" x14ac:dyDescent="0.45"/>
    <row r="1708" spans="9:9" hidden="1" x14ac:dyDescent="0.45">
      <c r="I1708" s="4">
        <v>20</v>
      </c>
    </row>
    <row r="1709" spans="9:9" hidden="1" x14ac:dyDescent="0.45"/>
    <row r="1710" spans="9:9" hidden="1" x14ac:dyDescent="0.45"/>
    <row r="1711" spans="9:9" hidden="1" x14ac:dyDescent="0.45">
      <c r="I1711" s="4">
        <v>25</v>
      </c>
    </row>
    <row r="1712" spans="9:9" hidden="1" x14ac:dyDescent="0.45"/>
    <row r="1713" spans="9:9" hidden="1" x14ac:dyDescent="0.45"/>
    <row r="1714" spans="9:9" hidden="1" x14ac:dyDescent="0.45"/>
    <row r="1715" spans="9:9" hidden="1" x14ac:dyDescent="0.45">
      <c r="I1715" s="4">
        <v>195.99</v>
      </c>
    </row>
    <row r="1716" spans="9:9" hidden="1" x14ac:dyDescent="0.45"/>
    <row r="1717" spans="9:9" hidden="1" x14ac:dyDescent="0.45"/>
    <row r="1718" spans="9:9" hidden="1" x14ac:dyDescent="0.45">
      <c r="I1718" s="4">
        <v>25.8</v>
      </c>
    </row>
    <row r="1719" spans="9:9" hidden="1" x14ac:dyDescent="0.45"/>
    <row r="1720" spans="9:9" hidden="1" x14ac:dyDescent="0.45"/>
    <row r="1721" spans="9:9" hidden="1" x14ac:dyDescent="0.45">
      <c r="I1721" s="4">
        <v>299.89999999999998</v>
      </c>
    </row>
    <row r="1722" spans="9:9" hidden="1" x14ac:dyDescent="0.45">
      <c r="I1722" s="4">
        <v>19</v>
      </c>
    </row>
    <row r="1723" spans="9:9" hidden="1" x14ac:dyDescent="0.45"/>
    <row r="1724" spans="9:9" hidden="1" x14ac:dyDescent="0.45">
      <c r="I1724" s="4">
        <v>276</v>
      </c>
    </row>
    <row r="1725" spans="9:9" hidden="1" x14ac:dyDescent="0.45"/>
    <row r="1726" spans="9:9" hidden="1" x14ac:dyDescent="0.45"/>
    <row r="1727" spans="9:9" hidden="1" x14ac:dyDescent="0.45"/>
    <row r="1728" spans="9:9" hidden="1" x14ac:dyDescent="0.45">
      <c r="I1728" s="4">
        <v>25</v>
      </c>
    </row>
    <row r="1729" spans="9:9" hidden="1" x14ac:dyDescent="0.45">
      <c r="I1729" s="4">
        <v>50</v>
      </c>
    </row>
    <row r="1730" spans="9:9" hidden="1" x14ac:dyDescent="0.45">
      <c r="I1730" s="4">
        <v>39.36</v>
      </c>
    </row>
    <row r="1731" spans="9:9" hidden="1" x14ac:dyDescent="0.45"/>
    <row r="1732" spans="9:9" hidden="1" x14ac:dyDescent="0.45"/>
    <row r="1733" spans="9:9" hidden="1" x14ac:dyDescent="0.45"/>
    <row r="1734" spans="9:9" hidden="1" x14ac:dyDescent="0.45"/>
    <row r="1735" spans="9:9" hidden="1" x14ac:dyDescent="0.45">
      <c r="I1735" s="4">
        <v>161</v>
      </c>
    </row>
    <row r="1736" spans="9:9" hidden="1" x14ac:dyDescent="0.45"/>
    <row r="1737" spans="9:9" hidden="1" x14ac:dyDescent="0.45">
      <c r="I1737" s="4">
        <v>0</v>
      </c>
    </row>
    <row r="1738" spans="9:9" hidden="1" x14ac:dyDescent="0.45"/>
    <row r="1739" spans="9:9" hidden="1" x14ac:dyDescent="0.45">
      <c r="I1739" s="4">
        <v>93.8</v>
      </c>
    </row>
    <row r="1740" spans="9:9" hidden="1" x14ac:dyDescent="0.45">
      <c r="I1740" s="4">
        <v>1484.52</v>
      </c>
    </row>
    <row r="1741" spans="9:9" hidden="1" x14ac:dyDescent="0.45">
      <c r="I1741" s="4">
        <v>1579.31</v>
      </c>
    </row>
    <row r="1742" spans="9:9" hidden="1" x14ac:dyDescent="0.45">
      <c r="I1742" s="4">
        <v>1707.72</v>
      </c>
    </row>
    <row r="1743" spans="9:9" hidden="1" x14ac:dyDescent="0.45"/>
    <row r="1744" spans="9:9" hidden="1" x14ac:dyDescent="0.45"/>
    <row r="1745" spans="9:9" hidden="1" x14ac:dyDescent="0.45"/>
    <row r="1746" spans="9:9" hidden="1" x14ac:dyDescent="0.45">
      <c r="I1746" s="4">
        <v>100</v>
      </c>
    </row>
    <row r="1747" spans="9:9" hidden="1" x14ac:dyDescent="0.45">
      <c r="I1747" s="4">
        <v>135.83999999999901</v>
      </c>
    </row>
    <row r="1748" spans="9:9" hidden="1" x14ac:dyDescent="0.45">
      <c r="I1748" s="4">
        <v>25</v>
      </c>
    </row>
    <row r="1749" spans="9:9" hidden="1" x14ac:dyDescent="0.45"/>
    <row r="1750" spans="9:9" hidden="1" x14ac:dyDescent="0.45">
      <c r="I1750" s="4">
        <v>3</v>
      </c>
    </row>
    <row r="1751" spans="9:9" hidden="1" x14ac:dyDescent="0.45"/>
    <row r="1752" spans="9:9" hidden="1" x14ac:dyDescent="0.45"/>
    <row r="1753" spans="9:9" hidden="1" x14ac:dyDescent="0.45"/>
    <row r="1754" spans="9:9" hidden="1" x14ac:dyDescent="0.45"/>
    <row r="1755" spans="9:9" hidden="1" x14ac:dyDescent="0.45"/>
    <row r="1756" spans="9:9" hidden="1" x14ac:dyDescent="0.45"/>
    <row r="1757" spans="9:9" hidden="1" x14ac:dyDescent="0.45"/>
    <row r="1758" spans="9:9" hidden="1" x14ac:dyDescent="0.45"/>
    <row r="1759" spans="9:9" hidden="1" x14ac:dyDescent="0.45">
      <c r="I1759" s="4">
        <v>126.399999999999</v>
      </c>
    </row>
    <row r="1760" spans="9:9" hidden="1" x14ac:dyDescent="0.45"/>
    <row r="1761" spans="9:9" hidden="1" x14ac:dyDescent="0.45"/>
    <row r="1762" spans="9:9" hidden="1" x14ac:dyDescent="0.45"/>
    <row r="1763" spans="9:9" hidden="1" x14ac:dyDescent="0.45">
      <c r="I1763" s="4">
        <v>900</v>
      </c>
    </row>
    <row r="1764" spans="9:9" hidden="1" x14ac:dyDescent="0.45">
      <c r="I1764" s="4">
        <v>17.8</v>
      </c>
    </row>
    <row r="1765" spans="9:9" hidden="1" x14ac:dyDescent="0.45">
      <c r="I1765" s="4">
        <v>0</v>
      </c>
    </row>
    <row r="1766" spans="9:9" hidden="1" x14ac:dyDescent="0.45"/>
    <row r="1767" spans="9:9" hidden="1" x14ac:dyDescent="0.45">
      <c r="I1767" s="4">
        <v>20</v>
      </c>
    </row>
    <row r="1768" spans="9:9" hidden="1" x14ac:dyDescent="0.45"/>
    <row r="1769" spans="9:9" hidden="1" x14ac:dyDescent="0.45">
      <c r="I1769" s="4">
        <v>300</v>
      </c>
    </row>
    <row r="1770" spans="9:9" hidden="1" x14ac:dyDescent="0.45"/>
    <row r="1771" spans="9:9" hidden="1" x14ac:dyDescent="0.45"/>
    <row r="1772" spans="9:9" hidden="1" x14ac:dyDescent="0.45"/>
    <row r="1773" spans="9:9" hidden="1" x14ac:dyDescent="0.45">
      <c r="I1773" s="4">
        <v>25</v>
      </c>
    </row>
    <row r="1774" spans="9:9" hidden="1" x14ac:dyDescent="0.45"/>
    <row r="1775" spans="9:9" hidden="1" x14ac:dyDescent="0.45">
      <c r="I1775" s="4">
        <v>471.52</v>
      </c>
    </row>
    <row r="1776" spans="9:9" hidden="1" x14ac:dyDescent="0.45"/>
    <row r="1777" spans="1:9" hidden="1" x14ac:dyDescent="0.45"/>
    <row r="1778" spans="1:9" hidden="1" x14ac:dyDescent="0.45"/>
    <row r="1779" spans="1:9" hidden="1" x14ac:dyDescent="0.45"/>
    <row r="1780" spans="1:9" hidden="1" x14ac:dyDescent="0.45"/>
    <row r="1781" spans="1:9" x14ac:dyDescent="0.45">
      <c r="A1781" s="4" t="s">
        <v>85</v>
      </c>
      <c r="B1781" s="4" t="s">
        <v>82</v>
      </c>
      <c r="I1781" s="4">
        <v>1000</v>
      </c>
    </row>
    <row r="1782" spans="1:9" x14ac:dyDescent="0.45">
      <c r="A1782" s="4" t="s">
        <v>86</v>
      </c>
      <c r="B1782" s="4" t="s">
        <v>82</v>
      </c>
      <c r="I1782" s="4">
        <v>1001</v>
      </c>
    </row>
    <row r="1783" spans="1:9" x14ac:dyDescent="0.45">
      <c r="A1783" s="4" t="s">
        <v>87</v>
      </c>
      <c r="B1783" s="4" t="s">
        <v>82</v>
      </c>
      <c r="I1783" s="4">
        <v>1002</v>
      </c>
    </row>
    <row r="1784" spans="1:9" x14ac:dyDescent="0.45">
      <c r="A1784" s="4" t="s">
        <v>88</v>
      </c>
      <c r="B1784" s="4" t="s">
        <v>82</v>
      </c>
      <c r="I1784" s="4">
        <v>1003</v>
      </c>
    </row>
    <row r="1785" spans="1:9" x14ac:dyDescent="0.45">
      <c r="A1785" s="4" t="s">
        <v>89</v>
      </c>
      <c r="B1785" s="4" t="s">
        <v>82</v>
      </c>
      <c r="I1785" s="4">
        <v>1004</v>
      </c>
    </row>
    <row r="1786" spans="1:9" x14ac:dyDescent="0.45">
      <c r="A1786" s="4" t="s">
        <v>90</v>
      </c>
      <c r="B1786" s="4" t="s">
        <v>82</v>
      </c>
      <c r="I1786" s="4">
        <v>1005</v>
      </c>
    </row>
    <row r="1787" spans="1:9" x14ac:dyDescent="0.45">
      <c r="A1787" s="4" t="s">
        <v>78</v>
      </c>
      <c r="B1787" s="4" t="s">
        <v>44</v>
      </c>
      <c r="I1787" s="4">
        <v>1354.12</v>
      </c>
    </row>
    <row r="1788" spans="1:9" x14ac:dyDescent="0.45">
      <c r="A1788" s="4" t="s">
        <v>79</v>
      </c>
      <c r="B1788" s="4" t="s">
        <v>44</v>
      </c>
      <c r="I1788" s="4">
        <v>1285.4299999999901</v>
      </c>
    </row>
    <row r="1789" spans="1:9" x14ac:dyDescent="0.45">
      <c r="A1789" s="4" t="s">
        <v>80</v>
      </c>
      <c r="B1789" s="4" t="s">
        <v>44</v>
      </c>
      <c r="I1789" s="4">
        <v>3465.6899999999901</v>
      </c>
    </row>
    <row r="1790" spans="1:9" x14ac:dyDescent="0.45">
      <c r="A1790" s="4" t="s">
        <v>81</v>
      </c>
      <c r="B1790" s="4" t="s">
        <v>44</v>
      </c>
      <c r="I1790" s="4">
        <v>1664.75999999999</v>
      </c>
    </row>
    <row r="1791" spans="1:9" hidden="1" x14ac:dyDescent="0.45">
      <c r="I1791" s="4">
        <v>645.80999999999995</v>
      </c>
    </row>
    <row r="1792" spans="1:9" hidden="1" x14ac:dyDescent="0.45">
      <c r="I1792" s="4">
        <v>1369.51</v>
      </c>
    </row>
    <row r="1793" spans="9:9" hidden="1" x14ac:dyDescent="0.45">
      <c r="I1793" s="4">
        <v>1306.9000000000001</v>
      </c>
    </row>
    <row r="1794" spans="9:9" hidden="1" x14ac:dyDescent="0.45"/>
    <row r="1795" spans="9:9" hidden="1" x14ac:dyDescent="0.45"/>
    <row r="1796" spans="9:9" hidden="1" x14ac:dyDescent="0.45"/>
    <row r="1797" spans="9:9" hidden="1" x14ac:dyDescent="0.45">
      <c r="I1797" s="4">
        <v>2657.76</v>
      </c>
    </row>
    <row r="1798" spans="9:9" hidden="1" x14ac:dyDescent="0.45">
      <c r="I1798" s="4">
        <v>1531.51999999999</v>
      </c>
    </row>
    <row r="1799" spans="9:9" hidden="1" x14ac:dyDescent="0.45"/>
    <row r="1800" spans="9:9" hidden="1" x14ac:dyDescent="0.45">
      <c r="I1800" s="4">
        <v>844.229999999999</v>
      </c>
    </row>
    <row r="1801" spans="9:9" hidden="1" x14ac:dyDescent="0.45">
      <c r="I1801" s="4">
        <v>770.48</v>
      </c>
    </row>
    <row r="1802" spans="9:9" hidden="1" x14ac:dyDescent="0.45">
      <c r="I1802" s="4">
        <v>633.24</v>
      </c>
    </row>
    <row r="1803" spans="9:9" hidden="1" x14ac:dyDescent="0.45">
      <c r="I1803" s="4">
        <v>1949.83</v>
      </c>
    </row>
    <row r="1804" spans="9:9" hidden="1" x14ac:dyDescent="0.45">
      <c r="I1804" s="4">
        <v>982.43999999999903</v>
      </c>
    </row>
    <row r="1805" spans="9:9" hidden="1" x14ac:dyDescent="0.45">
      <c r="I1805" s="4">
        <v>1028.98999999999</v>
      </c>
    </row>
    <row r="1806" spans="9:9" hidden="1" x14ac:dyDescent="0.45">
      <c r="I1806" s="4">
        <v>787.7</v>
      </c>
    </row>
    <row r="1807" spans="9:9" hidden="1" x14ac:dyDescent="0.45"/>
    <row r="1808" spans="9:9" hidden="1" x14ac:dyDescent="0.45">
      <c r="I1808" s="4">
        <v>1232.0899999999999</v>
      </c>
    </row>
    <row r="1809" spans="9:9" hidden="1" x14ac:dyDescent="0.45">
      <c r="I1809" s="4">
        <v>4077.08</v>
      </c>
    </row>
    <row r="1810" spans="9:9" hidden="1" x14ac:dyDescent="0.45">
      <c r="I1810" s="4">
        <v>2461.0299999999902</v>
      </c>
    </row>
    <row r="1811" spans="9:9" hidden="1" x14ac:dyDescent="0.45">
      <c r="I1811" s="4">
        <v>620.34</v>
      </c>
    </row>
    <row r="1812" spans="9:9" hidden="1" x14ac:dyDescent="0.45">
      <c r="I1812" s="4">
        <v>531.78</v>
      </c>
    </row>
    <row r="1813" spans="9:9" hidden="1" x14ac:dyDescent="0.45">
      <c r="I1813" s="4">
        <v>1585.54</v>
      </c>
    </row>
    <row r="1814" spans="9:9" hidden="1" x14ac:dyDescent="0.45"/>
    <row r="1815" spans="9:9" hidden="1" x14ac:dyDescent="0.45"/>
    <row r="1816" spans="9:9" hidden="1" x14ac:dyDescent="0.45">
      <c r="I1816" s="4">
        <v>1298.9099999999901</v>
      </c>
    </row>
    <row r="1817" spans="9:9" hidden="1" x14ac:dyDescent="0.45">
      <c r="I1817" s="4">
        <v>2508.31</v>
      </c>
    </row>
    <row r="1818" spans="9:9" hidden="1" x14ac:dyDescent="0.45">
      <c r="I1818" s="4">
        <v>801.43</v>
      </c>
    </row>
    <row r="1819" spans="9:9" hidden="1" x14ac:dyDescent="0.45"/>
    <row r="1820" spans="9:9" hidden="1" x14ac:dyDescent="0.45">
      <c r="I1820" s="4">
        <v>1411.62</v>
      </c>
    </row>
    <row r="1821" spans="9:9" hidden="1" x14ac:dyDescent="0.45"/>
    <row r="1822" spans="9:9" hidden="1" x14ac:dyDescent="0.45">
      <c r="I1822" s="4">
        <v>692.99</v>
      </c>
    </row>
    <row r="1823" spans="9:9" hidden="1" x14ac:dyDescent="0.45">
      <c r="I1823" s="4">
        <v>2016.95</v>
      </c>
    </row>
    <row r="1824" spans="9:9" hidden="1" x14ac:dyDescent="0.45">
      <c r="I1824" s="4">
        <v>759</v>
      </c>
    </row>
    <row r="1825" spans="9:9" hidden="1" x14ac:dyDescent="0.45">
      <c r="I1825" s="4">
        <v>1138.3299999999899</v>
      </c>
    </row>
    <row r="1826" spans="9:9" hidden="1" x14ac:dyDescent="0.45">
      <c r="I1826" s="4">
        <v>1195.29</v>
      </c>
    </row>
    <row r="1827" spans="9:9" hidden="1" x14ac:dyDescent="0.45"/>
    <row r="1828" spans="9:9" hidden="1" x14ac:dyDescent="0.45">
      <c r="I1828" s="4">
        <v>683.1</v>
      </c>
    </row>
    <row r="1829" spans="9:9" hidden="1" x14ac:dyDescent="0.45"/>
    <row r="1830" spans="9:9" hidden="1" x14ac:dyDescent="0.45">
      <c r="I1830" s="4">
        <v>5204.6000000000004</v>
      </c>
    </row>
    <row r="1831" spans="9:9" hidden="1" x14ac:dyDescent="0.45">
      <c r="I1831" s="4">
        <v>1106.27</v>
      </c>
    </row>
    <row r="1832" spans="9:9" hidden="1" x14ac:dyDescent="0.45"/>
    <row r="1833" spans="9:9" hidden="1" x14ac:dyDescent="0.45"/>
    <row r="1834" spans="9:9" hidden="1" x14ac:dyDescent="0.45">
      <c r="I1834" s="4">
        <v>2600.6199999999899</v>
      </c>
    </row>
    <row r="1835" spans="9:9" hidden="1" x14ac:dyDescent="0.45">
      <c r="I1835" s="4">
        <v>1561.8099999999899</v>
      </c>
    </row>
    <row r="1836" spans="9:9" hidden="1" x14ac:dyDescent="0.45">
      <c r="I1836" s="4">
        <v>1248.1300000000001</v>
      </c>
    </row>
    <row r="1837" spans="9:9" hidden="1" x14ac:dyDescent="0.45">
      <c r="I1837" s="4">
        <v>2873.91</v>
      </c>
    </row>
    <row r="1838" spans="9:9" hidden="1" x14ac:dyDescent="0.45">
      <c r="I1838" s="4">
        <v>1870.37</v>
      </c>
    </row>
    <row r="1839" spans="9:9" hidden="1" x14ac:dyDescent="0.45">
      <c r="I1839" s="4">
        <v>1636.56</v>
      </c>
    </row>
    <row r="1840" spans="9:9" hidden="1" x14ac:dyDescent="0.45">
      <c r="I1840" s="4">
        <v>4654.91</v>
      </c>
    </row>
    <row r="1841" spans="9:9" hidden="1" x14ac:dyDescent="0.45">
      <c r="I1841" s="4">
        <v>478.979999999999</v>
      </c>
    </row>
    <row r="1842" spans="9:9" hidden="1" x14ac:dyDescent="0.45">
      <c r="I1842" s="4">
        <v>2202.75</v>
      </c>
    </row>
    <row r="1843" spans="9:9" hidden="1" x14ac:dyDescent="0.45">
      <c r="I1843" s="4">
        <v>745.06999999999903</v>
      </c>
    </row>
    <row r="1844" spans="9:9" hidden="1" x14ac:dyDescent="0.45">
      <c r="I1844" s="4">
        <v>5420.97</v>
      </c>
    </row>
    <row r="1845" spans="9:9" hidden="1" x14ac:dyDescent="0.45">
      <c r="I1845" s="4">
        <v>203</v>
      </c>
    </row>
    <row r="1846" spans="9:9" hidden="1" x14ac:dyDescent="0.45">
      <c r="I1846" s="4">
        <v>144.59</v>
      </c>
    </row>
    <row r="1847" spans="9:9" hidden="1" x14ac:dyDescent="0.45">
      <c r="I1847" s="4">
        <v>870.19999999999902</v>
      </c>
    </row>
    <row r="1848" spans="9:9" hidden="1" x14ac:dyDescent="0.45"/>
    <row r="1849" spans="9:9" hidden="1" x14ac:dyDescent="0.45">
      <c r="I1849" s="4">
        <v>853</v>
      </c>
    </row>
    <row r="1850" spans="9:9" hidden="1" x14ac:dyDescent="0.45">
      <c r="I1850" s="4">
        <v>767.07</v>
      </c>
    </row>
    <row r="1851" spans="9:9" hidden="1" x14ac:dyDescent="0.45">
      <c r="I1851" s="4">
        <v>2349.89</v>
      </c>
    </row>
    <row r="1852" spans="9:9" hidden="1" x14ac:dyDescent="0.45"/>
    <row r="1853" spans="9:9" hidden="1" x14ac:dyDescent="0.45">
      <c r="I1853" s="4">
        <v>125</v>
      </c>
    </row>
    <row r="1854" spans="9:9" hidden="1" x14ac:dyDescent="0.45">
      <c r="I1854" s="4">
        <v>1155.7</v>
      </c>
    </row>
    <row r="1855" spans="9:9" hidden="1" x14ac:dyDescent="0.45"/>
    <row r="1856" spans="9:9" hidden="1" x14ac:dyDescent="0.45">
      <c r="I1856" s="4">
        <v>2108.9</v>
      </c>
    </row>
    <row r="1857" spans="9:9" hidden="1" x14ac:dyDescent="0.45">
      <c r="I1857" s="4">
        <v>278.5</v>
      </c>
    </row>
    <row r="1858" spans="9:9" hidden="1" x14ac:dyDescent="0.45">
      <c r="I1858" s="4">
        <v>906.63999999999896</v>
      </c>
    </row>
    <row r="1859" spans="9:9" hidden="1" x14ac:dyDescent="0.45">
      <c r="I1859" s="4">
        <v>2158.3399999999901</v>
      </c>
    </row>
    <row r="1860" spans="9:9" hidden="1" x14ac:dyDescent="0.45">
      <c r="I1860" s="4">
        <v>1785.48999999999</v>
      </c>
    </row>
    <row r="1861" spans="9:9" hidden="1" x14ac:dyDescent="0.45">
      <c r="I1861" s="4">
        <v>236</v>
      </c>
    </row>
    <row r="1862" spans="9:9" hidden="1" x14ac:dyDescent="0.45">
      <c r="I1862" s="4">
        <v>2842.68</v>
      </c>
    </row>
    <row r="1863" spans="9:9" hidden="1" x14ac:dyDescent="0.45">
      <c r="I1863" s="4">
        <v>1389.97999999999</v>
      </c>
    </row>
    <row r="1864" spans="9:9" hidden="1" x14ac:dyDescent="0.45"/>
    <row r="1865" spans="9:9" hidden="1" x14ac:dyDescent="0.45">
      <c r="I1865" s="4">
        <v>2392.0499999999902</v>
      </c>
    </row>
    <row r="1866" spans="9:9" hidden="1" x14ac:dyDescent="0.45">
      <c r="I1866" s="4">
        <v>578.27</v>
      </c>
    </row>
    <row r="1867" spans="9:9" hidden="1" x14ac:dyDescent="0.45"/>
    <row r="1868" spans="9:9" hidden="1" x14ac:dyDescent="0.45"/>
    <row r="1869" spans="9:9" hidden="1" x14ac:dyDescent="0.45">
      <c r="I1869" s="4">
        <v>980.37</v>
      </c>
    </row>
    <row r="1870" spans="9:9" hidden="1" x14ac:dyDescent="0.45">
      <c r="I1870" s="4">
        <v>639.51</v>
      </c>
    </row>
    <row r="1871" spans="9:9" hidden="1" x14ac:dyDescent="0.45">
      <c r="I1871" s="4">
        <v>1552.72999999999</v>
      </c>
    </row>
    <row r="1872" spans="9:9" hidden="1" x14ac:dyDescent="0.45">
      <c r="I1872" s="4">
        <v>1018.9</v>
      </c>
    </row>
    <row r="1873" spans="9:9" hidden="1" x14ac:dyDescent="0.45">
      <c r="I1873" s="4">
        <v>1178.6099999999899</v>
      </c>
    </row>
    <row r="1874" spans="9:9" hidden="1" x14ac:dyDescent="0.45">
      <c r="I1874" s="4">
        <v>2506.17</v>
      </c>
    </row>
    <row r="1875" spans="9:9" hidden="1" x14ac:dyDescent="0.45">
      <c r="I1875" s="4">
        <v>31.2</v>
      </c>
    </row>
    <row r="1876" spans="9:9" hidden="1" x14ac:dyDescent="0.45">
      <c r="I1876" s="4">
        <v>1098.28</v>
      </c>
    </row>
    <row r="1877" spans="9:9" hidden="1" x14ac:dyDescent="0.45">
      <c r="I1877" s="4">
        <v>607.25</v>
      </c>
    </row>
    <row r="1878" spans="9:9" hidden="1" x14ac:dyDescent="0.45">
      <c r="I1878" s="4">
        <v>833.71</v>
      </c>
    </row>
    <row r="1879" spans="9:9" hidden="1" x14ac:dyDescent="0.45">
      <c r="I1879" s="4">
        <v>19.2</v>
      </c>
    </row>
    <row r="1880" spans="9:9" hidden="1" x14ac:dyDescent="0.45">
      <c r="I1880" s="4">
        <v>378.09</v>
      </c>
    </row>
    <row r="1881" spans="9:9" hidden="1" x14ac:dyDescent="0.45"/>
    <row r="1882" spans="9:9" hidden="1" x14ac:dyDescent="0.45">
      <c r="I1882" s="4">
        <v>1502.3999999999901</v>
      </c>
    </row>
    <row r="1883" spans="9:9" hidden="1" x14ac:dyDescent="0.45">
      <c r="I1883" s="4">
        <v>1521.75999999999</v>
      </c>
    </row>
    <row r="1884" spans="9:9" hidden="1" x14ac:dyDescent="0.45">
      <c r="I1884" s="4">
        <v>1408.54</v>
      </c>
    </row>
    <row r="1885" spans="9:9" hidden="1" x14ac:dyDescent="0.45">
      <c r="I1885" s="4">
        <v>886.29</v>
      </c>
    </row>
    <row r="1886" spans="9:9" hidden="1" x14ac:dyDescent="0.45">
      <c r="I1886" s="4">
        <v>3856.24</v>
      </c>
    </row>
    <row r="1887" spans="9:9" hidden="1" x14ac:dyDescent="0.45">
      <c r="I1887" s="4">
        <v>2589.5899999999901</v>
      </c>
    </row>
    <row r="1888" spans="9:9" hidden="1" x14ac:dyDescent="0.45"/>
    <row r="1889" spans="9:9" hidden="1" x14ac:dyDescent="0.45">
      <c r="I1889" s="4">
        <v>3601.8</v>
      </c>
    </row>
    <row r="1890" spans="9:9" hidden="1" x14ac:dyDescent="0.45">
      <c r="I1890" s="4">
        <v>793.18</v>
      </c>
    </row>
    <row r="1891" spans="9:9" hidden="1" x14ac:dyDescent="0.45">
      <c r="I1891" s="4">
        <v>2419.81</v>
      </c>
    </row>
    <row r="1892" spans="9:9" hidden="1" x14ac:dyDescent="0.45">
      <c r="I1892" s="4">
        <v>779.8</v>
      </c>
    </row>
    <row r="1893" spans="9:9" hidden="1" x14ac:dyDescent="0.45">
      <c r="I1893" s="4">
        <v>2378.48</v>
      </c>
    </row>
    <row r="1894" spans="9:9" hidden="1" x14ac:dyDescent="0.45">
      <c r="I1894" s="4">
        <v>524.4</v>
      </c>
    </row>
    <row r="1895" spans="9:9" hidden="1" x14ac:dyDescent="0.45">
      <c r="I1895" s="4">
        <v>1042.53</v>
      </c>
    </row>
    <row r="1896" spans="9:9" hidden="1" x14ac:dyDescent="0.45">
      <c r="I1896" s="4">
        <v>2340.87</v>
      </c>
    </row>
    <row r="1897" spans="9:9" hidden="1" x14ac:dyDescent="0.45"/>
    <row r="1898" spans="9:9" hidden="1" x14ac:dyDescent="0.45">
      <c r="I1898" s="4">
        <v>358.15</v>
      </c>
    </row>
    <row r="1899" spans="9:9" hidden="1" x14ac:dyDescent="0.45">
      <c r="I1899" s="4">
        <v>485.52</v>
      </c>
    </row>
    <row r="1900" spans="9:9" hidden="1" x14ac:dyDescent="0.45">
      <c r="I1900" s="4">
        <v>1180.23</v>
      </c>
    </row>
    <row r="1901" spans="9:9" hidden="1" x14ac:dyDescent="0.45">
      <c r="I1901" s="4">
        <v>800.83</v>
      </c>
    </row>
    <row r="1902" spans="9:9" hidden="1" x14ac:dyDescent="0.45">
      <c r="I1902" s="4">
        <v>1138.58</v>
      </c>
    </row>
    <row r="1903" spans="9:9" hidden="1" x14ac:dyDescent="0.45">
      <c r="I1903" s="4">
        <v>3711.7599999999902</v>
      </c>
    </row>
    <row r="1904" spans="9:9" hidden="1" x14ac:dyDescent="0.45">
      <c r="I1904" s="4">
        <v>994.44</v>
      </c>
    </row>
    <row r="1905" spans="9:9" hidden="1" x14ac:dyDescent="0.45">
      <c r="I1905" s="4">
        <v>371.9</v>
      </c>
    </row>
    <row r="1906" spans="9:9" hidden="1" x14ac:dyDescent="0.45">
      <c r="I1906" s="4">
        <v>484.04999999999899</v>
      </c>
    </row>
    <row r="1907" spans="9:9" hidden="1" x14ac:dyDescent="0.45"/>
    <row r="1908" spans="9:9" hidden="1" x14ac:dyDescent="0.45">
      <c r="I1908" s="4">
        <v>624.65</v>
      </c>
    </row>
    <row r="1909" spans="9:9" hidden="1" x14ac:dyDescent="0.45">
      <c r="I1909" s="4">
        <v>2054.47999999999</v>
      </c>
    </row>
    <row r="1910" spans="9:9" hidden="1" x14ac:dyDescent="0.45">
      <c r="I1910" s="4">
        <v>1225.70999999999</v>
      </c>
    </row>
    <row r="1911" spans="9:9" hidden="1" x14ac:dyDescent="0.45">
      <c r="I1911" s="4">
        <v>1591.31</v>
      </c>
    </row>
    <row r="1912" spans="9:9" hidden="1" x14ac:dyDescent="0.45">
      <c r="I1912" s="4">
        <v>1814.9399999999901</v>
      </c>
    </row>
    <row r="1913" spans="9:9" hidden="1" x14ac:dyDescent="0.45">
      <c r="I1913" s="4">
        <v>690.52</v>
      </c>
    </row>
    <row r="1914" spans="9:9" hidden="1" x14ac:dyDescent="0.45">
      <c r="I1914" s="4">
        <v>895.349999999999</v>
      </c>
    </row>
    <row r="1915" spans="9:9" hidden="1" x14ac:dyDescent="0.45">
      <c r="I1915" s="4">
        <v>649</v>
      </c>
    </row>
    <row r="1916" spans="9:9" hidden="1" x14ac:dyDescent="0.45">
      <c r="I1916" s="4">
        <v>414.24</v>
      </c>
    </row>
    <row r="1917" spans="9:9" hidden="1" x14ac:dyDescent="0.45">
      <c r="I1917" s="4">
        <v>1396.23</v>
      </c>
    </row>
    <row r="1918" spans="9:9" hidden="1" x14ac:dyDescent="0.45">
      <c r="I1918" s="4">
        <v>1931.94999999999</v>
      </c>
    </row>
    <row r="1919" spans="9:9" hidden="1" x14ac:dyDescent="0.45">
      <c r="I1919" s="4">
        <v>3151.2599999999902</v>
      </c>
    </row>
    <row r="1920" spans="9:9" hidden="1" x14ac:dyDescent="0.45">
      <c r="I1920" s="4">
        <v>1496.06</v>
      </c>
    </row>
    <row r="1921" spans="9:9" hidden="1" x14ac:dyDescent="0.45">
      <c r="I1921" s="4">
        <v>3049.3199999999902</v>
      </c>
    </row>
    <row r="1922" spans="9:9" hidden="1" x14ac:dyDescent="0.45">
      <c r="I1922" s="4">
        <v>2091.12</v>
      </c>
    </row>
    <row r="1923" spans="9:9" hidden="1" x14ac:dyDescent="0.45">
      <c r="I1923" s="4">
        <v>1055.58</v>
      </c>
    </row>
    <row r="1924" spans="9:9" hidden="1" x14ac:dyDescent="0.45"/>
    <row r="1925" spans="9:9" hidden="1" x14ac:dyDescent="0.45">
      <c r="I1925" s="4">
        <v>1447.54999999999</v>
      </c>
    </row>
    <row r="1926" spans="9:9" hidden="1" x14ac:dyDescent="0.45"/>
    <row r="1927" spans="9:9" hidden="1" x14ac:dyDescent="0.45"/>
    <row r="1928" spans="9:9" hidden="1" x14ac:dyDescent="0.45"/>
    <row r="1929" spans="9:9" hidden="1" x14ac:dyDescent="0.45"/>
    <row r="1930" spans="9:9" hidden="1" x14ac:dyDescent="0.45"/>
    <row r="1931" spans="9:9" hidden="1" x14ac:dyDescent="0.45"/>
    <row r="1932" spans="9:9" hidden="1" x14ac:dyDescent="0.45"/>
    <row r="1933" spans="9:9" hidden="1" x14ac:dyDescent="0.45"/>
    <row r="1934" spans="9:9" hidden="1" x14ac:dyDescent="0.45"/>
    <row r="1935" spans="9:9" hidden="1" x14ac:dyDescent="0.45"/>
    <row r="1936" spans="9:9" hidden="1" x14ac:dyDescent="0.45"/>
    <row r="1937" spans="9:9" hidden="1" x14ac:dyDescent="0.45"/>
    <row r="1938" spans="9:9" hidden="1" x14ac:dyDescent="0.45"/>
    <row r="1939" spans="9:9" hidden="1" x14ac:dyDescent="0.45"/>
    <row r="1940" spans="9:9" hidden="1" x14ac:dyDescent="0.45"/>
    <row r="1941" spans="9:9" hidden="1" x14ac:dyDescent="0.45"/>
    <row r="1942" spans="9:9" hidden="1" x14ac:dyDescent="0.45"/>
    <row r="1943" spans="9:9" hidden="1" x14ac:dyDescent="0.45">
      <c r="I1943" s="4">
        <v>63</v>
      </c>
    </row>
    <row r="1944" spans="9:9" hidden="1" x14ac:dyDescent="0.45"/>
    <row r="1945" spans="9:9" hidden="1" x14ac:dyDescent="0.45"/>
    <row r="1946" spans="9:9" hidden="1" x14ac:dyDescent="0.45"/>
    <row r="1947" spans="9:9" hidden="1" x14ac:dyDescent="0.45"/>
    <row r="1948" spans="9:9" hidden="1" x14ac:dyDescent="0.45"/>
    <row r="1949" spans="9:9" hidden="1" x14ac:dyDescent="0.45">
      <c r="I1949" s="4">
        <v>18.5</v>
      </c>
    </row>
    <row r="1950" spans="9:9" hidden="1" x14ac:dyDescent="0.45"/>
    <row r="1951" spans="9:9" hidden="1" x14ac:dyDescent="0.45">
      <c r="I1951" s="4">
        <v>55.17</v>
      </c>
    </row>
    <row r="1952" spans="9:9" hidden="1" x14ac:dyDescent="0.45"/>
    <row r="1953" spans="9:9" hidden="1" x14ac:dyDescent="0.45"/>
    <row r="1954" spans="9:9" hidden="1" x14ac:dyDescent="0.45"/>
    <row r="1955" spans="9:9" hidden="1" x14ac:dyDescent="0.45"/>
    <row r="1956" spans="9:9" hidden="1" x14ac:dyDescent="0.45"/>
    <row r="1957" spans="9:9" hidden="1" x14ac:dyDescent="0.45"/>
    <row r="1958" spans="9:9" hidden="1" x14ac:dyDescent="0.45"/>
    <row r="1959" spans="9:9" hidden="1" x14ac:dyDescent="0.45"/>
    <row r="1960" spans="9:9" hidden="1" x14ac:dyDescent="0.45"/>
    <row r="1961" spans="9:9" hidden="1" x14ac:dyDescent="0.45"/>
    <row r="1962" spans="9:9" hidden="1" x14ac:dyDescent="0.45"/>
    <row r="1963" spans="9:9" hidden="1" x14ac:dyDescent="0.45"/>
    <row r="1964" spans="9:9" hidden="1" x14ac:dyDescent="0.45">
      <c r="I1964" s="4">
        <v>10</v>
      </c>
    </row>
    <row r="1965" spans="9:9" hidden="1" x14ac:dyDescent="0.45"/>
    <row r="1966" spans="9:9" hidden="1" x14ac:dyDescent="0.45"/>
    <row r="1967" spans="9:9" hidden="1" x14ac:dyDescent="0.45"/>
    <row r="1968" spans="9:9" hidden="1" x14ac:dyDescent="0.45"/>
    <row r="1969" spans="9:9" hidden="1" x14ac:dyDescent="0.45"/>
    <row r="1970" spans="9:9" hidden="1" x14ac:dyDescent="0.45"/>
    <row r="1971" spans="9:9" hidden="1" x14ac:dyDescent="0.45"/>
    <row r="1972" spans="9:9" hidden="1" x14ac:dyDescent="0.45"/>
    <row r="1973" spans="9:9" hidden="1" x14ac:dyDescent="0.45"/>
    <row r="1974" spans="9:9" hidden="1" x14ac:dyDescent="0.45"/>
    <row r="1975" spans="9:9" hidden="1" x14ac:dyDescent="0.45"/>
    <row r="1976" spans="9:9" hidden="1" x14ac:dyDescent="0.45"/>
    <row r="1977" spans="9:9" hidden="1" x14ac:dyDescent="0.45"/>
    <row r="1978" spans="9:9" hidden="1" x14ac:dyDescent="0.45"/>
    <row r="1979" spans="9:9" hidden="1" x14ac:dyDescent="0.45"/>
    <row r="1980" spans="9:9" hidden="1" x14ac:dyDescent="0.45"/>
    <row r="1981" spans="9:9" hidden="1" x14ac:dyDescent="0.45"/>
    <row r="1982" spans="9:9" hidden="1" x14ac:dyDescent="0.45">
      <c r="I1982" s="4">
        <v>15</v>
      </c>
    </row>
    <row r="1983" spans="9:9" hidden="1" x14ac:dyDescent="0.45"/>
    <row r="1984" spans="9:9" hidden="1" x14ac:dyDescent="0.45"/>
    <row r="1985" spans="9:9" hidden="1" x14ac:dyDescent="0.45"/>
    <row r="1986" spans="9:9" hidden="1" x14ac:dyDescent="0.45"/>
    <row r="1987" spans="9:9" hidden="1" x14ac:dyDescent="0.45"/>
    <row r="1988" spans="9:9" hidden="1" x14ac:dyDescent="0.45"/>
    <row r="1989" spans="9:9" hidden="1" x14ac:dyDescent="0.45">
      <c r="I1989" s="4">
        <v>11</v>
      </c>
    </row>
    <row r="1990" spans="9:9" hidden="1" x14ac:dyDescent="0.45"/>
    <row r="1991" spans="9:9" hidden="1" x14ac:dyDescent="0.45"/>
    <row r="1992" spans="9:9" hidden="1" x14ac:dyDescent="0.45"/>
    <row r="1993" spans="9:9" hidden="1" x14ac:dyDescent="0.45">
      <c r="I1993" s="4">
        <v>0.2</v>
      </c>
    </row>
    <row r="1994" spans="9:9" hidden="1" x14ac:dyDescent="0.45"/>
    <row r="1995" spans="9:9" hidden="1" x14ac:dyDescent="0.45">
      <c r="I1995" s="4">
        <v>17.989999999999998</v>
      </c>
    </row>
    <row r="1996" spans="9:9" hidden="1" x14ac:dyDescent="0.45">
      <c r="I1996" s="4">
        <v>67.16</v>
      </c>
    </row>
    <row r="1997" spans="9:9" hidden="1" x14ac:dyDescent="0.45">
      <c r="I1997" s="4">
        <v>243.85</v>
      </c>
    </row>
    <row r="1998" spans="9:9" hidden="1" x14ac:dyDescent="0.45">
      <c r="I1998" s="4">
        <v>20</v>
      </c>
    </row>
    <row r="1999" spans="9:9" hidden="1" x14ac:dyDescent="0.45"/>
    <row r="2000" spans="9:9" hidden="1" x14ac:dyDescent="0.45"/>
    <row r="2001" spans="9:9" hidden="1" x14ac:dyDescent="0.45"/>
    <row r="2002" spans="9:9" hidden="1" x14ac:dyDescent="0.45"/>
    <row r="2003" spans="9:9" hidden="1" x14ac:dyDescent="0.45"/>
    <row r="2004" spans="9:9" hidden="1" x14ac:dyDescent="0.45"/>
    <row r="2005" spans="9:9" hidden="1" x14ac:dyDescent="0.45">
      <c r="I2005" s="4">
        <v>200.29999999999899</v>
      </c>
    </row>
    <row r="2006" spans="9:9" hidden="1" x14ac:dyDescent="0.45"/>
    <row r="2007" spans="9:9" hidden="1" x14ac:dyDescent="0.45"/>
    <row r="2008" spans="9:9" hidden="1" x14ac:dyDescent="0.45"/>
    <row r="2009" spans="9:9" hidden="1" x14ac:dyDescent="0.45"/>
    <row r="2010" spans="9:9" hidden="1" x14ac:dyDescent="0.45"/>
    <row r="2011" spans="9:9" hidden="1" x14ac:dyDescent="0.45"/>
    <row r="2012" spans="9:9" hidden="1" x14ac:dyDescent="0.45"/>
    <row r="2013" spans="9:9" hidden="1" x14ac:dyDescent="0.45"/>
    <row r="2014" spans="9:9" hidden="1" x14ac:dyDescent="0.45"/>
    <row r="2015" spans="9:9" hidden="1" x14ac:dyDescent="0.45"/>
    <row r="2016" spans="9:9" hidden="1" x14ac:dyDescent="0.45"/>
    <row r="2017" spans="9:9" hidden="1" x14ac:dyDescent="0.45"/>
    <row r="2018" spans="9:9" hidden="1" x14ac:dyDescent="0.45"/>
    <row r="2019" spans="9:9" hidden="1" x14ac:dyDescent="0.45">
      <c r="I2019" s="4">
        <v>158.75</v>
      </c>
    </row>
    <row r="2020" spans="9:9" hidden="1" x14ac:dyDescent="0.45"/>
    <row r="2021" spans="9:9" hidden="1" x14ac:dyDescent="0.45"/>
    <row r="2022" spans="9:9" hidden="1" x14ac:dyDescent="0.45"/>
    <row r="2023" spans="9:9" hidden="1" x14ac:dyDescent="0.45"/>
    <row r="2024" spans="9:9" hidden="1" x14ac:dyDescent="0.45"/>
    <row r="2025" spans="9:9" hidden="1" x14ac:dyDescent="0.45"/>
    <row r="2026" spans="9:9" hidden="1" x14ac:dyDescent="0.45"/>
    <row r="2027" spans="9:9" hidden="1" x14ac:dyDescent="0.45"/>
    <row r="2028" spans="9:9" hidden="1" x14ac:dyDescent="0.45"/>
    <row r="2029" spans="9:9" hidden="1" x14ac:dyDescent="0.45">
      <c r="I2029" s="4">
        <v>35.94</v>
      </c>
    </row>
    <row r="2030" spans="9:9" hidden="1" x14ac:dyDescent="0.45"/>
    <row r="2031" spans="9:9" hidden="1" x14ac:dyDescent="0.45">
      <c r="I2031" s="4">
        <v>0</v>
      </c>
    </row>
    <row r="2032" spans="9:9" hidden="1" x14ac:dyDescent="0.45"/>
    <row r="2033" spans="9:9" hidden="1" x14ac:dyDescent="0.45"/>
    <row r="2034" spans="9:9" hidden="1" x14ac:dyDescent="0.45"/>
    <row r="2035" spans="9:9" hidden="1" x14ac:dyDescent="0.45"/>
    <row r="2036" spans="9:9" hidden="1" x14ac:dyDescent="0.45"/>
    <row r="2037" spans="9:9" hidden="1" x14ac:dyDescent="0.45">
      <c r="I2037" s="4">
        <v>332</v>
      </c>
    </row>
    <row r="2038" spans="9:9" hidden="1" x14ac:dyDescent="0.45">
      <c r="I2038" s="4">
        <v>152.099999999999</v>
      </c>
    </row>
    <row r="2039" spans="9:9" hidden="1" x14ac:dyDescent="0.45"/>
    <row r="2040" spans="9:9" hidden="1" x14ac:dyDescent="0.45"/>
    <row r="2041" spans="9:9" hidden="1" x14ac:dyDescent="0.45"/>
    <row r="2042" spans="9:9" hidden="1" x14ac:dyDescent="0.45">
      <c r="I2042" s="4">
        <v>1621.6599999999901</v>
      </c>
    </row>
    <row r="2043" spans="9:9" hidden="1" x14ac:dyDescent="0.45"/>
    <row r="2044" spans="9:9" hidden="1" x14ac:dyDescent="0.45"/>
    <row r="2045" spans="9:9" hidden="1" x14ac:dyDescent="0.45"/>
    <row r="2046" spans="9:9" hidden="1" x14ac:dyDescent="0.45"/>
    <row r="2047" spans="9:9" hidden="1" x14ac:dyDescent="0.45"/>
    <row r="2048" spans="9:9" hidden="1" x14ac:dyDescent="0.45"/>
    <row r="2049" spans="9:9" hidden="1" x14ac:dyDescent="0.45"/>
    <row r="2050" spans="9:9" hidden="1" x14ac:dyDescent="0.45">
      <c r="I2050" s="4">
        <v>17.8</v>
      </c>
    </row>
    <row r="2051" spans="9:9" hidden="1" x14ac:dyDescent="0.45"/>
    <row r="2052" spans="9:9" hidden="1" x14ac:dyDescent="0.45"/>
    <row r="2053" spans="9:9" hidden="1" x14ac:dyDescent="0.45"/>
    <row r="2054" spans="9:9" hidden="1" x14ac:dyDescent="0.45"/>
    <row r="2055" spans="9:9" hidden="1" x14ac:dyDescent="0.45"/>
    <row r="2056" spans="9:9" hidden="1" x14ac:dyDescent="0.45"/>
    <row r="2057" spans="9:9" hidden="1" x14ac:dyDescent="0.45">
      <c r="I2057" s="4">
        <v>15</v>
      </c>
    </row>
    <row r="2058" spans="9:9" hidden="1" x14ac:dyDescent="0.45"/>
    <row r="2059" spans="9:9" hidden="1" x14ac:dyDescent="0.45"/>
    <row r="2060" spans="9:9" hidden="1" x14ac:dyDescent="0.45"/>
    <row r="2061" spans="9:9" hidden="1" x14ac:dyDescent="0.45"/>
    <row r="2062" spans="9:9" hidden="1" x14ac:dyDescent="0.45"/>
    <row r="2063" spans="9:9" hidden="1" x14ac:dyDescent="0.45"/>
    <row r="2064" spans="9:9" hidden="1" x14ac:dyDescent="0.45"/>
    <row r="2065" spans="9:9" hidden="1" x14ac:dyDescent="0.45"/>
    <row r="2066" spans="9:9" hidden="1" x14ac:dyDescent="0.45"/>
    <row r="2067" spans="9:9" hidden="1" x14ac:dyDescent="0.45"/>
    <row r="2068" spans="9:9" hidden="1" x14ac:dyDescent="0.45"/>
    <row r="2069" spans="9:9" hidden="1" x14ac:dyDescent="0.45">
      <c r="I2069" s="4">
        <v>234</v>
      </c>
    </row>
    <row r="2070" spans="9:9" hidden="1" x14ac:dyDescent="0.45">
      <c r="I2070" s="4">
        <v>311.94</v>
      </c>
    </row>
    <row r="2071" spans="9:9" hidden="1" x14ac:dyDescent="0.45">
      <c r="I2071" s="4">
        <v>564</v>
      </c>
    </row>
    <row r="2072" spans="9:9" hidden="1" x14ac:dyDescent="0.45"/>
    <row r="2073" spans="9:9" hidden="1" x14ac:dyDescent="0.45"/>
    <row r="2074" spans="9:9" hidden="1" x14ac:dyDescent="0.45"/>
    <row r="2075" spans="9:9" hidden="1" x14ac:dyDescent="0.45">
      <c r="I2075" s="4">
        <v>1806.75999999999</v>
      </c>
    </row>
    <row r="2076" spans="9:9" hidden="1" x14ac:dyDescent="0.45">
      <c r="I2076" s="4">
        <v>906.54</v>
      </c>
    </row>
    <row r="2077" spans="9:9" hidden="1" x14ac:dyDescent="0.45"/>
    <row r="2078" spans="9:9" hidden="1" x14ac:dyDescent="0.45">
      <c r="I2078" s="4">
        <v>2186.9699999999998</v>
      </c>
    </row>
    <row r="2079" spans="9:9" hidden="1" x14ac:dyDescent="0.45">
      <c r="I2079" s="4">
        <v>129.05000000000001</v>
      </c>
    </row>
    <row r="2080" spans="9:9" hidden="1" x14ac:dyDescent="0.45">
      <c r="I2080" s="4">
        <v>1076.92</v>
      </c>
    </row>
    <row r="2081" spans="9:9" hidden="1" x14ac:dyDescent="0.45">
      <c r="I2081" s="4">
        <v>57</v>
      </c>
    </row>
    <row r="2082" spans="9:9" hidden="1" x14ac:dyDescent="0.45">
      <c r="I2082" s="4">
        <v>10</v>
      </c>
    </row>
    <row r="2083" spans="9:9" hidden="1" x14ac:dyDescent="0.45">
      <c r="I2083" s="4">
        <v>161.95999999999901</v>
      </c>
    </row>
    <row r="2084" spans="9:9" hidden="1" x14ac:dyDescent="0.45">
      <c r="I2084" s="4">
        <v>660.15</v>
      </c>
    </row>
    <row r="2085" spans="9:9" hidden="1" x14ac:dyDescent="0.45"/>
    <row r="2086" spans="9:9" hidden="1" x14ac:dyDescent="0.45">
      <c r="I2086" s="4">
        <v>146.5</v>
      </c>
    </row>
    <row r="2087" spans="9:9" hidden="1" x14ac:dyDescent="0.45">
      <c r="I2087" s="4">
        <v>244.68</v>
      </c>
    </row>
    <row r="2088" spans="9:9" hidden="1" x14ac:dyDescent="0.45">
      <c r="I2088" s="4">
        <v>1269.03</v>
      </c>
    </row>
    <row r="2089" spans="9:9" hidden="1" x14ac:dyDescent="0.45">
      <c r="I2089" s="4">
        <v>1127</v>
      </c>
    </row>
    <row r="2090" spans="9:9" hidden="1" x14ac:dyDescent="0.45">
      <c r="I2090" s="4">
        <v>89</v>
      </c>
    </row>
    <row r="2091" spans="9:9" hidden="1" x14ac:dyDescent="0.45">
      <c r="I2091" s="4">
        <v>705.25</v>
      </c>
    </row>
    <row r="2092" spans="9:9" hidden="1" x14ac:dyDescent="0.45"/>
    <row r="2093" spans="9:9" hidden="1" x14ac:dyDescent="0.45"/>
    <row r="2094" spans="9:9" hidden="1" x14ac:dyDescent="0.45">
      <c r="I2094" s="4">
        <v>1688.4</v>
      </c>
    </row>
    <row r="2095" spans="9:9" hidden="1" x14ac:dyDescent="0.45">
      <c r="I2095" s="4">
        <v>440.42</v>
      </c>
    </row>
    <row r="2096" spans="9:9" hidden="1" x14ac:dyDescent="0.45">
      <c r="I2096" s="4">
        <v>917.5</v>
      </c>
    </row>
    <row r="2097" spans="9:9" hidden="1" x14ac:dyDescent="0.45"/>
    <row r="2098" spans="9:9" hidden="1" x14ac:dyDescent="0.45">
      <c r="I2098" s="4">
        <v>553</v>
      </c>
    </row>
    <row r="2099" spans="9:9" hidden="1" x14ac:dyDescent="0.45"/>
    <row r="2100" spans="9:9" hidden="1" x14ac:dyDescent="0.45">
      <c r="I2100" s="4">
        <v>1364.5</v>
      </c>
    </row>
    <row r="2101" spans="9:9" hidden="1" x14ac:dyDescent="0.45">
      <c r="I2101" s="4">
        <v>399.5</v>
      </c>
    </row>
    <row r="2102" spans="9:9" hidden="1" x14ac:dyDescent="0.45"/>
    <row r="2103" spans="9:9" hidden="1" x14ac:dyDescent="0.45">
      <c r="I2103" s="4">
        <v>639.31999999999903</v>
      </c>
    </row>
    <row r="2104" spans="9:9" hidden="1" x14ac:dyDescent="0.45">
      <c r="I2104" s="4">
        <v>427.5</v>
      </c>
    </row>
    <row r="2105" spans="9:9" hidden="1" x14ac:dyDescent="0.45"/>
    <row r="2106" spans="9:9" hidden="1" x14ac:dyDescent="0.45">
      <c r="I2106" s="4">
        <v>1535.38</v>
      </c>
    </row>
    <row r="2107" spans="9:9" hidden="1" x14ac:dyDescent="0.45"/>
    <row r="2108" spans="9:9" hidden="1" x14ac:dyDescent="0.45">
      <c r="I2108" s="4">
        <v>1295.19</v>
      </c>
    </row>
    <row r="2109" spans="9:9" hidden="1" x14ac:dyDescent="0.45">
      <c r="I2109" s="4">
        <v>437.37999999999897</v>
      </c>
    </row>
    <row r="2110" spans="9:9" hidden="1" x14ac:dyDescent="0.45"/>
    <row r="2111" spans="9:9" hidden="1" x14ac:dyDescent="0.45"/>
    <row r="2112" spans="9:9" hidden="1" x14ac:dyDescent="0.45">
      <c r="I2112" s="4">
        <v>1186.4000000000001</v>
      </c>
    </row>
    <row r="2113" spans="9:9" hidden="1" x14ac:dyDescent="0.45">
      <c r="I2113" s="4">
        <v>430.03</v>
      </c>
    </row>
    <row r="2114" spans="9:9" hidden="1" x14ac:dyDescent="0.45">
      <c r="I2114" s="4">
        <v>459.30999999999898</v>
      </c>
    </row>
    <row r="2115" spans="9:9" hidden="1" x14ac:dyDescent="0.45">
      <c r="I2115" s="4">
        <v>494.64</v>
      </c>
    </row>
    <row r="2116" spans="9:9" hidden="1" x14ac:dyDescent="0.45">
      <c r="I2116" s="4">
        <v>496.32</v>
      </c>
    </row>
    <row r="2117" spans="9:9" hidden="1" x14ac:dyDescent="0.45">
      <c r="I2117" s="4">
        <v>755</v>
      </c>
    </row>
    <row r="2118" spans="9:9" hidden="1" x14ac:dyDescent="0.45">
      <c r="I2118" s="4">
        <v>2012.03</v>
      </c>
    </row>
    <row r="2119" spans="9:9" hidden="1" x14ac:dyDescent="0.45"/>
    <row r="2120" spans="9:9" hidden="1" x14ac:dyDescent="0.45">
      <c r="I2120" s="4">
        <v>918.69</v>
      </c>
    </row>
    <row r="2121" spans="9:9" hidden="1" x14ac:dyDescent="0.45">
      <c r="I2121" s="4">
        <v>161.47999999999999</v>
      </c>
    </row>
    <row r="2122" spans="9:9" hidden="1" x14ac:dyDescent="0.45">
      <c r="I2122" s="4">
        <v>685.32999999999902</v>
      </c>
    </row>
    <row r="2123" spans="9:9" hidden="1" x14ac:dyDescent="0.45">
      <c r="I2123" s="4">
        <v>1625.7</v>
      </c>
    </row>
    <row r="2124" spans="9:9" hidden="1" x14ac:dyDescent="0.45">
      <c r="I2124" s="4">
        <v>282</v>
      </c>
    </row>
    <row r="2125" spans="9:9" hidden="1" x14ac:dyDescent="0.45">
      <c r="I2125" s="4">
        <v>517.92999999999995</v>
      </c>
    </row>
    <row r="2126" spans="9:9" hidden="1" x14ac:dyDescent="0.45"/>
    <row r="2127" spans="9:9" hidden="1" x14ac:dyDescent="0.45">
      <c r="I2127" s="4">
        <v>383</v>
      </c>
    </row>
    <row r="2128" spans="9:9" hidden="1" x14ac:dyDescent="0.45">
      <c r="I2128" s="4">
        <v>94</v>
      </c>
    </row>
    <row r="2129" spans="9:9" hidden="1" x14ac:dyDescent="0.45">
      <c r="I2129" s="4">
        <v>65</v>
      </c>
    </row>
    <row r="2130" spans="9:9" hidden="1" x14ac:dyDescent="0.45">
      <c r="I2130" s="4">
        <v>494</v>
      </c>
    </row>
    <row r="2131" spans="9:9" hidden="1" x14ac:dyDescent="0.45"/>
    <row r="2132" spans="9:9" hidden="1" x14ac:dyDescent="0.45">
      <c r="I2132" s="4">
        <v>1702.93</v>
      </c>
    </row>
    <row r="2133" spans="9:9" hidden="1" x14ac:dyDescent="0.45"/>
    <row r="2134" spans="9:9" hidden="1" x14ac:dyDescent="0.45">
      <c r="I2134" s="4">
        <v>312.83</v>
      </c>
    </row>
    <row r="2135" spans="9:9" hidden="1" x14ac:dyDescent="0.45">
      <c r="I2135" s="4">
        <v>287.5</v>
      </c>
    </row>
    <row r="2136" spans="9:9" hidden="1" x14ac:dyDescent="0.45">
      <c r="I2136" s="4">
        <v>397.44</v>
      </c>
    </row>
    <row r="2137" spans="9:9" hidden="1" x14ac:dyDescent="0.45">
      <c r="I2137" s="4">
        <v>5592.0199999999904</v>
      </c>
    </row>
    <row r="2138" spans="9:9" hidden="1" x14ac:dyDescent="0.45">
      <c r="I2138" s="4">
        <v>317.61</v>
      </c>
    </row>
    <row r="2139" spans="9:9" hidden="1" x14ac:dyDescent="0.45">
      <c r="I2139" s="4">
        <v>378.5</v>
      </c>
    </row>
    <row r="2140" spans="9:9" hidden="1" x14ac:dyDescent="0.45">
      <c r="I2140" s="4">
        <v>1178.48999999999</v>
      </c>
    </row>
    <row r="2141" spans="9:9" hidden="1" x14ac:dyDescent="0.45">
      <c r="I2141" s="4">
        <v>978.56</v>
      </c>
    </row>
    <row r="2142" spans="9:9" hidden="1" x14ac:dyDescent="0.45"/>
    <row r="2143" spans="9:9" hidden="1" x14ac:dyDescent="0.45">
      <c r="I2143" s="4">
        <v>596.34</v>
      </c>
    </row>
    <row r="2144" spans="9:9" hidden="1" x14ac:dyDescent="0.45">
      <c r="I2144" s="4">
        <v>200.129999999999</v>
      </c>
    </row>
    <row r="2145" spans="9:9" hidden="1" x14ac:dyDescent="0.45">
      <c r="I2145" s="4">
        <v>390.5</v>
      </c>
    </row>
    <row r="2146" spans="9:9" hidden="1" x14ac:dyDescent="0.45"/>
    <row r="2147" spans="9:9" hidden="1" x14ac:dyDescent="0.45">
      <c r="I2147" s="4">
        <v>606.9</v>
      </c>
    </row>
    <row r="2148" spans="9:9" hidden="1" x14ac:dyDescent="0.45">
      <c r="I2148" s="4">
        <v>830.93</v>
      </c>
    </row>
    <row r="2149" spans="9:9" hidden="1" x14ac:dyDescent="0.45">
      <c r="I2149" s="4">
        <v>1573.23</v>
      </c>
    </row>
    <row r="2150" spans="9:9" hidden="1" x14ac:dyDescent="0.45">
      <c r="I2150" s="4">
        <v>989.05</v>
      </c>
    </row>
    <row r="2151" spans="9:9" hidden="1" x14ac:dyDescent="0.45">
      <c r="I2151" s="4">
        <v>508.36</v>
      </c>
    </row>
    <row r="2152" spans="9:9" hidden="1" x14ac:dyDescent="0.45">
      <c r="I2152" s="4">
        <v>847.3</v>
      </c>
    </row>
    <row r="2153" spans="9:9" hidden="1" x14ac:dyDescent="0.45">
      <c r="I2153" s="4">
        <v>474</v>
      </c>
    </row>
    <row r="2154" spans="9:9" hidden="1" x14ac:dyDescent="0.45">
      <c r="I2154" s="4">
        <v>164.64</v>
      </c>
    </row>
    <row r="2155" spans="9:9" hidden="1" x14ac:dyDescent="0.45">
      <c r="I2155" s="4">
        <v>456.26</v>
      </c>
    </row>
    <row r="2156" spans="9:9" hidden="1" x14ac:dyDescent="0.45">
      <c r="I2156" s="4">
        <v>2522.25</v>
      </c>
    </row>
    <row r="2157" spans="9:9" hidden="1" x14ac:dyDescent="0.45">
      <c r="I2157" s="4">
        <v>60</v>
      </c>
    </row>
    <row r="2158" spans="9:9" hidden="1" x14ac:dyDescent="0.45">
      <c r="I2158" s="4">
        <v>616</v>
      </c>
    </row>
    <row r="2159" spans="9:9" hidden="1" x14ac:dyDescent="0.45"/>
    <row r="2160" spans="9:9" hidden="1" x14ac:dyDescent="0.45">
      <c r="I2160" s="4">
        <v>270</v>
      </c>
    </row>
    <row r="2161" spans="9:9" hidden="1" x14ac:dyDescent="0.45">
      <c r="I2161" s="4">
        <v>296.77999999999997</v>
      </c>
    </row>
    <row r="2162" spans="9:9" hidden="1" x14ac:dyDescent="0.45">
      <c r="I2162" s="4">
        <v>852.56</v>
      </c>
    </row>
    <row r="2163" spans="9:9" hidden="1" x14ac:dyDescent="0.45">
      <c r="I2163" s="4">
        <v>418.849999999999</v>
      </c>
    </row>
    <row r="2164" spans="9:9" hidden="1" x14ac:dyDescent="0.45">
      <c r="I2164" s="4">
        <v>1053.18</v>
      </c>
    </row>
    <row r="2165" spans="9:9" hidden="1" x14ac:dyDescent="0.45">
      <c r="I2165" s="4">
        <v>427.9</v>
      </c>
    </row>
    <row r="2166" spans="9:9" hidden="1" x14ac:dyDescent="0.45"/>
    <row r="2167" spans="9:9" hidden="1" x14ac:dyDescent="0.45">
      <c r="I2167" s="4">
        <v>645</v>
      </c>
    </row>
    <row r="2168" spans="9:9" hidden="1" x14ac:dyDescent="0.45">
      <c r="I2168" s="4">
        <v>105</v>
      </c>
    </row>
    <row r="2169" spans="9:9" hidden="1" x14ac:dyDescent="0.45">
      <c r="I2169" s="4">
        <v>426.68</v>
      </c>
    </row>
    <row r="2170" spans="9:9" hidden="1" x14ac:dyDescent="0.45">
      <c r="I2170" s="4">
        <v>591.20000000000005</v>
      </c>
    </row>
    <row r="2171" spans="9:9" hidden="1" x14ac:dyDescent="0.45">
      <c r="I2171" s="4">
        <v>657.2</v>
      </c>
    </row>
    <row r="2172" spans="9:9" hidden="1" x14ac:dyDescent="0.45">
      <c r="I2172" s="4">
        <v>227</v>
      </c>
    </row>
    <row r="2173" spans="9:9" hidden="1" x14ac:dyDescent="0.45">
      <c r="I2173" s="4">
        <v>285.24</v>
      </c>
    </row>
    <row r="2174" spans="9:9" hidden="1" x14ac:dyDescent="0.45">
      <c r="I2174" s="4">
        <v>3116.6</v>
      </c>
    </row>
    <row r="2175" spans="9:9" hidden="1" x14ac:dyDescent="0.45"/>
    <row r="2176" spans="9:9" hidden="1" x14ac:dyDescent="0.45">
      <c r="I2176" s="4">
        <v>60.94</v>
      </c>
    </row>
    <row r="2177" spans="9:9" hidden="1" x14ac:dyDescent="0.45">
      <c r="I2177" s="4">
        <v>127</v>
      </c>
    </row>
    <row r="2178" spans="9:9" hidden="1" x14ac:dyDescent="0.45">
      <c r="I2178" s="4">
        <v>414.84</v>
      </c>
    </row>
    <row r="2179" spans="9:9" hidden="1" x14ac:dyDescent="0.45">
      <c r="I2179" s="4">
        <v>563.81999999999903</v>
      </c>
    </row>
    <row r="2180" spans="9:9" hidden="1" x14ac:dyDescent="0.45">
      <c r="I2180" s="4">
        <v>445.64</v>
      </c>
    </row>
    <row r="2181" spans="9:9" hidden="1" x14ac:dyDescent="0.45">
      <c r="I2181" s="4">
        <v>900</v>
      </c>
    </row>
    <row r="2182" spans="9:9" hidden="1" x14ac:dyDescent="0.45">
      <c r="I2182" s="4">
        <v>459.34</v>
      </c>
    </row>
    <row r="2183" spans="9:9" hidden="1" x14ac:dyDescent="0.45">
      <c r="I2183" s="4">
        <v>698.15</v>
      </c>
    </row>
    <row r="2184" spans="9:9" hidden="1" x14ac:dyDescent="0.45">
      <c r="I2184" s="4">
        <v>858.5</v>
      </c>
    </row>
    <row r="2185" spans="9:9" hidden="1" x14ac:dyDescent="0.45"/>
    <row r="2186" spans="9:9" hidden="1" x14ac:dyDescent="0.45">
      <c r="I2186" s="4">
        <v>850</v>
      </c>
    </row>
    <row r="2187" spans="9:9" hidden="1" x14ac:dyDescent="0.45">
      <c r="I2187" s="4">
        <v>2202.12</v>
      </c>
    </row>
    <row r="2188" spans="9:9" hidden="1" x14ac:dyDescent="0.45">
      <c r="I2188" s="4">
        <v>1365.65</v>
      </c>
    </row>
    <row r="2189" spans="9:9" hidden="1" x14ac:dyDescent="0.45">
      <c r="I2189" s="4">
        <v>361.48</v>
      </c>
    </row>
    <row r="2190" spans="9:9" hidden="1" x14ac:dyDescent="0.45">
      <c r="I2190" s="4">
        <v>718.88</v>
      </c>
    </row>
    <row r="2191" spans="9:9" hidden="1" x14ac:dyDescent="0.45">
      <c r="I2191" s="4">
        <v>138</v>
      </c>
    </row>
    <row r="2192" spans="9:9" hidden="1" x14ac:dyDescent="0.45">
      <c r="I2192" s="4">
        <v>748.29</v>
      </c>
    </row>
    <row r="2193" spans="9:9" hidden="1" x14ac:dyDescent="0.45">
      <c r="I2193" s="4">
        <v>632</v>
      </c>
    </row>
    <row r="2194" spans="9:9" hidden="1" x14ac:dyDescent="0.45">
      <c r="I2194" s="4">
        <v>569</v>
      </c>
    </row>
    <row r="2195" spans="9:9" hidden="1" x14ac:dyDescent="0.45">
      <c r="I2195" s="4">
        <v>395.47</v>
      </c>
    </row>
    <row r="2196" spans="9:9" hidden="1" x14ac:dyDescent="0.45">
      <c r="I2196" s="4">
        <v>167.1</v>
      </c>
    </row>
    <row r="2197" spans="9:9" hidden="1" x14ac:dyDescent="0.45">
      <c r="I2197" s="4">
        <v>1058.1300000000001</v>
      </c>
    </row>
    <row r="2198" spans="9:9" hidden="1" x14ac:dyDescent="0.45">
      <c r="I2198" s="4">
        <v>202</v>
      </c>
    </row>
    <row r="2199" spans="9:9" hidden="1" x14ac:dyDescent="0.45">
      <c r="I2199" s="4">
        <v>532.599999999999</v>
      </c>
    </row>
    <row r="2200" spans="9:9" hidden="1" x14ac:dyDescent="0.45">
      <c r="I2200" s="4">
        <v>1148.29</v>
      </c>
    </row>
    <row r="2201" spans="9:9" hidden="1" x14ac:dyDescent="0.45">
      <c r="I2201" s="4">
        <v>117</v>
      </c>
    </row>
    <row r="2202" spans="9:9" hidden="1" x14ac:dyDescent="0.45"/>
    <row r="2203" spans="9:9" hidden="1" x14ac:dyDescent="0.45">
      <c r="I2203" s="4">
        <v>1095.83</v>
      </c>
    </row>
    <row r="2204" spans="9:9" hidden="1" x14ac:dyDescent="0.45"/>
    <row r="2205" spans="9:9" hidden="1" x14ac:dyDescent="0.45"/>
    <row r="2206" spans="9:9" hidden="1" x14ac:dyDescent="0.45"/>
    <row r="2207" spans="9:9" hidden="1" x14ac:dyDescent="0.45"/>
    <row r="2208" spans="9:9" hidden="1" x14ac:dyDescent="0.45"/>
    <row r="2209" spans="9:9" hidden="1" x14ac:dyDescent="0.45">
      <c r="I2209" s="4">
        <v>157</v>
      </c>
    </row>
    <row r="2210" spans="9:9" hidden="1" x14ac:dyDescent="0.45">
      <c r="I2210" s="4">
        <v>165.2</v>
      </c>
    </row>
    <row r="2211" spans="9:9" hidden="1" x14ac:dyDescent="0.45"/>
    <row r="2212" spans="9:9" hidden="1" x14ac:dyDescent="0.45"/>
    <row r="2213" spans="9:9" hidden="1" x14ac:dyDescent="0.45"/>
    <row r="2214" spans="9:9" hidden="1" x14ac:dyDescent="0.45"/>
    <row r="2215" spans="9:9" hidden="1" x14ac:dyDescent="0.45"/>
    <row r="2216" spans="9:9" hidden="1" x14ac:dyDescent="0.45"/>
    <row r="2217" spans="9:9" hidden="1" x14ac:dyDescent="0.45"/>
    <row r="2218" spans="9:9" hidden="1" x14ac:dyDescent="0.45">
      <c r="I2218" s="4">
        <v>675.6</v>
      </c>
    </row>
    <row r="2219" spans="9:9" hidden="1" x14ac:dyDescent="0.45"/>
    <row r="2220" spans="9:9" hidden="1" x14ac:dyDescent="0.45"/>
    <row r="2221" spans="9:9" hidden="1" x14ac:dyDescent="0.45">
      <c r="I2221" s="4">
        <v>7480</v>
      </c>
    </row>
    <row r="2222" spans="9:9" hidden="1" x14ac:dyDescent="0.45">
      <c r="I2222" s="4">
        <v>1213.54</v>
      </c>
    </row>
    <row r="2223" spans="9:9" hidden="1" x14ac:dyDescent="0.45"/>
    <row r="2224" spans="9:9" hidden="1" x14ac:dyDescent="0.45"/>
    <row r="2225" spans="9:9" hidden="1" x14ac:dyDescent="0.45"/>
    <row r="2226" spans="9:9" hidden="1" x14ac:dyDescent="0.45"/>
    <row r="2227" spans="9:9" hidden="1" x14ac:dyDescent="0.45">
      <c r="I2227" s="4">
        <v>2446.64</v>
      </c>
    </row>
    <row r="2228" spans="9:9" hidden="1" x14ac:dyDescent="0.45">
      <c r="I2228" s="4">
        <v>84.12</v>
      </c>
    </row>
    <row r="2229" spans="9:9" hidden="1" x14ac:dyDescent="0.45">
      <c r="I2229" s="4">
        <v>2639.43</v>
      </c>
    </row>
    <row r="2230" spans="9:9" hidden="1" x14ac:dyDescent="0.45"/>
    <row r="2231" spans="9:9" hidden="1" x14ac:dyDescent="0.45"/>
    <row r="2232" spans="9:9" hidden="1" x14ac:dyDescent="0.45"/>
    <row r="2233" spans="9:9" hidden="1" x14ac:dyDescent="0.45">
      <c r="I2233" s="4">
        <v>888.2</v>
      </c>
    </row>
    <row r="2234" spans="9:9" hidden="1" x14ac:dyDescent="0.45">
      <c r="I2234" s="4">
        <v>70.56</v>
      </c>
    </row>
    <row r="2235" spans="9:9" hidden="1" x14ac:dyDescent="0.45"/>
    <row r="2236" spans="9:9" hidden="1" x14ac:dyDescent="0.45"/>
    <row r="2237" spans="9:9" hidden="1" x14ac:dyDescent="0.45"/>
    <row r="2238" spans="9:9" hidden="1" x14ac:dyDescent="0.45"/>
    <row r="2239" spans="9:9" hidden="1" x14ac:dyDescent="0.45"/>
    <row r="2240" spans="9:9" hidden="1" x14ac:dyDescent="0.45">
      <c r="I2240" s="4">
        <v>985.5</v>
      </c>
    </row>
    <row r="2241" spans="9:9" hidden="1" x14ac:dyDescent="0.45">
      <c r="I2241" s="4">
        <v>1529</v>
      </c>
    </row>
    <row r="2242" spans="9:9" hidden="1" x14ac:dyDescent="0.45">
      <c r="I2242" s="4">
        <v>235.07999999999899</v>
      </c>
    </row>
    <row r="2243" spans="9:9" hidden="1" x14ac:dyDescent="0.45"/>
    <row r="2244" spans="9:9" hidden="1" x14ac:dyDescent="0.45"/>
    <row r="2245" spans="9:9" hidden="1" x14ac:dyDescent="0.45">
      <c r="I2245" s="4">
        <v>200</v>
      </c>
    </row>
    <row r="2246" spans="9:9" hidden="1" x14ac:dyDescent="0.45"/>
    <row r="2247" spans="9:9" hidden="1" x14ac:dyDescent="0.45">
      <c r="I2247" s="4">
        <v>102.39</v>
      </c>
    </row>
    <row r="2248" spans="9:9" hidden="1" x14ac:dyDescent="0.45"/>
    <row r="2249" spans="9:9" hidden="1" x14ac:dyDescent="0.45"/>
    <row r="2250" spans="9:9" hidden="1" x14ac:dyDescent="0.45"/>
    <row r="2251" spans="9:9" hidden="1" x14ac:dyDescent="0.45">
      <c r="I2251" s="4">
        <v>3888.34</v>
      </c>
    </row>
    <row r="2252" spans="9:9" hidden="1" x14ac:dyDescent="0.45"/>
    <row r="2253" spans="9:9" hidden="1" x14ac:dyDescent="0.45"/>
    <row r="2254" spans="9:9" hidden="1" x14ac:dyDescent="0.45">
      <c r="I2254" s="4">
        <v>138.5</v>
      </c>
    </row>
    <row r="2255" spans="9:9" hidden="1" x14ac:dyDescent="0.45"/>
    <row r="2256" spans="9:9" hidden="1" x14ac:dyDescent="0.45"/>
    <row r="2257" spans="9:9" hidden="1" x14ac:dyDescent="0.45"/>
    <row r="2258" spans="9:9" hidden="1" x14ac:dyDescent="0.45"/>
    <row r="2259" spans="9:9" hidden="1" x14ac:dyDescent="0.45"/>
    <row r="2260" spans="9:9" hidden="1" x14ac:dyDescent="0.45">
      <c r="I2260" s="4">
        <v>1722.3899999999901</v>
      </c>
    </row>
    <row r="2261" spans="9:9" hidden="1" x14ac:dyDescent="0.45"/>
    <row r="2262" spans="9:9" hidden="1" x14ac:dyDescent="0.45"/>
    <row r="2263" spans="9:9" hidden="1" x14ac:dyDescent="0.45"/>
    <row r="2264" spans="9:9" hidden="1" x14ac:dyDescent="0.45"/>
    <row r="2265" spans="9:9" hidden="1" x14ac:dyDescent="0.45"/>
    <row r="2266" spans="9:9" hidden="1" x14ac:dyDescent="0.45"/>
    <row r="2267" spans="9:9" hidden="1" x14ac:dyDescent="0.45">
      <c r="I2267" s="4">
        <v>1145</v>
      </c>
    </row>
    <row r="2268" spans="9:9" hidden="1" x14ac:dyDescent="0.45">
      <c r="I2268" s="4">
        <v>665.4</v>
      </c>
    </row>
    <row r="2269" spans="9:9" hidden="1" x14ac:dyDescent="0.45"/>
    <row r="2270" spans="9:9" hidden="1" x14ac:dyDescent="0.45">
      <c r="I2270" s="4">
        <v>116.4</v>
      </c>
    </row>
    <row r="2271" spans="9:9" hidden="1" x14ac:dyDescent="0.45">
      <c r="I2271" s="4">
        <v>614.79999999999995</v>
      </c>
    </row>
    <row r="2272" spans="9:9" hidden="1" x14ac:dyDescent="0.45"/>
    <row r="2273" spans="9:9" hidden="1" x14ac:dyDescent="0.45"/>
    <row r="2274" spans="9:9" hidden="1" x14ac:dyDescent="0.45">
      <c r="I2274" s="4">
        <v>1690.11</v>
      </c>
    </row>
    <row r="2275" spans="9:9" hidden="1" x14ac:dyDescent="0.45">
      <c r="I2275" s="4">
        <v>1212</v>
      </c>
    </row>
    <row r="2276" spans="9:9" hidden="1" x14ac:dyDescent="0.45">
      <c r="I2276" s="4">
        <v>630</v>
      </c>
    </row>
    <row r="2277" spans="9:9" hidden="1" x14ac:dyDescent="0.45"/>
    <row r="2278" spans="9:9" hidden="1" x14ac:dyDescent="0.45"/>
    <row r="2279" spans="9:9" hidden="1" x14ac:dyDescent="0.45"/>
    <row r="2280" spans="9:9" hidden="1" x14ac:dyDescent="0.45"/>
    <row r="2281" spans="9:9" hidden="1" x14ac:dyDescent="0.45"/>
    <row r="2282" spans="9:9" hidden="1" x14ac:dyDescent="0.45"/>
    <row r="2283" spans="9:9" hidden="1" x14ac:dyDescent="0.45">
      <c r="I2283" s="4">
        <v>2512</v>
      </c>
    </row>
    <row r="2284" spans="9:9" hidden="1" x14ac:dyDescent="0.45"/>
    <row r="2285" spans="9:9" hidden="1" x14ac:dyDescent="0.45"/>
    <row r="2286" spans="9:9" hidden="1" x14ac:dyDescent="0.45"/>
    <row r="2287" spans="9:9" hidden="1" x14ac:dyDescent="0.45"/>
    <row r="2288" spans="9:9" hidden="1" x14ac:dyDescent="0.45"/>
    <row r="2289" spans="9:9" hidden="1" x14ac:dyDescent="0.45">
      <c r="I2289" s="4">
        <v>301.02</v>
      </c>
    </row>
    <row r="2290" spans="9:9" hidden="1" x14ac:dyDescent="0.45"/>
    <row r="2291" spans="9:9" hidden="1" x14ac:dyDescent="0.45"/>
    <row r="2292" spans="9:9" hidden="1" x14ac:dyDescent="0.45"/>
    <row r="2293" spans="9:9" hidden="1" x14ac:dyDescent="0.45">
      <c r="I2293" s="4">
        <v>2616.25</v>
      </c>
    </row>
    <row r="2294" spans="9:9" hidden="1" x14ac:dyDescent="0.45">
      <c r="I2294" s="4">
        <v>49.6</v>
      </c>
    </row>
    <row r="2295" spans="9:9" hidden="1" x14ac:dyDescent="0.45"/>
    <row r="2296" spans="9:9" hidden="1" x14ac:dyDescent="0.45">
      <c r="I2296" s="4">
        <v>1281</v>
      </c>
    </row>
    <row r="2297" spans="9:9" hidden="1" x14ac:dyDescent="0.45">
      <c r="I2297" s="4">
        <v>14.5</v>
      </c>
    </row>
    <row r="2298" spans="9:9" hidden="1" x14ac:dyDescent="0.45"/>
    <row r="2299" spans="9:9" hidden="1" x14ac:dyDescent="0.45"/>
    <row r="2300" spans="9:9" hidden="1" x14ac:dyDescent="0.45"/>
    <row r="2301" spans="9:9" hidden="1" x14ac:dyDescent="0.45"/>
    <row r="2302" spans="9:9" hidden="1" x14ac:dyDescent="0.45"/>
    <row r="2303" spans="9:9" hidden="1" x14ac:dyDescent="0.45"/>
    <row r="2304" spans="9:9" hidden="1" x14ac:dyDescent="0.45"/>
    <row r="2305" spans="9:9" hidden="1" x14ac:dyDescent="0.45"/>
    <row r="2306" spans="9:9" hidden="1" x14ac:dyDescent="0.45"/>
    <row r="2307" spans="9:9" hidden="1" x14ac:dyDescent="0.45">
      <c r="I2307" s="4">
        <v>569</v>
      </c>
    </row>
    <row r="2308" spans="9:9" hidden="1" x14ac:dyDescent="0.45">
      <c r="I2308" s="4">
        <v>597.48</v>
      </c>
    </row>
    <row r="2309" spans="9:9" hidden="1" x14ac:dyDescent="0.45"/>
    <row r="2310" spans="9:9" hidden="1" x14ac:dyDescent="0.45">
      <c r="I2310" s="4">
        <v>97</v>
      </c>
    </row>
    <row r="2311" spans="9:9" hidden="1" x14ac:dyDescent="0.45"/>
    <row r="2312" spans="9:9" hidden="1" x14ac:dyDescent="0.45">
      <c r="I2312" s="4">
        <v>70</v>
      </c>
    </row>
    <row r="2313" spans="9:9" hidden="1" x14ac:dyDescent="0.45"/>
    <row r="2314" spans="9:9" hidden="1" x14ac:dyDescent="0.45"/>
    <row r="2315" spans="9:9" hidden="1" x14ac:dyDescent="0.45">
      <c r="I2315" s="4">
        <v>2718.8</v>
      </c>
    </row>
    <row r="2316" spans="9:9" hidden="1" x14ac:dyDescent="0.45">
      <c r="I2316" s="4">
        <v>674</v>
      </c>
    </row>
    <row r="2317" spans="9:9" hidden="1" x14ac:dyDescent="0.45"/>
    <row r="2318" spans="9:9" hidden="1" x14ac:dyDescent="0.45"/>
    <row r="2319" spans="9:9" hidden="1" x14ac:dyDescent="0.45"/>
    <row r="2320" spans="9:9" hidden="1" x14ac:dyDescent="0.45">
      <c r="I2320" s="4">
        <v>2425.97999999999</v>
      </c>
    </row>
    <row r="2321" spans="9:9" hidden="1" x14ac:dyDescent="0.45"/>
    <row r="2322" spans="9:9" hidden="1" x14ac:dyDescent="0.45"/>
    <row r="2323" spans="9:9" hidden="1" x14ac:dyDescent="0.45"/>
    <row r="2324" spans="9:9" hidden="1" x14ac:dyDescent="0.45"/>
    <row r="2325" spans="9:9" hidden="1" x14ac:dyDescent="0.45">
      <c r="I2325" s="4">
        <v>1350</v>
      </c>
    </row>
    <row r="2326" spans="9:9" hidden="1" x14ac:dyDescent="0.45"/>
    <row r="2327" spans="9:9" hidden="1" x14ac:dyDescent="0.45">
      <c r="I2327" s="4">
        <v>752</v>
      </c>
    </row>
    <row r="2328" spans="9:9" hidden="1" x14ac:dyDescent="0.45">
      <c r="I2328" s="4">
        <v>5191.5599999999904</v>
      </c>
    </row>
    <row r="2329" spans="9:9" hidden="1" x14ac:dyDescent="0.45">
      <c r="I2329" s="4">
        <v>18</v>
      </c>
    </row>
    <row r="2330" spans="9:9" hidden="1" x14ac:dyDescent="0.45"/>
    <row r="2331" spans="9:9" hidden="1" x14ac:dyDescent="0.45"/>
    <row r="2332" spans="9:9" hidden="1" x14ac:dyDescent="0.45"/>
    <row r="2333" spans="9:9" hidden="1" x14ac:dyDescent="0.45"/>
    <row r="2334" spans="9:9" hidden="1" x14ac:dyDescent="0.45"/>
    <row r="2335" spans="9:9" hidden="1" x14ac:dyDescent="0.45">
      <c r="I2335" s="4">
        <v>831.4</v>
      </c>
    </row>
    <row r="2336" spans="9:9" hidden="1" x14ac:dyDescent="0.45">
      <c r="I2336" s="4">
        <v>335.2</v>
      </c>
    </row>
    <row r="2337" spans="9:9" hidden="1" x14ac:dyDescent="0.45">
      <c r="I2337" s="4">
        <v>370</v>
      </c>
    </row>
    <row r="2338" spans="9:9" hidden="1" x14ac:dyDescent="0.45"/>
    <row r="2339" spans="9:9" hidden="1" x14ac:dyDescent="0.45"/>
    <row r="2340" spans="9:9" hidden="1" x14ac:dyDescent="0.45"/>
    <row r="2341" spans="9:9" hidden="1" x14ac:dyDescent="0.45"/>
    <row r="2342" spans="9:9" hidden="1" x14ac:dyDescent="0.45"/>
    <row r="2343" spans="9:9" hidden="1" x14ac:dyDescent="0.45"/>
    <row r="2344" spans="9:9" hidden="1" x14ac:dyDescent="0.45"/>
    <row r="2345" spans="9:9" hidden="1" x14ac:dyDescent="0.45"/>
    <row r="2346" spans="9:9" hidden="1" x14ac:dyDescent="0.45"/>
    <row r="2347" spans="9:9" hidden="1" x14ac:dyDescent="0.45">
      <c r="I2347" s="4">
        <v>2212</v>
      </c>
    </row>
    <row r="2348" spans="9:9" hidden="1" x14ac:dyDescent="0.45">
      <c r="I2348" s="4">
        <v>2323.1999999999998</v>
      </c>
    </row>
    <row r="2349" spans="9:9" hidden="1" x14ac:dyDescent="0.45">
      <c r="I2349" s="4">
        <v>1567.7</v>
      </c>
    </row>
    <row r="2350" spans="9:9" hidden="1" x14ac:dyDescent="0.45"/>
    <row r="2351" spans="9:9" hidden="1" x14ac:dyDescent="0.45"/>
    <row r="2352" spans="9:9" hidden="1" x14ac:dyDescent="0.45"/>
    <row r="2353" spans="9:9" hidden="1" x14ac:dyDescent="0.45">
      <c r="I2353" s="4">
        <v>1872</v>
      </c>
    </row>
    <row r="2354" spans="9:9" hidden="1" x14ac:dyDescent="0.45">
      <c r="I2354" s="4">
        <v>7802.2</v>
      </c>
    </row>
    <row r="2355" spans="9:9" hidden="1" x14ac:dyDescent="0.45"/>
    <row r="2356" spans="9:9" hidden="1" x14ac:dyDescent="0.45">
      <c r="I2356" s="4">
        <v>2649</v>
      </c>
    </row>
    <row r="2357" spans="9:9" hidden="1" x14ac:dyDescent="0.45">
      <c r="I2357" s="4">
        <v>599.28</v>
      </c>
    </row>
    <row r="2358" spans="9:9" hidden="1" x14ac:dyDescent="0.45">
      <c r="I2358" s="4">
        <v>1370</v>
      </c>
    </row>
    <row r="2359" spans="9:9" hidden="1" x14ac:dyDescent="0.45">
      <c r="I2359" s="4">
        <v>3590.5</v>
      </c>
    </row>
    <row r="2360" spans="9:9" hidden="1" x14ac:dyDescent="0.45">
      <c r="I2360" s="4">
        <v>1410</v>
      </c>
    </row>
    <row r="2361" spans="9:9" hidden="1" x14ac:dyDescent="0.45">
      <c r="I2361" s="4">
        <v>1878.8899999999901</v>
      </c>
    </row>
    <row r="2362" spans="9:9" hidden="1" x14ac:dyDescent="0.45">
      <c r="I2362" s="4">
        <v>7997.5</v>
      </c>
    </row>
    <row r="2363" spans="9:9" hidden="1" x14ac:dyDescent="0.45"/>
    <row r="2364" spans="9:9" hidden="1" x14ac:dyDescent="0.45">
      <c r="I2364" s="4">
        <v>1463.1</v>
      </c>
    </row>
    <row r="2365" spans="9:9" hidden="1" x14ac:dyDescent="0.45">
      <c r="I2365" s="4">
        <v>1995.1</v>
      </c>
    </row>
    <row r="2366" spans="9:9" hidden="1" x14ac:dyDescent="0.45">
      <c r="I2366" s="4">
        <v>2386.6999999999998</v>
      </c>
    </row>
    <row r="2367" spans="9:9" hidden="1" x14ac:dyDescent="0.45">
      <c r="I2367" s="4">
        <v>2234</v>
      </c>
    </row>
    <row r="2368" spans="9:9" hidden="1" x14ac:dyDescent="0.45">
      <c r="I2368" s="4">
        <v>1712.1</v>
      </c>
    </row>
    <row r="2369" spans="9:9" hidden="1" x14ac:dyDescent="0.45">
      <c r="I2369" s="4">
        <v>3784.5</v>
      </c>
    </row>
    <row r="2370" spans="9:9" hidden="1" x14ac:dyDescent="0.45"/>
    <row r="2371" spans="9:9" hidden="1" x14ac:dyDescent="0.45"/>
    <row r="2372" spans="9:9" hidden="1" x14ac:dyDescent="0.45">
      <c r="I2372" s="4">
        <v>4107.5</v>
      </c>
    </row>
    <row r="2373" spans="9:9" hidden="1" x14ac:dyDescent="0.45">
      <c r="I2373" s="4">
        <v>2165.5500000000002</v>
      </c>
    </row>
    <row r="2374" spans="9:9" hidden="1" x14ac:dyDescent="0.45">
      <c r="I2374" s="4">
        <v>4233.0200000000004</v>
      </c>
    </row>
    <row r="2375" spans="9:9" hidden="1" x14ac:dyDescent="0.45"/>
    <row r="2376" spans="9:9" hidden="1" x14ac:dyDescent="0.45">
      <c r="I2376" s="4">
        <v>5293</v>
      </c>
    </row>
    <row r="2377" spans="9:9" hidden="1" x14ac:dyDescent="0.45"/>
    <row r="2378" spans="9:9" hidden="1" x14ac:dyDescent="0.45">
      <c r="I2378" s="4">
        <v>3976</v>
      </c>
    </row>
    <row r="2379" spans="9:9" hidden="1" x14ac:dyDescent="0.45">
      <c r="I2379" s="4">
        <v>1132</v>
      </c>
    </row>
    <row r="2380" spans="9:9" hidden="1" x14ac:dyDescent="0.45">
      <c r="I2380" s="4">
        <v>1772.25</v>
      </c>
    </row>
    <row r="2381" spans="9:9" hidden="1" x14ac:dyDescent="0.45">
      <c r="I2381" s="4">
        <v>1089.5999999999999</v>
      </c>
    </row>
    <row r="2382" spans="9:9" hidden="1" x14ac:dyDescent="0.45">
      <c r="I2382" s="4">
        <v>809.8</v>
      </c>
    </row>
    <row r="2383" spans="9:9" hidden="1" x14ac:dyDescent="0.45"/>
    <row r="2384" spans="9:9" hidden="1" x14ac:dyDescent="0.45">
      <c r="I2384" s="4">
        <v>3856.3199999999902</v>
      </c>
    </row>
    <row r="2385" spans="9:9" hidden="1" x14ac:dyDescent="0.45"/>
    <row r="2386" spans="9:9" hidden="1" x14ac:dyDescent="0.45">
      <c r="I2386" s="4">
        <v>2906.6</v>
      </c>
    </row>
    <row r="2387" spans="9:9" hidden="1" x14ac:dyDescent="0.45">
      <c r="I2387" s="4">
        <v>2015.6599999999901</v>
      </c>
    </row>
    <row r="2388" spans="9:9" hidden="1" x14ac:dyDescent="0.45"/>
    <row r="2389" spans="9:9" hidden="1" x14ac:dyDescent="0.45"/>
    <row r="2390" spans="9:9" hidden="1" x14ac:dyDescent="0.45">
      <c r="I2390" s="4">
        <v>935.5</v>
      </c>
    </row>
    <row r="2391" spans="9:9" hidden="1" x14ac:dyDescent="0.45">
      <c r="I2391" s="4">
        <v>344.7</v>
      </c>
    </row>
    <row r="2392" spans="9:9" hidden="1" x14ac:dyDescent="0.45">
      <c r="I2392" s="4">
        <v>455.3</v>
      </c>
    </row>
    <row r="2393" spans="9:9" hidden="1" x14ac:dyDescent="0.45">
      <c r="I2393" s="4">
        <v>408</v>
      </c>
    </row>
    <row r="2394" spans="9:9" hidden="1" x14ac:dyDescent="0.45">
      <c r="I2394" s="4">
        <v>1194.99</v>
      </c>
    </row>
    <row r="2395" spans="9:9" hidden="1" x14ac:dyDescent="0.45">
      <c r="I2395" s="4">
        <v>1343</v>
      </c>
    </row>
    <row r="2396" spans="9:9" hidden="1" x14ac:dyDescent="0.45">
      <c r="I2396" s="4">
        <v>4445.32</v>
      </c>
    </row>
    <row r="2397" spans="9:9" hidden="1" x14ac:dyDescent="0.45"/>
    <row r="2398" spans="9:9" hidden="1" x14ac:dyDescent="0.45">
      <c r="I2398" s="4">
        <v>7949</v>
      </c>
    </row>
    <row r="2399" spans="9:9" hidden="1" x14ac:dyDescent="0.45">
      <c r="I2399" s="4">
        <v>2102.63</v>
      </c>
    </row>
    <row r="2400" spans="9:9" hidden="1" x14ac:dyDescent="0.45">
      <c r="I2400" s="4">
        <v>8010.75</v>
      </c>
    </row>
    <row r="2401" spans="9:9" hidden="1" x14ac:dyDescent="0.45">
      <c r="I2401" s="4">
        <v>4529.3999999999996</v>
      </c>
    </row>
    <row r="2402" spans="9:9" hidden="1" x14ac:dyDescent="0.45">
      <c r="I2402" s="4">
        <v>995.2</v>
      </c>
    </row>
    <row r="2403" spans="9:9" hidden="1" x14ac:dyDescent="0.45">
      <c r="I2403" s="4">
        <v>6006</v>
      </c>
    </row>
    <row r="2404" spans="9:9" hidden="1" x14ac:dyDescent="0.45"/>
    <row r="2405" spans="9:9" hidden="1" x14ac:dyDescent="0.45">
      <c r="I2405" s="4">
        <v>1892</v>
      </c>
    </row>
    <row r="2406" spans="9:9" hidden="1" x14ac:dyDescent="0.45">
      <c r="I2406" s="4">
        <v>745</v>
      </c>
    </row>
    <row r="2407" spans="9:9" hidden="1" x14ac:dyDescent="0.45">
      <c r="I2407" s="4">
        <v>1380</v>
      </c>
    </row>
    <row r="2408" spans="9:9" hidden="1" x14ac:dyDescent="0.45">
      <c r="I2408" s="4">
        <v>185</v>
      </c>
    </row>
    <row r="2409" spans="9:9" hidden="1" x14ac:dyDescent="0.45">
      <c r="I2409" s="4">
        <v>234.5</v>
      </c>
    </row>
    <row r="2410" spans="9:9" hidden="1" x14ac:dyDescent="0.45">
      <c r="I2410" s="4">
        <v>1083.3</v>
      </c>
    </row>
    <row r="2411" spans="9:9" hidden="1" x14ac:dyDescent="0.45"/>
    <row r="2412" spans="9:9" hidden="1" x14ac:dyDescent="0.45">
      <c r="I2412" s="4">
        <v>1935</v>
      </c>
    </row>
    <row r="2413" spans="9:9" hidden="1" x14ac:dyDescent="0.45">
      <c r="I2413" s="4">
        <v>1318.9</v>
      </c>
    </row>
    <row r="2414" spans="9:9" hidden="1" x14ac:dyDescent="0.45">
      <c r="I2414" s="4">
        <v>935</v>
      </c>
    </row>
    <row r="2415" spans="9:9" hidden="1" x14ac:dyDescent="0.45">
      <c r="I2415" s="4">
        <v>6411.4</v>
      </c>
    </row>
    <row r="2416" spans="9:9" hidden="1" x14ac:dyDescent="0.45">
      <c r="I2416" s="4">
        <v>1997.1</v>
      </c>
    </row>
    <row r="2417" spans="9:9" hidden="1" x14ac:dyDescent="0.45">
      <c r="I2417" s="4">
        <v>1347</v>
      </c>
    </row>
    <row r="2418" spans="9:9" hidden="1" x14ac:dyDescent="0.45">
      <c r="I2418" s="4">
        <v>15403</v>
      </c>
    </row>
    <row r="2419" spans="9:9" hidden="1" x14ac:dyDescent="0.45">
      <c r="I2419" s="4">
        <v>7660.2999999999902</v>
      </c>
    </row>
    <row r="2420" spans="9:9" hidden="1" x14ac:dyDescent="0.45"/>
    <row r="2421" spans="9:9" hidden="1" x14ac:dyDescent="0.45">
      <c r="I2421" s="4">
        <v>1606.9</v>
      </c>
    </row>
    <row r="2422" spans="9:9" hidden="1" x14ac:dyDescent="0.45">
      <c r="I2422" s="4">
        <v>292.3</v>
      </c>
    </row>
    <row r="2423" spans="9:9" hidden="1" x14ac:dyDescent="0.45">
      <c r="I2423" s="4">
        <v>3248.05</v>
      </c>
    </row>
    <row r="2424" spans="9:9" hidden="1" x14ac:dyDescent="0.45"/>
    <row r="2425" spans="9:9" hidden="1" x14ac:dyDescent="0.45">
      <c r="I2425" s="4">
        <v>2922.55</v>
      </c>
    </row>
    <row r="2426" spans="9:9" hidden="1" x14ac:dyDescent="0.45">
      <c r="I2426" s="4">
        <v>1171</v>
      </c>
    </row>
    <row r="2427" spans="9:9" hidden="1" x14ac:dyDescent="0.45">
      <c r="I2427" s="4">
        <v>1859.1</v>
      </c>
    </row>
    <row r="2428" spans="9:9" hidden="1" x14ac:dyDescent="0.45">
      <c r="I2428" s="4">
        <v>3125</v>
      </c>
    </row>
    <row r="2429" spans="9:9" hidden="1" x14ac:dyDescent="0.45">
      <c r="I2429" s="4">
        <v>2846.5</v>
      </c>
    </row>
    <row r="2430" spans="9:9" hidden="1" x14ac:dyDescent="0.45">
      <c r="I2430" s="4">
        <v>7243.3</v>
      </c>
    </row>
    <row r="2431" spans="9:9" hidden="1" x14ac:dyDescent="0.45">
      <c r="I2431" s="4">
        <v>653</v>
      </c>
    </row>
    <row r="2432" spans="9:9" hidden="1" x14ac:dyDescent="0.45">
      <c r="I2432" s="4">
        <v>905.75</v>
      </c>
    </row>
    <row r="2433" spans="9:9" hidden="1" x14ac:dyDescent="0.45">
      <c r="I2433" s="4">
        <v>1970</v>
      </c>
    </row>
    <row r="2434" spans="9:9" hidden="1" x14ac:dyDescent="0.45">
      <c r="I2434" s="4">
        <v>3120.4</v>
      </c>
    </row>
    <row r="2435" spans="9:9" hidden="1" x14ac:dyDescent="0.45">
      <c r="I2435" s="4">
        <v>435</v>
      </c>
    </row>
    <row r="2436" spans="9:9" hidden="1" x14ac:dyDescent="0.45">
      <c r="I2436" s="4">
        <v>8623</v>
      </c>
    </row>
    <row r="2437" spans="9:9" hidden="1" x14ac:dyDescent="0.45"/>
    <row r="2438" spans="9:9" hidden="1" x14ac:dyDescent="0.45">
      <c r="I2438" s="4">
        <v>1249.5999999999999</v>
      </c>
    </row>
    <row r="2439" spans="9:9" hidden="1" x14ac:dyDescent="0.45">
      <c r="I2439" s="4">
        <v>2122</v>
      </c>
    </row>
    <row r="2440" spans="9:9" hidden="1" x14ac:dyDescent="0.45">
      <c r="I2440" s="4">
        <v>1394.5</v>
      </c>
    </row>
    <row r="2441" spans="9:9" hidden="1" x14ac:dyDescent="0.45">
      <c r="I2441" s="4">
        <v>2043.01</v>
      </c>
    </row>
    <row r="2442" spans="9:9" hidden="1" x14ac:dyDescent="0.45">
      <c r="I2442" s="4">
        <v>3148.5</v>
      </c>
    </row>
    <row r="2443" spans="9:9" hidden="1" x14ac:dyDescent="0.45">
      <c r="I2443" s="4">
        <v>2471</v>
      </c>
    </row>
    <row r="2444" spans="9:9" hidden="1" x14ac:dyDescent="0.45"/>
    <row r="2445" spans="9:9" hidden="1" x14ac:dyDescent="0.45">
      <c r="I2445" s="4">
        <v>1362.75</v>
      </c>
    </row>
    <row r="2446" spans="9:9" hidden="1" x14ac:dyDescent="0.45">
      <c r="I2446" s="4">
        <v>991</v>
      </c>
    </row>
    <row r="2447" spans="9:9" hidden="1" x14ac:dyDescent="0.45">
      <c r="I2447" s="4">
        <v>1658.7</v>
      </c>
    </row>
    <row r="2448" spans="9:9" hidden="1" x14ac:dyDescent="0.45">
      <c r="I2448" s="4">
        <v>2738</v>
      </c>
    </row>
    <row r="2449" spans="9:9" hidden="1" x14ac:dyDescent="0.45">
      <c r="I2449" s="4">
        <v>1970.1</v>
      </c>
    </row>
    <row r="2450" spans="9:9" hidden="1" x14ac:dyDescent="0.45">
      <c r="I2450" s="4">
        <v>948</v>
      </c>
    </row>
    <row r="2451" spans="9:9" hidden="1" x14ac:dyDescent="0.45">
      <c r="I2451" s="4">
        <v>7440.2</v>
      </c>
    </row>
    <row r="2452" spans="9:9" hidden="1" x14ac:dyDescent="0.45">
      <c r="I2452" s="4">
        <v>7852.46</v>
      </c>
    </row>
    <row r="2453" spans="9:9" hidden="1" x14ac:dyDescent="0.45"/>
    <row r="2454" spans="9:9" hidden="1" x14ac:dyDescent="0.45"/>
    <row r="2455" spans="9:9" hidden="1" x14ac:dyDescent="0.45">
      <c r="I2455" s="4">
        <v>4276.2</v>
      </c>
    </row>
    <row r="2456" spans="9:9" hidden="1" x14ac:dyDescent="0.45">
      <c r="I2456" s="4">
        <v>946</v>
      </c>
    </row>
    <row r="2457" spans="9:9" hidden="1" x14ac:dyDescent="0.45">
      <c r="I2457" s="4">
        <v>1229.5</v>
      </c>
    </row>
    <row r="2458" spans="9:9" hidden="1" x14ac:dyDescent="0.45">
      <c r="I2458" s="4">
        <v>2304</v>
      </c>
    </row>
    <row r="2459" spans="9:9" hidden="1" x14ac:dyDescent="0.45">
      <c r="I2459" s="4">
        <v>8475.5499999999993</v>
      </c>
    </row>
    <row r="2460" spans="9:9" hidden="1" x14ac:dyDescent="0.45">
      <c r="I2460" s="4">
        <v>2431.5</v>
      </c>
    </row>
    <row r="2461" spans="9:9" hidden="1" x14ac:dyDescent="0.45">
      <c r="I2461" s="4">
        <v>2039.44999999999</v>
      </c>
    </row>
    <row r="2462" spans="9:9" hidden="1" x14ac:dyDescent="0.45">
      <c r="I2462" s="4">
        <v>2637.7</v>
      </c>
    </row>
    <row r="2463" spans="9:9" hidden="1" x14ac:dyDescent="0.45"/>
    <row r="2464" spans="9:9" hidden="1" x14ac:dyDescent="0.45">
      <c r="I2464" s="4">
        <v>235</v>
      </c>
    </row>
    <row r="2465" spans="9:9" hidden="1" x14ac:dyDescent="0.45">
      <c r="I2465" s="4">
        <v>15213</v>
      </c>
    </row>
    <row r="2466" spans="9:9" hidden="1" x14ac:dyDescent="0.45">
      <c r="I2466" s="4">
        <v>1485.3</v>
      </c>
    </row>
    <row r="2467" spans="9:9" hidden="1" x14ac:dyDescent="0.45">
      <c r="I2467" s="4">
        <v>895</v>
      </c>
    </row>
    <row r="2468" spans="9:9" hidden="1" x14ac:dyDescent="0.45">
      <c r="I2468" s="4">
        <v>3223</v>
      </c>
    </row>
    <row r="2469" spans="9:9" hidden="1" x14ac:dyDescent="0.45">
      <c r="I2469" s="4">
        <v>358</v>
      </c>
    </row>
    <row r="2470" spans="9:9" hidden="1" x14ac:dyDescent="0.45">
      <c r="I2470" s="4">
        <v>2395.85</v>
      </c>
    </row>
    <row r="2471" spans="9:9" hidden="1" x14ac:dyDescent="0.45">
      <c r="I2471" s="4">
        <v>2751</v>
      </c>
    </row>
    <row r="2472" spans="9:9" hidden="1" x14ac:dyDescent="0.45">
      <c r="I2472" s="4">
        <v>1347</v>
      </c>
    </row>
    <row r="2473" spans="9:9" hidden="1" x14ac:dyDescent="0.45">
      <c r="I2473" s="4">
        <v>867</v>
      </c>
    </row>
    <row r="2474" spans="9:9" hidden="1" x14ac:dyDescent="0.45">
      <c r="I2474" s="4">
        <v>1275.4000000000001</v>
      </c>
    </row>
    <row r="2475" spans="9:9" hidden="1" x14ac:dyDescent="0.45">
      <c r="I2475" s="4">
        <v>816.5</v>
      </c>
    </row>
    <row r="2476" spans="9:9" hidden="1" x14ac:dyDescent="0.45">
      <c r="I2476" s="4">
        <v>1190.8</v>
      </c>
    </row>
    <row r="2477" spans="9:9" hidden="1" x14ac:dyDescent="0.45">
      <c r="I2477" s="4">
        <v>6975.65</v>
      </c>
    </row>
    <row r="2478" spans="9:9" hidden="1" x14ac:dyDescent="0.45">
      <c r="I2478" s="4">
        <v>1172</v>
      </c>
    </row>
    <row r="2479" spans="9:9" hidden="1" x14ac:dyDescent="0.45">
      <c r="I2479" s="4">
        <v>2772.3999999999901</v>
      </c>
    </row>
    <row r="2480" spans="9:9" hidden="1" x14ac:dyDescent="0.45"/>
    <row r="2481" spans="9:9" hidden="1" x14ac:dyDescent="0.45">
      <c r="I2481" s="4">
        <v>3011</v>
      </c>
    </row>
    <row r="2482" spans="9:9" hidden="1" x14ac:dyDescent="0.45"/>
    <row r="2483" spans="9:9" hidden="1" x14ac:dyDescent="0.45"/>
    <row r="2484" spans="9:9" hidden="1" x14ac:dyDescent="0.45"/>
    <row r="2485" spans="9:9" hidden="1" x14ac:dyDescent="0.45"/>
    <row r="2486" spans="9:9" hidden="1" x14ac:dyDescent="0.45">
      <c r="I2486" s="4">
        <v>1872</v>
      </c>
    </row>
    <row r="2487" spans="9:9" hidden="1" x14ac:dyDescent="0.45">
      <c r="I2487" s="4">
        <v>1578.5</v>
      </c>
    </row>
    <row r="2488" spans="9:9" hidden="1" x14ac:dyDescent="0.45">
      <c r="I2488" s="4">
        <v>1663.5</v>
      </c>
    </row>
    <row r="2489" spans="9:9" hidden="1" x14ac:dyDescent="0.45"/>
    <row r="2490" spans="9:9" hidden="1" x14ac:dyDescent="0.45"/>
    <row r="2491" spans="9:9" hidden="1" x14ac:dyDescent="0.45"/>
    <row r="2492" spans="9:9" hidden="1" x14ac:dyDescent="0.45">
      <c r="I2492" s="4">
        <v>700</v>
      </c>
    </row>
    <row r="2493" spans="9:9" hidden="1" x14ac:dyDescent="0.45">
      <c r="I2493" s="4">
        <v>1970</v>
      </c>
    </row>
    <row r="2494" spans="9:9" hidden="1" x14ac:dyDescent="0.45"/>
    <row r="2495" spans="9:9" hidden="1" x14ac:dyDescent="0.45">
      <c r="I2495" s="4">
        <v>2302.5</v>
      </c>
    </row>
    <row r="2496" spans="9:9" hidden="1" x14ac:dyDescent="0.45">
      <c r="I2496" s="4">
        <v>973</v>
      </c>
    </row>
    <row r="2497" spans="9:9" hidden="1" x14ac:dyDescent="0.45">
      <c r="I2497" s="4">
        <v>1540</v>
      </c>
    </row>
    <row r="2498" spans="9:9" hidden="1" x14ac:dyDescent="0.45">
      <c r="I2498" s="4">
        <v>1160</v>
      </c>
    </row>
    <row r="2499" spans="9:9" hidden="1" x14ac:dyDescent="0.45">
      <c r="I2499" s="4">
        <v>713</v>
      </c>
    </row>
    <row r="2500" spans="9:9" hidden="1" x14ac:dyDescent="0.45">
      <c r="I2500" s="4">
        <v>3457.9</v>
      </c>
    </row>
    <row r="2501" spans="9:9" hidden="1" x14ac:dyDescent="0.45">
      <c r="I2501" s="4">
        <v>2226.3000000000002</v>
      </c>
    </row>
    <row r="2502" spans="9:9" hidden="1" x14ac:dyDescent="0.45"/>
    <row r="2503" spans="9:9" hidden="1" x14ac:dyDescent="0.45">
      <c r="I2503" s="4">
        <v>2016.5</v>
      </c>
    </row>
    <row r="2504" spans="9:9" hidden="1" x14ac:dyDescent="0.45">
      <c r="I2504" s="4">
        <v>300</v>
      </c>
    </row>
    <row r="2505" spans="9:9" hidden="1" x14ac:dyDescent="0.45">
      <c r="I2505" s="4">
        <v>2818</v>
      </c>
    </row>
    <row r="2506" spans="9:9" hidden="1" x14ac:dyDescent="0.45">
      <c r="I2506" s="4">
        <v>1959</v>
      </c>
    </row>
    <row r="2507" spans="9:9" hidden="1" x14ac:dyDescent="0.45">
      <c r="I2507" s="4">
        <v>2301.5</v>
      </c>
    </row>
    <row r="2508" spans="9:9" hidden="1" x14ac:dyDescent="0.45">
      <c r="I2508" s="4">
        <v>3970.25</v>
      </c>
    </row>
    <row r="2509" spans="9:9" hidden="1" x14ac:dyDescent="0.45"/>
    <row r="2510" spans="9:9" hidden="1" x14ac:dyDescent="0.45"/>
    <row r="2511" spans="9:9" hidden="1" x14ac:dyDescent="0.45">
      <c r="I2511" s="4">
        <v>2209.9</v>
      </c>
    </row>
    <row r="2512" spans="9:9" hidden="1" x14ac:dyDescent="0.45">
      <c r="I2512" s="4">
        <v>2223</v>
      </c>
    </row>
    <row r="2513" spans="9:9" hidden="1" x14ac:dyDescent="0.45">
      <c r="I2513" s="4">
        <v>2052.9</v>
      </c>
    </row>
    <row r="2514" spans="9:9" hidden="1" x14ac:dyDescent="0.45"/>
    <row r="2515" spans="9:9" hidden="1" x14ac:dyDescent="0.45">
      <c r="I2515" s="4">
        <v>2371.1</v>
      </c>
    </row>
    <row r="2516" spans="9:9" hidden="1" x14ac:dyDescent="0.45"/>
    <row r="2517" spans="9:9" hidden="1" x14ac:dyDescent="0.45">
      <c r="I2517" s="4">
        <v>2420</v>
      </c>
    </row>
    <row r="2518" spans="9:9" hidden="1" x14ac:dyDescent="0.45">
      <c r="I2518" s="4">
        <v>1353.5</v>
      </c>
    </row>
    <row r="2519" spans="9:9" hidden="1" x14ac:dyDescent="0.45">
      <c r="I2519" s="4">
        <v>1372.3</v>
      </c>
    </row>
    <row r="2520" spans="9:9" hidden="1" x14ac:dyDescent="0.45">
      <c r="I2520" s="4">
        <v>1447</v>
      </c>
    </row>
    <row r="2521" spans="9:9" hidden="1" x14ac:dyDescent="0.45">
      <c r="I2521" s="4">
        <v>1561</v>
      </c>
    </row>
    <row r="2522" spans="9:9" hidden="1" x14ac:dyDescent="0.45"/>
    <row r="2523" spans="9:9" hidden="1" x14ac:dyDescent="0.45">
      <c r="I2523" s="4">
        <v>2707</v>
      </c>
    </row>
    <row r="2524" spans="9:9" hidden="1" x14ac:dyDescent="0.45"/>
    <row r="2525" spans="9:9" hidden="1" x14ac:dyDescent="0.45">
      <c r="I2525" s="4">
        <v>1481</v>
      </c>
    </row>
    <row r="2526" spans="9:9" hidden="1" x14ac:dyDescent="0.45">
      <c r="I2526" s="4">
        <v>857</v>
      </c>
    </row>
    <row r="2527" spans="9:9" hidden="1" x14ac:dyDescent="0.45"/>
    <row r="2528" spans="9:9" hidden="1" x14ac:dyDescent="0.45"/>
    <row r="2529" spans="9:9" hidden="1" x14ac:dyDescent="0.45">
      <c r="I2529" s="4">
        <v>824</v>
      </c>
    </row>
    <row r="2530" spans="9:9" hidden="1" x14ac:dyDescent="0.45">
      <c r="I2530" s="4">
        <v>1880.3</v>
      </c>
    </row>
    <row r="2531" spans="9:9" hidden="1" x14ac:dyDescent="0.45">
      <c r="I2531" s="4">
        <v>4826.3</v>
      </c>
    </row>
    <row r="2532" spans="9:9" hidden="1" x14ac:dyDescent="0.45">
      <c r="I2532" s="4">
        <v>871.5</v>
      </c>
    </row>
    <row r="2533" spans="9:9" hidden="1" x14ac:dyDescent="0.45">
      <c r="I2533" s="4">
        <v>1393</v>
      </c>
    </row>
    <row r="2534" spans="9:9" hidden="1" x14ac:dyDescent="0.45">
      <c r="I2534" s="4">
        <v>2349</v>
      </c>
    </row>
    <row r="2535" spans="9:9" hidden="1" x14ac:dyDescent="0.45">
      <c r="I2535" s="4">
        <v>2520.35</v>
      </c>
    </row>
    <row r="2536" spans="9:9" hidden="1" x14ac:dyDescent="0.45">
      <c r="I2536" s="4">
        <v>150</v>
      </c>
    </row>
    <row r="2537" spans="9:9" hidden="1" x14ac:dyDescent="0.45">
      <c r="I2537" s="4">
        <v>3760.5</v>
      </c>
    </row>
    <row r="2538" spans="9:9" hidden="1" x14ac:dyDescent="0.45">
      <c r="I2538" s="4">
        <v>2748.2999999999902</v>
      </c>
    </row>
    <row r="2539" spans="9:9" hidden="1" x14ac:dyDescent="0.45">
      <c r="I2539" s="4">
        <v>2525</v>
      </c>
    </row>
    <row r="2540" spans="9:9" hidden="1" x14ac:dyDescent="0.45">
      <c r="I2540" s="4">
        <v>8722.1</v>
      </c>
    </row>
    <row r="2541" spans="9:9" hidden="1" x14ac:dyDescent="0.45">
      <c r="I2541" s="4">
        <v>744</v>
      </c>
    </row>
    <row r="2542" spans="9:9" hidden="1" x14ac:dyDescent="0.45">
      <c r="I2542" s="4">
        <v>4464.0200000000004</v>
      </c>
    </row>
    <row r="2543" spans="9:9" hidden="1" x14ac:dyDescent="0.45"/>
    <row r="2544" spans="9:9" hidden="1" x14ac:dyDescent="0.45">
      <c r="I2544" s="4">
        <v>1186</v>
      </c>
    </row>
    <row r="2545" spans="9:9" hidden="1" x14ac:dyDescent="0.45">
      <c r="I2545" s="4">
        <v>8479</v>
      </c>
    </row>
    <row r="2546" spans="9:9" hidden="1" x14ac:dyDescent="0.45">
      <c r="I2546" s="4">
        <v>1485.65</v>
      </c>
    </row>
    <row r="2547" spans="9:9" hidden="1" x14ac:dyDescent="0.45">
      <c r="I2547" s="4">
        <v>1200</v>
      </c>
    </row>
    <row r="2548" spans="9:9" hidden="1" x14ac:dyDescent="0.45"/>
    <row r="2549" spans="9:9" hidden="1" x14ac:dyDescent="0.45">
      <c r="I2549" s="4">
        <v>1212.7</v>
      </c>
    </row>
    <row r="2550" spans="9:9" hidden="1" x14ac:dyDescent="0.45"/>
    <row r="2551" spans="9:9" hidden="1" x14ac:dyDescent="0.45">
      <c r="I2551" s="4">
        <v>1319.69</v>
      </c>
    </row>
    <row r="2552" spans="9:9" hidden="1" x14ac:dyDescent="0.45">
      <c r="I2552" s="4">
        <v>1974.5</v>
      </c>
    </row>
    <row r="2553" spans="9:9" hidden="1" x14ac:dyDescent="0.45">
      <c r="I2553" s="4">
        <v>879</v>
      </c>
    </row>
    <row r="2554" spans="9:9" hidden="1" x14ac:dyDescent="0.45">
      <c r="I2554" s="4">
        <v>3301.08</v>
      </c>
    </row>
    <row r="2555" spans="9:9" hidden="1" x14ac:dyDescent="0.45">
      <c r="I2555" s="4">
        <v>2446</v>
      </c>
    </row>
    <row r="2556" spans="9:9" hidden="1" x14ac:dyDescent="0.45">
      <c r="I2556" s="4">
        <v>1105</v>
      </c>
    </row>
    <row r="2557" spans="9:9" hidden="1" x14ac:dyDescent="0.45">
      <c r="I2557" s="4">
        <v>8446.5</v>
      </c>
    </row>
    <row r="2558" spans="9:9" hidden="1" x14ac:dyDescent="0.45">
      <c r="I2558" s="4">
        <v>3301.5</v>
      </c>
    </row>
    <row r="2559" spans="9:9" hidden="1" x14ac:dyDescent="0.45"/>
    <row r="2560" spans="9:9" hidden="1" x14ac:dyDescent="0.45">
      <c r="I2560" s="4">
        <v>3137.46</v>
      </c>
    </row>
    <row r="2561" spans="9:9" hidden="1" x14ac:dyDescent="0.45">
      <c r="I2561" s="4">
        <v>397.32</v>
      </c>
    </row>
    <row r="2562" spans="9:9" hidden="1" x14ac:dyDescent="0.45">
      <c r="I2562" s="4">
        <v>1572.95</v>
      </c>
    </row>
    <row r="2563" spans="9:9" hidden="1" x14ac:dyDescent="0.45"/>
    <row r="2564" spans="9:9" hidden="1" x14ac:dyDescent="0.45">
      <c r="I2564" s="4">
        <v>2032.5</v>
      </c>
    </row>
    <row r="2565" spans="9:9" hidden="1" x14ac:dyDescent="0.45">
      <c r="I2565" s="4">
        <v>3442.4</v>
      </c>
    </row>
    <row r="2566" spans="9:9" hidden="1" x14ac:dyDescent="0.45">
      <c r="I2566" s="4">
        <v>2254.9899999999998</v>
      </c>
    </row>
    <row r="2567" spans="9:9" hidden="1" x14ac:dyDescent="0.45">
      <c r="I2567" s="4">
        <v>1803</v>
      </c>
    </row>
    <row r="2568" spans="9:9" hidden="1" x14ac:dyDescent="0.45">
      <c r="I2568" s="4">
        <v>883.7</v>
      </c>
    </row>
    <row r="2569" spans="9:9" hidden="1" x14ac:dyDescent="0.45">
      <c r="I2569" s="4">
        <v>3641.72</v>
      </c>
    </row>
    <row r="2570" spans="9:9" hidden="1" x14ac:dyDescent="0.45">
      <c r="I2570" s="4">
        <v>1488.2</v>
      </c>
    </row>
    <row r="2571" spans="9:9" hidden="1" x14ac:dyDescent="0.45">
      <c r="I2571" s="4">
        <v>1399.5</v>
      </c>
    </row>
    <row r="2572" spans="9:9" hidden="1" x14ac:dyDescent="0.45">
      <c r="I2572" s="4">
        <v>2092.5</v>
      </c>
    </row>
    <row r="2573" spans="9:9" hidden="1" x14ac:dyDescent="0.45">
      <c r="I2573" s="4">
        <v>5912.5999999999904</v>
      </c>
    </row>
    <row r="2574" spans="9:9" hidden="1" x14ac:dyDescent="0.45">
      <c r="I2574" s="4">
        <v>409.5</v>
      </c>
    </row>
    <row r="2575" spans="9:9" hidden="1" x14ac:dyDescent="0.45">
      <c r="I2575" s="4">
        <v>6954.6</v>
      </c>
    </row>
    <row r="2576" spans="9:9" hidden="1" x14ac:dyDescent="0.45"/>
    <row r="2577" spans="9:9" hidden="1" x14ac:dyDescent="0.45">
      <c r="I2577" s="4">
        <v>2672.1</v>
      </c>
    </row>
    <row r="2578" spans="9:9" hidden="1" x14ac:dyDescent="0.45">
      <c r="I2578" s="4">
        <v>890</v>
      </c>
    </row>
    <row r="2579" spans="9:9" hidden="1" x14ac:dyDescent="0.45">
      <c r="I2579" s="4">
        <v>1038</v>
      </c>
    </row>
    <row r="2580" spans="9:9" hidden="1" x14ac:dyDescent="0.45">
      <c r="I2580" s="4">
        <v>1733.01</v>
      </c>
    </row>
    <row r="2581" spans="9:9" hidden="1" x14ac:dyDescent="0.45">
      <c r="I2581" s="4">
        <v>1345.4</v>
      </c>
    </row>
    <row r="2582" spans="9:9" hidden="1" x14ac:dyDescent="0.45">
      <c r="I2582" s="4">
        <v>1687.9</v>
      </c>
    </row>
    <row r="2583" spans="9:9" hidden="1" x14ac:dyDescent="0.45"/>
    <row r="2584" spans="9:9" hidden="1" x14ac:dyDescent="0.45">
      <c r="I2584" s="4">
        <v>987.5</v>
      </c>
    </row>
    <row r="2585" spans="9:9" hidden="1" x14ac:dyDescent="0.45">
      <c r="I2585" s="4">
        <v>1295</v>
      </c>
    </row>
    <row r="2586" spans="9:9" hidden="1" x14ac:dyDescent="0.45">
      <c r="I2586" s="4">
        <v>1882.5</v>
      </c>
    </row>
    <row r="2587" spans="9:9" hidden="1" x14ac:dyDescent="0.45">
      <c r="I2587" s="4">
        <v>5996.5</v>
      </c>
    </row>
    <row r="2588" spans="9:9" hidden="1" x14ac:dyDescent="0.45">
      <c r="I2588" s="4">
        <v>4716.8</v>
      </c>
    </row>
    <row r="2589" spans="9:9" hidden="1" x14ac:dyDescent="0.45">
      <c r="I2589" s="4">
        <v>1682</v>
      </c>
    </row>
    <row r="2590" spans="9:9" hidden="1" x14ac:dyDescent="0.45">
      <c r="I2590" s="4">
        <v>10415.6</v>
      </c>
    </row>
    <row r="2591" spans="9:9" hidden="1" x14ac:dyDescent="0.45">
      <c r="I2591" s="4">
        <v>3430</v>
      </c>
    </row>
    <row r="2592" spans="9:9" hidden="1" x14ac:dyDescent="0.45"/>
    <row r="2593" spans="9:9" hidden="1" x14ac:dyDescent="0.45">
      <c r="I2593" s="4">
        <v>211</v>
      </c>
    </row>
    <row r="2594" spans="9:9" hidden="1" x14ac:dyDescent="0.45">
      <c r="I2594" s="4">
        <v>5092.6000000000004</v>
      </c>
    </row>
    <row r="2595" spans="9:9" hidden="1" x14ac:dyDescent="0.45">
      <c r="I2595" s="4">
        <v>3214</v>
      </c>
    </row>
    <row r="2596" spans="9:9" hidden="1" x14ac:dyDescent="0.45">
      <c r="I2596" s="4">
        <v>1276</v>
      </c>
    </row>
    <row r="2597" spans="9:9" hidden="1" x14ac:dyDescent="0.45">
      <c r="I2597" s="4">
        <v>848.5</v>
      </c>
    </row>
    <row r="2598" spans="9:9" hidden="1" x14ac:dyDescent="0.45">
      <c r="I2598" s="4">
        <v>5494.9</v>
      </c>
    </row>
    <row r="2599" spans="9:9" hidden="1" x14ac:dyDescent="0.45">
      <c r="I2599" s="4">
        <v>3067.59</v>
      </c>
    </row>
    <row r="2600" spans="9:9" hidden="1" x14ac:dyDescent="0.45">
      <c r="I2600" s="4">
        <v>2919</v>
      </c>
    </row>
    <row r="2601" spans="9:9" hidden="1" x14ac:dyDescent="0.45">
      <c r="I2601" s="4">
        <v>2944.1</v>
      </c>
    </row>
    <row r="2602" spans="9:9" hidden="1" x14ac:dyDescent="0.45"/>
    <row r="2603" spans="9:9" hidden="1" x14ac:dyDescent="0.45">
      <c r="I2603" s="4">
        <v>1187</v>
      </c>
    </row>
    <row r="2604" spans="9:9" hidden="1" x14ac:dyDescent="0.45">
      <c r="I2604" s="4">
        <v>7500</v>
      </c>
    </row>
    <row r="2605" spans="9:9" hidden="1" x14ac:dyDescent="0.45">
      <c r="I2605" s="4">
        <v>2673.1</v>
      </c>
    </row>
    <row r="2606" spans="9:9" hidden="1" x14ac:dyDescent="0.45">
      <c r="I2606" s="4">
        <v>981</v>
      </c>
    </row>
    <row r="2607" spans="9:9" hidden="1" x14ac:dyDescent="0.45">
      <c r="I2607" s="4">
        <v>6027</v>
      </c>
    </row>
    <row r="2608" spans="9:9" hidden="1" x14ac:dyDescent="0.45">
      <c r="I2608" s="4">
        <v>1202</v>
      </c>
    </row>
    <row r="2609" spans="1:9" hidden="1" x14ac:dyDescent="0.45">
      <c r="I2609" s="4">
        <v>2011.4</v>
      </c>
    </row>
    <row r="2610" spans="1:9" hidden="1" x14ac:dyDescent="0.45">
      <c r="I2610" s="4">
        <v>919</v>
      </c>
    </row>
    <row r="2611" spans="1:9" hidden="1" x14ac:dyDescent="0.45">
      <c r="I2611" s="4">
        <v>2058</v>
      </c>
    </row>
    <row r="2612" spans="1:9" hidden="1" x14ac:dyDescent="0.45">
      <c r="I2612" s="4">
        <v>1816.6799999999901</v>
      </c>
    </row>
    <row r="2613" spans="1:9" hidden="1" x14ac:dyDescent="0.45">
      <c r="I2613" s="4">
        <v>4461.1000000000004</v>
      </c>
    </row>
    <row r="2614" spans="1:9" hidden="1" x14ac:dyDescent="0.45">
      <c r="I2614" s="4">
        <v>1713</v>
      </c>
    </row>
    <row r="2615" spans="1:9" hidden="1" x14ac:dyDescent="0.45">
      <c r="I2615" s="4">
        <v>2882.81</v>
      </c>
    </row>
    <row r="2616" spans="1:9" hidden="1" x14ac:dyDescent="0.45">
      <c r="I2616" s="4">
        <v>3469.6</v>
      </c>
    </row>
    <row r="2617" spans="1:9" hidden="1" x14ac:dyDescent="0.45">
      <c r="I2617" s="4">
        <v>1968</v>
      </c>
    </row>
    <row r="2618" spans="1:9" hidden="1" x14ac:dyDescent="0.45">
      <c r="I2618" s="4">
        <v>2134.9</v>
      </c>
    </row>
    <row r="2619" spans="1:9" hidden="1" x14ac:dyDescent="0.45"/>
    <row r="2620" spans="1:9" hidden="1" x14ac:dyDescent="0.45">
      <c r="I2620" s="4">
        <v>2829.7</v>
      </c>
    </row>
    <row r="2621" spans="1:9" x14ac:dyDescent="0.45">
      <c r="A2621" s="4" t="s">
        <v>85</v>
      </c>
      <c r="B2621" s="4" t="s">
        <v>44</v>
      </c>
      <c r="I2621" s="4">
        <v>1100</v>
      </c>
    </row>
    <row r="2622" spans="1:9" x14ac:dyDescent="0.45">
      <c r="A2622" s="4" t="s">
        <v>86</v>
      </c>
      <c r="B2622" s="4" t="s">
        <v>44</v>
      </c>
      <c r="I2622" s="4">
        <v>1001</v>
      </c>
    </row>
    <row r="2623" spans="1:9" x14ac:dyDescent="0.45">
      <c r="A2623" s="4" t="s">
        <v>87</v>
      </c>
      <c r="B2623" s="4" t="s">
        <v>44</v>
      </c>
      <c r="I2623" s="4">
        <v>1102</v>
      </c>
    </row>
    <row r="2624" spans="1:9" x14ac:dyDescent="0.45">
      <c r="A2624" s="4" t="s">
        <v>88</v>
      </c>
      <c r="B2624" s="4" t="s">
        <v>44</v>
      </c>
      <c r="I2624" s="4">
        <v>1103</v>
      </c>
    </row>
    <row r="2625" spans="1:9" x14ac:dyDescent="0.45">
      <c r="A2625" s="4" t="s">
        <v>89</v>
      </c>
      <c r="B2625" s="4" t="s">
        <v>44</v>
      </c>
      <c r="I2625" s="4">
        <v>1104</v>
      </c>
    </row>
    <row r="2626" spans="1:9" x14ac:dyDescent="0.45">
      <c r="A2626" s="4" t="s">
        <v>90</v>
      </c>
      <c r="B2626" s="4" t="s">
        <v>44</v>
      </c>
      <c r="I2626" s="4">
        <v>1105</v>
      </c>
    </row>
    <row r="2627" spans="1:9" x14ac:dyDescent="0.45">
      <c r="A2627" s="4" t="s">
        <v>78</v>
      </c>
      <c r="B2627" s="4" t="s">
        <v>41</v>
      </c>
      <c r="I2627" s="4">
        <v>1282</v>
      </c>
    </row>
    <row r="2628" spans="1:9" x14ac:dyDescent="0.45">
      <c r="A2628" s="4" t="s">
        <v>79</v>
      </c>
      <c r="B2628" s="4" t="s">
        <v>41</v>
      </c>
      <c r="I2628" s="4">
        <v>3760.89</v>
      </c>
    </row>
    <row r="2629" spans="1:9" x14ac:dyDescent="0.45">
      <c r="A2629" s="4" t="s">
        <v>80</v>
      </c>
      <c r="B2629" s="4" t="s">
        <v>41</v>
      </c>
      <c r="I2629" s="4">
        <v>204.63</v>
      </c>
    </row>
    <row r="2630" spans="1:9" x14ac:dyDescent="0.45">
      <c r="A2630" s="4" t="s">
        <v>81</v>
      </c>
      <c r="B2630" s="4" t="s">
        <v>41</v>
      </c>
      <c r="I2630" s="4">
        <v>5411.8</v>
      </c>
    </row>
    <row r="2631" spans="1:9" hidden="1" x14ac:dyDescent="0.45"/>
    <row r="2632" spans="1:9" hidden="1" x14ac:dyDescent="0.45">
      <c r="I2632" s="4">
        <v>706</v>
      </c>
    </row>
    <row r="2633" spans="1:9" hidden="1" x14ac:dyDescent="0.45">
      <c r="I2633" s="4">
        <v>830</v>
      </c>
    </row>
    <row r="2634" spans="1:9" hidden="1" x14ac:dyDescent="0.45"/>
    <row r="2635" spans="1:9" hidden="1" x14ac:dyDescent="0.45"/>
    <row r="2636" spans="1:9" hidden="1" x14ac:dyDescent="0.45"/>
    <row r="2637" spans="1:9" hidden="1" x14ac:dyDescent="0.45">
      <c r="I2637" s="4">
        <v>2150</v>
      </c>
    </row>
    <row r="2638" spans="1:9" hidden="1" x14ac:dyDescent="0.45">
      <c r="I2638" s="4">
        <v>5420.0799999999899</v>
      </c>
    </row>
    <row r="2639" spans="1:9" hidden="1" x14ac:dyDescent="0.45"/>
    <row r="2640" spans="1:9" hidden="1" x14ac:dyDescent="0.45">
      <c r="I2640" s="4">
        <v>1787</v>
      </c>
    </row>
    <row r="2641" spans="9:9" hidden="1" x14ac:dyDescent="0.45">
      <c r="I2641" s="4">
        <v>931.6</v>
      </c>
    </row>
    <row r="2642" spans="9:9" hidden="1" x14ac:dyDescent="0.45">
      <c r="I2642" s="4">
        <v>4835.7299999999996</v>
      </c>
    </row>
    <row r="2643" spans="9:9" hidden="1" x14ac:dyDescent="0.45">
      <c r="I2643" s="4">
        <v>2452.3199999999902</v>
      </c>
    </row>
    <row r="2644" spans="9:9" hidden="1" x14ac:dyDescent="0.45">
      <c r="I2644" s="4">
        <v>3984</v>
      </c>
    </row>
    <row r="2645" spans="9:9" hidden="1" x14ac:dyDescent="0.45">
      <c r="I2645" s="4">
        <v>2211.69</v>
      </c>
    </row>
    <row r="2646" spans="9:9" hidden="1" x14ac:dyDescent="0.45">
      <c r="I2646" s="4">
        <v>897.77</v>
      </c>
    </row>
    <row r="2647" spans="9:9" hidden="1" x14ac:dyDescent="0.45"/>
    <row r="2648" spans="9:9" hidden="1" x14ac:dyDescent="0.45">
      <c r="I2648" s="4">
        <v>5487.9299999999903</v>
      </c>
    </row>
    <row r="2649" spans="9:9" hidden="1" x14ac:dyDescent="0.45">
      <c r="I2649" s="4">
        <v>1151.94999999999</v>
      </c>
    </row>
    <row r="2650" spans="9:9" hidden="1" x14ac:dyDescent="0.45">
      <c r="I2650" s="4">
        <v>1370.79999999999</v>
      </c>
    </row>
    <row r="2651" spans="9:9" hidden="1" x14ac:dyDescent="0.45">
      <c r="I2651" s="4">
        <v>2479.7600000000002</v>
      </c>
    </row>
    <row r="2652" spans="9:9" hidden="1" x14ac:dyDescent="0.45">
      <c r="I2652" s="4">
        <v>1181.3999999999901</v>
      </c>
    </row>
    <row r="2653" spans="9:9" hidden="1" x14ac:dyDescent="0.45">
      <c r="I2653" s="4">
        <v>6571.5</v>
      </c>
    </row>
    <row r="2654" spans="9:9" hidden="1" x14ac:dyDescent="0.45"/>
    <row r="2655" spans="9:9" hidden="1" x14ac:dyDescent="0.45"/>
    <row r="2656" spans="9:9" hidden="1" x14ac:dyDescent="0.45">
      <c r="I2656" s="4">
        <v>3592.8999999999901</v>
      </c>
    </row>
    <row r="2657" spans="9:9" hidden="1" x14ac:dyDescent="0.45">
      <c r="I2657" s="4">
        <v>3346.22</v>
      </c>
    </row>
    <row r="2658" spans="9:9" hidden="1" x14ac:dyDescent="0.45">
      <c r="I2658" s="4">
        <v>6072.24</v>
      </c>
    </row>
    <row r="2659" spans="9:9" hidden="1" x14ac:dyDescent="0.45"/>
    <row r="2660" spans="9:9" hidden="1" x14ac:dyDescent="0.45">
      <c r="I2660" s="4">
        <v>8169</v>
      </c>
    </row>
    <row r="2661" spans="9:9" hidden="1" x14ac:dyDescent="0.45"/>
    <row r="2662" spans="9:9" hidden="1" x14ac:dyDescent="0.45">
      <c r="I2662" s="4">
        <v>635</v>
      </c>
    </row>
    <row r="2663" spans="9:9" hidden="1" x14ac:dyDescent="0.45">
      <c r="I2663" s="4">
        <v>7347.1</v>
      </c>
    </row>
    <row r="2664" spans="9:9" hidden="1" x14ac:dyDescent="0.45">
      <c r="I2664" s="4">
        <v>2509</v>
      </c>
    </row>
    <row r="2665" spans="9:9" hidden="1" x14ac:dyDescent="0.45">
      <c r="I2665" s="4">
        <v>2540.58</v>
      </c>
    </row>
    <row r="2666" spans="9:9" hidden="1" x14ac:dyDescent="0.45"/>
    <row r="2667" spans="9:9" hidden="1" x14ac:dyDescent="0.45"/>
    <row r="2668" spans="9:9" hidden="1" x14ac:dyDescent="0.45">
      <c r="I2668" s="4">
        <v>1321</v>
      </c>
    </row>
    <row r="2669" spans="9:9" hidden="1" x14ac:dyDescent="0.45"/>
    <row r="2670" spans="9:9" hidden="1" x14ac:dyDescent="0.45">
      <c r="I2670" s="4">
        <v>3630.71</v>
      </c>
    </row>
    <row r="2671" spans="9:9" hidden="1" x14ac:dyDescent="0.45"/>
    <row r="2672" spans="9:9" hidden="1" x14ac:dyDescent="0.45"/>
    <row r="2673" spans="9:9" hidden="1" x14ac:dyDescent="0.45"/>
    <row r="2674" spans="9:9" hidden="1" x14ac:dyDescent="0.45">
      <c r="I2674" s="4">
        <v>7228.9099999999899</v>
      </c>
    </row>
    <row r="2675" spans="9:9" hidden="1" x14ac:dyDescent="0.45">
      <c r="I2675" s="4">
        <v>60</v>
      </c>
    </row>
    <row r="2676" spans="9:9" hidden="1" x14ac:dyDescent="0.45">
      <c r="I2676" s="4">
        <v>836</v>
      </c>
    </row>
    <row r="2677" spans="9:9" hidden="1" x14ac:dyDescent="0.45">
      <c r="I2677" s="4">
        <v>60</v>
      </c>
    </row>
    <row r="2678" spans="9:9" hidden="1" x14ac:dyDescent="0.45">
      <c r="I2678" s="4">
        <v>3812</v>
      </c>
    </row>
    <row r="2679" spans="9:9" hidden="1" x14ac:dyDescent="0.45">
      <c r="I2679" s="4">
        <v>2637</v>
      </c>
    </row>
    <row r="2680" spans="9:9" hidden="1" x14ac:dyDescent="0.45"/>
    <row r="2681" spans="9:9" hidden="1" x14ac:dyDescent="0.45"/>
    <row r="2682" spans="9:9" hidden="1" x14ac:dyDescent="0.45">
      <c r="I2682" s="4">
        <v>7385.8</v>
      </c>
    </row>
    <row r="2683" spans="9:9" hidden="1" x14ac:dyDescent="0.45">
      <c r="I2683" s="4">
        <v>5405.9199999999901</v>
      </c>
    </row>
    <row r="2684" spans="9:9" hidden="1" x14ac:dyDescent="0.45">
      <c r="I2684" s="4">
        <v>10323.23</v>
      </c>
    </row>
    <row r="2685" spans="9:9" hidden="1" x14ac:dyDescent="0.45">
      <c r="I2685" s="4">
        <v>1040</v>
      </c>
    </row>
    <row r="2686" spans="9:9" hidden="1" x14ac:dyDescent="0.45">
      <c r="I2686" s="4">
        <v>1992.5</v>
      </c>
    </row>
    <row r="2687" spans="9:9" hidden="1" x14ac:dyDescent="0.45">
      <c r="I2687" s="4">
        <v>4130.6799999999903</v>
      </c>
    </row>
    <row r="2688" spans="9:9" hidden="1" x14ac:dyDescent="0.45"/>
    <row r="2689" spans="9:9" hidden="1" x14ac:dyDescent="0.45">
      <c r="I2689" s="4">
        <v>1464</v>
      </c>
    </row>
    <row r="2690" spans="9:9" hidden="1" x14ac:dyDescent="0.45">
      <c r="I2690" s="4">
        <v>12323.5</v>
      </c>
    </row>
    <row r="2691" spans="9:9" hidden="1" x14ac:dyDescent="0.45">
      <c r="I2691" s="4">
        <v>80</v>
      </c>
    </row>
    <row r="2692" spans="9:9" hidden="1" x14ac:dyDescent="0.45"/>
    <row r="2693" spans="9:9" hidden="1" x14ac:dyDescent="0.45">
      <c r="I2693" s="4">
        <v>807.8</v>
      </c>
    </row>
    <row r="2694" spans="9:9" hidden="1" x14ac:dyDescent="0.45">
      <c r="I2694" s="4">
        <v>3446.4</v>
      </c>
    </row>
    <row r="2695" spans="9:9" hidden="1" x14ac:dyDescent="0.45"/>
    <row r="2696" spans="9:9" hidden="1" x14ac:dyDescent="0.45">
      <c r="I2696" s="4">
        <v>5793.78</v>
      </c>
    </row>
    <row r="2697" spans="9:9" hidden="1" x14ac:dyDescent="0.45">
      <c r="I2697" s="4">
        <v>2037.66</v>
      </c>
    </row>
    <row r="2698" spans="9:9" hidden="1" x14ac:dyDescent="0.45">
      <c r="I2698" s="4">
        <v>332</v>
      </c>
    </row>
    <row r="2699" spans="9:9" hidden="1" x14ac:dyDescent="0.45">
      <c r="I2699" s="4">
        <v>14575.61</v>
      </c>
    </row>
    <row r="2700" spans="9:9" hidden="1" x14ac:dyDescent="0.45">
      <c r="I2700" s="4">
        <v>4776.6000000000004</v>
      </c>
    </row>
    <row r="2701" spans="9:9" hidden="1" x14ac:dyDescent="0.45"/>
    <row r="2702" spans="9:9" hidden="1" x14ac:dyDescent="0.45">
      <c r="I2702" s="4">
        <v>1632.66</v>
      </c>
    </row>
    <row r="2703" spans="9:9" hidden="1" x14ac:dyDescent="0.45">
      <c r="I2703" s="4">
        <v>4981.63</v>
      </c>
    </row>
    <row r="2704" spans="9:9" hidden="1" x14ac:dyDescent="0.45"/>
    <row r="2705" spans="9:9" hidden="1" x14ac:dyDescent="0.45">
      <c r="I2705" s="4">
        <v>2519.17</v>
      </c>
    </row>
    <row r="2706" spans="9:9" hidden="1" x14ac:dyDescent="0.45">
      <c r="I2706" s="4">
        <v>3019.71</v>
      </c>
    </row>
    <row r="2707" spans="9:9" hidden="1" x14ac:dyDescent="0.45">
      <c r="I2707" s="4">
        <v>104</v>
      </c>
    </row>
    <row r="2708" spans="9:9" hidden="1" x14ac:dyDescent="0.45"/>
    <row r="2709" spans="9:9" hidden="1" x14ac:dyDescent="0.45">
      <c r="I2709" s="4">
        <v>6766</v>
      </c>
    </row>
    <row r="2710" spans="9:9" hidden="1" x14ac:dyDescent="0.45">
      <c r="I2710" s="4">
        <v>2278.9</v>
      </c>
    </row>
    <row r="2711" spans="9:9" hidden="1" x14ac:dyDescent="0.45">
      <c r="I2711" s="4">
        <v>52</v>
      </c>
    </row>
    <row r="2712" spans="9:9" hidden="1" x14ac:dyDescent="0.45">
      <c r="I2712" s="4">
        <v>3050.48</v>
      </c>
    </row>
    <row r="2713" spans="9:9" hidden="1" x14ac:dyDescent="0.45">
      <c r="I2713" s="4">
        <v>372</v>
      </c>
    </row>
    <row r="2714" spans="9:9" hidden="1" x14ac:dyDescent="0.45">
      <c r="I2714" s="4">
        <v>6329.92</v>
      </c>
    </row>
    <row r="2715" spans="9:9" hidden="1" x14ac:dyDescent="0.45">
      <c r="I2715" s="4">
        <v>1894.7</v>
      </c>
    </row>
    <row r="2716" spans="9:9" hidden="1" x14ac:dyDescent="0.45">
      <c r="I2716" s="4">
        <v>2288.6999999999998</v>
      </c>
    </row>
    <row r="2717" spans="9:9" hidden="1" x14ac:dyDescent="0.45">
      <c r="I2717" s="4">
        <v>4330.26</v>
      </c>
    </row>
    <row r="2718" spans="9:9" hidden="1" x14ac:dyDescent="0.45">
      <c r="I2718" s="4">
        <v>1684.3</v>
      </c>
    </row>
    <row r="2719" spans="9:9" hidden="1" x14ac:dyDescent="0.45">
      <c r="I2719" s="4">
        <v>1268</v>
      </c>
    </row>
    <row r="2720" spans="9:9" hidden="1" x14ac:dyDescent="0.45">
      <c r="I2720" s="4">
        <v>1630.4</v>
      </c>
    </row>
    <row r="2721" spans="9:9" hidden="1" x14ac:dyDescent="0.45"/>
    <row r="2722" spans="9:9" hidden="1" x14ac:dyDescent="0.45"/>
    <row r="2723" spans="9:9" hidden="1" x14ac:dyDescent="0.45">
      <c r="I2723" s="4">
        <v>6142</v>
      </c>
    </row>
    <row r="2724" spans="9:9" hidden="1" x14ac:dyDescent="0.45">
      <c r="I2724" s="4">
        <v>1991</v>
      </c>
    </row>
    <row r="2725" spans="9:9" hidden="1" x14ac:dyDescent="0.45">
      <c r="I2725" s="4">
        <v>2572.5</v>
      </c>
    </row>
    <row r="2726" spans="9:9" hidden="1" x14ac:dyDescent="0.45">
      <c r="I2726" s="4">
        <v>4529.2999999999902</v>
      </c>
    </row>
    <row r="2727" spans="9:9" hidden="1" x14ac:dyDescent="0.45">
      <c r="I2727" s="4">
        <v>7436.19</v>
      </c>
    </row>
    <row r="2728" spans="9:9" hidden="1" x14ac:dyDescent="0.45"/>
    <row r="2729" spans="9:9" hidden="1" x14ac:dyDescent="0.45">
      <c r="I2729" s="4">
        <v>772.19</v>
      </c>
    </row>
    <row r="2730" spans="9:9" hidden="1" x14ac:dyDescent="0.45">
      <c r="I2730" s="4">
        <v>5412.34</v>
      </c>
    </row>
    <row r="2731" spans="9:9" hidden="1" x14ac:dyDescent="0.45">
      <c r="I2731" s="4">
        <v>3376.5</v>
      </c>
    </row>
    <row r="2732" spans="9:9" hidden="1" x14ac:dyDescent="0.45">
      <c r="I2732" s="4">
        <v>3946</v>
      </c>
    </row>
    <row r="2733" spans="9:9" hidden="1" x14ac:dyDescent="0.45">
      <c r="I2733" s="4">
        <v>2576.25</v>
      </c>
    </row>
    <row r="2734" spans="9:9" hidden="1" x14ac:dyDescent="0.45">
      <c r="I2734" s="4">
        <v>2087</v>
      </c>
    </row>
    <row r="2735" spans="9:9" hidden="1" x14ac:dyDescent="0.45">
      <c r="I2735" s="4">
        <v>5887.35</v>
      </c>
    </row>
    <row r="2736" spans="9:9" hidden="1" x14ac:dyDescent="0.45">
      <c r="I2736" s="4">
        <v>11597.5</v>
      </c>
    </row>
    <row r="2737" spans="9:9" hidden="1" x14ac:dyDescent="0.45"/>
    <row r="2738" spans="9:9" hidden="1" x14ac:dyDescent="0.45">
      <c r="I2738" s="4">
        <v>1118</v>
      </c>
    </row>
    <row r="2739" spans="9:9" hidden="1" x14ac:dyDescent="0.45">
      <c r="I2739" s="4">
        <v>4070.34</v>
      </c>
    </row>
    <row r="2740" spans="9:9" hidden="1" x14ac:dyDescent="0.45">
      <c r="I2740" s="4">
        <v>219</v>
      </c>
    </row>
    <row r="2741" spans="9:9" hidden="1" x14ac:dyDescent="0.45"/>
    <row r="2742" spans="9:9" hidden="1" x14ac:dyDescent="0.45">
      <c r="I2742" s="4">
        <v>2340.89</v>
      </c>
    </row>
    <row r="2743" spans="9:9" hidden="1" x14ac:dyDescent="0.45">
      <c r="I2743" s="4">
        <v>7760.7</v>
      </c>
    </row>
    <row r="2744" spans="9:9" hidden="1" x14ac:dyDescent="0.45">
      <c r="I2744" s="4">
        <v>3019.37</v>
      </c>
    </row>
    <row r="2745" spans="9:9" hidden="1" x14ac:dyDescent="0.45">
      <c r="I2745" s="4">
        <v>3690.7</v>
      </c>
    </row>
    <row r="2746" spans="9:9" hidden="1" x14ac:dyDescent="0.45">
      <c r="I2746" s="4">
        <v>1316</v>
      </c>
    </row>
    <row r="2747" spans="9:9" hidden="1" x14ac:dyDescent="0.45"/>
    <row r="2748" spans="9:9" hidden="1" x14ac:dyDescent="0.45"/>
    <row r="2749" spans="9:9" hidden="1" x14ac:dyDescent="0.45">
      <c r="I2749" s="4">
        <v>920</v>
      </c>
    </row>
    <row r="2750" spans="9:9" hidden="1" x14ac:dyDescent="0.45">
      <c r="I2750" s="4">
        <v>422</v>
      </c>
    </row>
    <row r="2751" spans="9:9" hidden="1" x14ac:dyDescent="0.45">
      <c r="I2751" s="4">
        <v>1450.11</v>
      </c>
    </row>
    <row r="2752" spans="9:9" hidden="1" x14ac:dyDescent="0.45">
      <c r="I2752" s="4">
        <v>7586</v>
      </c>
    </row>
    <row r="2753" spans="1:9" hidden="1" x14ac:dyDescent="0.45">
      <c r="I2753" s="4">
        <v>897.52</v>
      </c>
    </row>
    <row r="2754" spans="1:9" hidden="1" x14ac:dyDescent="0.45">
      <c r="I2754" s="4">
        <v>2404.9899999999998</v>
      </c>
    </row>
    <row r="2755" spans="1:9" hidden="1" x14ac:dyDescent="0.45">
      <c r="I2755" s="4">
        <v>1755.84</v>
      </c>
    </row>
    <row r="2756" spans="1:9" hidden="1" x14ac:dyDescent="0.45">
      <c r="I2756" s="4">
        <v>2661.9</v>
      </c>
    </row>
    <row r="2757" spans="1:9" hidden="1" x14ac:dyDescent="0.45">
      <c r="I2757" s="4">
        <v>2028</v>
      </c>
    </row>
    <row r="2758" spans="1:9" hidden="1" x14ac:dyDescent="0.45">
      <c r="I2758" s="4">
        <v>4742.3499999999904</v>
      </c>
    </row>
    <row r="2759" spans="1:9" hidden="1" x14ac:dyDescent="0.45">
      <c r="I2759" s="4">
        <v>11754.5999999999</v>
      </c>
    </row>
    <row r="2760" spans="1:9" hidden="1" x14ac:dyDescent="0.45">
      <c r="I2760" s="4">
        <v>5360.63</v>
      </c>
    </row>
    <row r="2761" spans="1:9" hidden="1" x14ac:dyDescent="0.45">
      <c r="I2761" s="4">
        <v>11025.55</v>
      </c>
    </row>
    <row r="2762" spans="1:9" hidden="1" x14ac:dyDescent="0.45"/>
    <row r="2763" spans="1:9" hidden="1" x14ac:dyDescent="0.45">
      <c r="I2763" s="4">
        <v>2154</v>
      </c>
    </row>
    <row r="2764" spans="1:9" hidden="1" x14ac:dyDescent="0.45"/>
    <row r="2765" spans="1:9" hidden="1" x14ac:dyDescent="0.45">
      <c r="I2765" s="4">
        <v>1672.2</v>
      </c>
    </row>
    <row r="2766" spans="1:9" x14ac:dyDescent="0.45">
      <c r="A2766" s="4" t="s">
        <v>85</v>
      </c>
      <c r="B2766" s="4" t="s">
        <v>41</v>
      </c>
      <c r="I2766" s="4">
        <v>600</v>
      </c>
    </row>
    <row r="2767" spans="1:9" x14ac:dyDescent="0.45">
      <c r="A2767" s="4" t="s">
        <v>86</v>
      </c>
      <c r="B2767" s="4" t="s">
        <v>41</v>
      </c>
      <c r="I2767" s="4">
        <v>601</v>
      </c>
    </row>
    <row r="2768" spans="1:9" x14ac:dyDescent="0.45">
      <c r="A2768" s="4" t="s">
        <v>87</v>
      </c>
      <c r="B2768" s="4" t="s">
        <v>41</v>
      </c>
      <c r="I2768" s="4">
        <v>602</v>
      </c>
    </row>
    <row r="2769" spans="1:9" x14ac:dyDescent="0.45">
      <c r="A2769" s="4" t="s">
        <v>88</v>
      </c>
      <c r="B2769" s="4" t="s">
        <v>41</v>
      </c>
      <c r="I2769" s="4">
        <v>603</v>
      </c>
    </row>
    <row r="2770" spans="1:9" x14ac:dyDescent="0.45">
      <c r="A2770" s="4" t="s">
        <v>89</v>
      </c>
      <c r="B2770" s="4" t="s">
        <v>41</v>
      </c>
      <c r="I2770" s="4">
        <v>604</v>
      </c>
    </row>
    <row r="2771" spans="1:9" x14ac:dyDescent="0.45">
      <c r="A2771" s="4" t="s">
        <v>90</v>
      </c>
      <c r="B2771" s="4" t="s">
        <v>41</v>
      </c>
      <c r="I2771" s="4">
        <v>605</v>
      </c>
    </row>
    <row r="2772" spans="1:9" x14ac:dyDescent="0.45">
      <c r="A2772" s="4" t="s">
        <v>78</v>
      </c>
      <c r="B2772" s="4" t="s">
        <v>40</v>
      </c>
      <c r="I2772" s="4">
        <v>14217.109999999901</v>
      </c>
    </row>
    <row r="2773" spans="1:9" x14ac:dyDescent="0.45">
      <c r="A2773" s="4" t="s">
        <v>79</v>
      </c>
      <c r="B2773" s="4" t="s">
        <v>40</v>
      </c>
      <c r="I2773" s="4">
        <v>12137.949999999901</v>
      </c>
    </row>
    <row r="2774" spans="1:9" x14ac:dyDescent="0.45">
      <c r="A2774" s="4" t="s">
        <v>80</v>
      </c>
      <c r="B2774" s="4" t="s">
        <v>40</v>
      </c>
      <c r="I2774" s="4">
        <v>8715.3699999999899</v>
      </c>
    </row>
    <row r="2775" spans="1:9" x14ac:dyDescent="0.45">
      <c r="A2775" s="4" t="s">
        <v>81</v>
      </c>
      <c r="B2775" s="4" t="s">
        <v>40</v>
      </c>
      <c r="I2775" s="4">
        <v>44034</v>
      </c>
    </row>
    <row r="2776" spans="1:9" hidden="1" x14ac:dyDescent="0.45">
      <c r="I2776" s="4">
        <v>12374.9</v>
      </c>
    </row>
    <row r="2777" spans="1:9" hidden="1" x14ac:dyDescent="0.45">
      <c r="I2777" s="4">
        <v>6162.18</v>
      </c>
    </row>
    <row r="2778" spans="1:9" hidden="1" x14ac:dyDescent="0.45">
      <c r="I2778" s="4">
        <v>5835</v>
      </c>
    </row>
    <row r="2779" spans="1:9" hidden="1" x14ac:dyDescent="0.45"/>
    <row r="2780" spans="1:9" hidden="1" x14ac:dyDescent="0.45"/>
    <row r="2781" spans="1:9" hidden="1" x14ac:dyDescent="0.45"/>
    <row r="2782" spans="1:9" hidden="1" x14ac:dyDescent="0.45">
      <c r="I2782" s="4">
        <v>7832</v>
      </c>
    </row>
    <row r="2783" spans="1:9" hidden="1" x14ac:dyDescent="0.45">
      <c r="I2783" s="4">
        <v>6898.8</v>
      </c>
    </row>
    <row r="2784" spans="1:9" hidden="1" x14ac:dyDescent="0.45"/>
    <row r="2785" spans="9:9" hidden="1" x14ac:dyDescent="0.45">
      <c r="I2785" s="4">
        <v>9233</v>
      </c>
    </row>
    <row r="2786" spans="9:9" hidden="1" x14ac:dyDescent="0.45">
      <c r="I2786" s="4">
        <v>10747.28</v>
      </c>
    </row>
    <row r="2787" spans="9:9" hidden="1" x14ac:dyDescent="0.45">
      <c r="I2787" s="4">
        <v>5067.57</v>
      </c>
    </row>
    <row r="2788" spans="9:9" hidden="1" x14ac:dyDescent="0.45">
      <c r="I2788" s="4">
        <v>5331.44</v>
      </c>
    </row>
    <row r="2789" spans="9:9" hidden="1" x14ac:dyDescent="0.45">
      <c r="I2789" s="4">
        <v>18816</v>
      </c>
    </row>
    <row r="2790" spans="9:9" hidden="1" x14ac:dyDescent="0.45">
      <c r="I2790" s="4">
        <v>6541.07</v>
      </c>
    </row>
    <row r="2791" spans="9:9" hidden="1" x14ac:dyDescent="0.45">
      <c r="I2791" s="4">
        <v>8273.64</v>
      </c>
    </row>
    <row r="2792" spans="9:9" hidden="1" x14ac:dyDescent="0.45"/>
    <row r="2793" spans="9:9" hidden="1" x14ac:dyDescent="0.45">
      <c r="I2793" s="4">
        <v>30423.200000000001</v>
      </c>
    </row>
    <row r="2794" spans="9:9" hidden="1" x14ac:dyDescent="0.45">
      <c r="I2794" s="4">
        <v>5140.84</v>
      </c>
    </row>
    <row r="2795" spans="9:9" hidden="1" x14ac:dyDescent="0.45">
      <c r="I2795" s="4">
        <v>8857.18</v>
      </c>
    </row>
    <row r="2796" spans="9:9" hidden="1" x14ac:dyDescent="0.45">
      <c r="I2796" s="4">
        <v>11034.7499999999</v>
      </c>
    </row>
    <row r="2797" spans="9:9" hidden="1" x14ac:dyDescent="0.45">
      <c r="I2797" s="4">
        <v>14257.8</v>
      </c>
    </row>
    <row r="2798" spans="9:9" hidden="1" x14ac:dyDescent="0.45">
      <c r="I2798" s="4">
        <v>8632.2999999999993</v>
      </c>
    </row>
    <row r="2799" spans="9:9" hidden="1" x14ac:dyDescent="0.45"/>
    <row r="2800" spans="9:9" hidden="1" x14ac:dyDescent="0.45"/>
    <row r="2801" spans="9:9" hidden="1" x14ac:dyDescent="0.45">
      <c r="I2801" s="4">
        <v>15815.9</v>
      </c>
    </row>
    <row r="2802" spans="9:9" hidden="1" x14ac:dyDescent="0.45">
      <c r="I2802" s="4">
        <v>8007.9899999999898</v>
      </c>
    </row>
    <row r="2803" spans="9:9" hidden="1" x14ac:dyDescent="0.45">
      <c r="I2803" s="4">
        <v>19725.8</v>
      </c>
    </row>
    <row r="2804" spans="9:9" hidden="1" x14ac:dyDescent="0.45"/>
    <row r="2805" spans="9:9" hidden="1" x14ac:dyDescent="0.45">
      <c r="I2805" s="4">
        <v>15042.85</v>
      </c>
    </row>
    <row r="2806" spans="9:9" hidden="1" x14ac:dyDescent="0.45"/>
    <row r="2807" spans="9:9" hidden="1" x14ac:dyDescent="0.45">
      <c r="I2807" s="4">
        <v>23081</v>
      </c>
    </row>
    <row r="2808" spans="9:9" hidden="1" x14ac:dyDescent="0.45">
      <c r="I2808" s="4">
        <v>7771.9299999999903</v>
      </c>
    </row>
    <row r="2809" spans="9:9" hidden="1" x14ac:dyDescent="0.45">
      <c r="I2809" s="4">
        <v>7577</v>
      </c>
    </row>
    <row r="2810" spans="9:9" hidden="1" x14ac:dyDescent="0.45">
      <c r="I2810" s="4">
        <v>8560.02</v>
      </c>
    </row>
    <row r="2811" spans="9:9" hidden="1" x14ac:dyDescent="0.45">
      <c r="I2811" s="4">
        <v>7898.9</v>
      </c>
    </row>
    <row r="2812" spans="9:9" hidden="1" x14ac:dyDescent="0.45"/>
    <row r="2813" spans="9:9" hidden="1" x14ac:dyDescent="0.45">
      <c r="I2813" s="4">
        <v>15044.6</v>
      </c>
    </row>
    <row r="2814" spans="9:9" hidden="1" x14ac:dyDescent="0.45"/>
    <row r="2815" spans="9:9" hidden="1" x14ac:dyDescent="0.45">
      <c r="I2815" s="4">
        <v>4912.33</v>
      </c>
    </row>
    <row r="2816" spans="9:9" hidden="1" x14ac:dyDescent="0.45">
      <c r="I2816" s="4">
        <v>6163</v>
      </c>
    </row>
    <row r="2817" spans="9:9" hidden="1" x14ac:dyDescent="0.45"/>
    <row r="2818" spans="9:9" hidden="1" x14ac:dyDescent="0.45"/>
    <row r="2819" spans="9:9" hidden="1" x14ac:dyDescent="0.45">
      <c r="I2819" s="4">
        <v>18837.87</v>
      </c>
    </row>
    <row r="2820" spans="9:9" hidden="1" x14ac:dyDescent="0.45">
      <c r="I2820" s="4">
        <v>4147.43</v>
      </c>
    </row>
    <row r="2821" spans="9:9" hidden="1" x14ac:dyDescent="0.45">
      <c r="I2821" s="4">
        <v>4923.3999999999996</v>
      </c>
    </row>
    <row r="2822" spans="9:9" hidden="1" x14ac:dyDescent="0.45">
      <c r="I2822" s="4">
        <v>3709.14</v>
      </c>
    </row>
    <row r="2823" spans="9:9" hidden="1" x14ac:dyDescent="0.45">
      <c r="I2823" s="4">
        <v>10029</v>
      </c>
    </row>
    <row r="2824" spans="9:9" hidden="1" x14ac:dyDescent="0.45">
      <c r="I2824" s="4">
        <v>11335.5</v>
      </c>
    </row>
    <row r="2825" spans="9:9" hidden="1" x14ac:dyDescent="0.45">
      <c r="I2825" s="4">
        <v>21848.289999999899</v>
      </c>
    </row>
    <row r="2826" spans="9:9" hidden="1" x14ac:dyDescent="0.45">
      <c r="I2826" s="4">
        <v>7017.8099999999904</v>
      </c>
    </row>
    <row r="2827" spans="9:9" hidden="1" x14ac:dyDescent="0.45">
      <c r="I2827" s="4">
        <v>24453.09</v>
      </c>
    </row>
    <row r="2828" spans="9:9" hidden="1" x14ac:dyDescent="0.45">
      <c r="I2828" s="4">
        <v>15235.85</v>
      </c>
    </row>
    <row r="2829" spans="9:9" hidden="1" x14ac:dyDescent="0.45">
      <c r="I2829" s="4">
        <v>11240.07</v>
      </c>
    </row>
    <row r="2830" spans="9:9" hidden="1" x14ac:dyDescent="0.45">
      <c r="I2830" s="4">
        <v>33131.9399999999</v>
      </c>
    </row>
    <row r="2831" spans="9:9" hidden="1" x14ac:dyDescent="0.45">
      <c r="I2831" s="4">
        <v>9940.01</v>
      </c>
    </row>
    <row r="2832" spans="9:9" hidden="1" x14ac:dyDescent="0.45">
      <c r="I2832" s="4">
        <v>10902.84</v>
      </c>
    </row>
    <row r="2833" spans="9:9" hidden="1" x14ac:dyDescent="0.45"/>
    <row r="2834" spans="9:9" hidden="1" x14ac:dyDescent="0.45">
      <c r="I2834" s="4">
        <v>5752.42</v>
      </c>
    </row>
    <row r="2835" spans="9:9" hidden="1" x14ac:dyDescent="0.45">
      <c r="I2835" s="4">
        <v>20666.560000000001</v>
      </c>
    </row>
    <row r="2836" spans="9:9" hidden="1" x14ac:dyDescent="0.45">
      <c r="I2836" s="4">
        <v>7266.8</v>
      </c>
    </row>
    <row r="2837" spans="9:9" hidden="1" x14ac:dyDescent="0.45">
      <c r="I2837" s="4">
        <v>1512.29</v>
      </c>
    </row>
    <row r="2838" spans="9:9" hidden="1" x14ac:dyDescent="0.45">
      <c r="I2838" s="4">
        <v>1573.5</v>
      </c>
    </row>
    <row r="2839" spans="9:9" hidden="1" x14ac:dyDescent="0.45">
      <c r="I2839" s="4">
        <v>13892.5</v>
      </c>
    </row>
    <row r="2840" spans="9:9" hidden="1" x14ac:dyDescent="0.45"/>
    <row r="2841" spans="9:9" hidden="1" x14ac:dyDescent="0.45">
      <c r="I2841" s="4">
        <v>10714.619999999901</v>
      </c>
    </row>
    <row r="2842" spans="9:9" hidden="1" x14ac:dyDescent="0.45">
      <c r="I2842" s="4">
        <v>8766.57</v>
      </c>
    </row>
    <row r="2843" spans="9:9" hidden="1" x14ac:dyDescent="0.45">
      <c r="I2843" s="4">
        <v>8953.25</v>
      </c>
    </row>
    <row r="2844" spans="9:9" hidden="1" x14ac:dyDescent="0.45">
      <c r="I2844" s="4">
        <v>57958.409999999902</v>
      </c>
    </row>
    <row r="2845" spans="9:9" hidden="1" x14ac:dyDescent="0.45">
      <c r="I2845" s="4">
        <v>6642.4</v>
      </c>
    </row>
    <row r="2846" spans="9:9" hidden="1" x14ac:dyDescent="0.45">
      <c r="I2846" s="4">
        <v>5625.85</v>
      </c>
    </row>
    <row r="2847" spans="9:9" hidden="1" x14ac:dyDescent="0.45">
      <c r="I2847" s="4">
        <v>12941.75</v>
      </c>
    </row>
    <row r="2848" spans="9:9" hidden="1" x14ac:dyDescent="0.45">
      <c r="I2848" s="4">
        <v>12464.12</v>
      </c>
    </row>
    <row r="2849" spans="9:9" hidden="1" x14ac:dyDescent="0.45"/>
    <row r="2850" spans="9:9" hidden="1" x14ac:dyDescent="0.45">
      <c r="I2850" s="4">
        <v>5867.79</v>
      </c>
    </row>
    <row r="2851" spans="9:9" hidden="1" x14ac:dyDescent="0.45">
      <c r="I2851" s="4">
        <v>7774.36</v>
      </c>
    </row>
    <row r="2852" spans="9:9" hidden="1" x14ac:dyDescent="0.45">
      <c r="I2852" s="4">
        <v>16015.1</v>
      </c>
    </row>
    <row r="2853" spans="9:9" hidden="1" x14ac:dyDescent="0.45"/>
    <row r="2854" spans="9:9" hidden="1" x14ac:dyDescent="0.45">
      <c r="I2854" s="4">
        <v>23958.25</v>
      </c>
    </row>
    <row r="2855" spans="9:9" hidden="1" x14ac:dyDescent="0.45">
      <c r="I2855" s="4">
        <v>5625.1</v>
      </c>
    </row>
    <row r="2856" spans="9:9" hidden="1" x14ac:dyDescent="0.45">
      <c r="I2856" s="4">
        <v>10808</v>
      </c>
    </row>
    <row r="2857" spans="9:9" hidden="1" x14ac:dyDescent="0.45">
      <c r="I2857" s="4">
        <v>7085.73</v>
      </c>
    </row>
    <row r="2858" spans="9:9" hidden="1" x14ac:dyDescent="0.45">
      <c r="I2858" s="4">
        <v>12066.5999999999</v>
      </c>
    </row>
    <row r="2859" spans="9:9" hidden="1" x14ac:dyDescent="0.45">
      <c r="I2859" s="4">
        <v>11934.31</v>
      </c>
    </row>
    <row r="2860" spans="9:9" hidden="1" x14ac:dyDescent="0.45">
      <c r="I2860" s="4">
        <v>7182.0999999999904</v>
      </c>
    </row>
    <row r="2861" spans="9:9" hidden="1" x14ac:dyDescent="0.45">
      <c r="I2861" s="4">
        <v>4380.4699999999903</v>
      </c>
    </row>
    <row r="2862" spans="9:9" hidden="1" x14ac:dyDescent="0.45">
      <c r="I2862" s="4">
        <v>29589.35</v>
      </c>
    </row>
    <row r="2863" spans="9:9" hidden="1" x14ac:dyDescent="0.45">
      <c r="I2863" s="4">
        <v>4166.6899999999996</v>
      </c>
    </row>
    <row r="2864" spans="9:9" hidden="1" x14ac:dyDescent="0.45">
      <c r="I2864" s="4">
        <v>1534</v>
      </c>
    </row>
    <row r="2865" spans="9:9" hidden="1" x14ac:dyDescent="0.45">
      <c r="I2865" s="4">
        <v>8276.5799999999908</v>
      </c>
    </row>
    <row r="2866" spans="9:9" hidden="1" x14ac:dyDescent="0.45"/>
    <row r="2867" spans="9:9" hidden="1" x14ac:dyDescent="0.45">
      <c r="I2867" s="4">
        <v>19470.2</v>
      </c>
    </row>
    <row r="2868" spans="9:9" hidden="1" x14ac:dyDescent="0.45">
      <c r="I2868" s="4">
        <v>17806.809999999899</v>
      </c>
    </row>
    <row r="2869" spans="9:9" hidden="1" x14ac:dyDescent="0.45">
      <c r="I2869" s="4">
        <v>11421</v>
      </c>
    </row>
    <row r="2870" spans="9:9" hidden="1" x14ac:dyDescent="0.45">
      <c r="I2870" s="4">
        <v>11488</v>
      </c>
    </row>
    <row r="2871" spans="9:9" hidden="1" x14ac:dyDescent="0.45">
      <c r="I2871" s="4">
        <v>12836.48</v>
      </c>
    </row>
    <row r="2872" spans="9:9" hidden="1" x14ac:dyDescent="0.45">
      <c r="I2872" s="4">
        <v>14967.9399999999</v>
      </c>
    </row>
    <row r="2873" spans="9:9" hidden="1" x14ac:dyDescent="0.45"/>
    <row r="2874" spans="9:9" hidden="1" x14ac:dyDescent="0.45">
      <c r="I2874" s="4">
        <v>8779.61</v>
      </c>
    </row>
    <row r="2875" spans="9:9" hidden="1" x14ac:dyDescent="0.45">
      <c r="I2875" s="4">
        <v>22480.3</v>
      </c>
    </row>
    <row r="2876" spans="9:9" hidden="1" x14ac:dyDescent="0.45">
      <c r="I2876" s="4">
        <v>16468.4899999999</v>
      </c>
    </row>
    <row r="2877" spans="9:9" hidden="1" x14ac:dyDescent="0.45">
      <c r="I2877" s="4">
        <v>7900</v>
      </c>
    </row>
    <row r="2878" spans="9:9" hidden="1" x14ac:dyDescent="0.45">
      <c r="I2878" s="4">
        <v>11624.039999999901</v>
      </c>
    </row>
    <row r="2879" spans="9:9" hidden="1" x14ac:dyDescent="0.45">
      <c r="I2879" s="4">
        <v>11845</v>
      </c>
    </row>
    <row r="2880" spans="9:9" hidden="1" x14ac:dyDescent="0.45">
      <c r="I2880" s="4">
        <v>14104.63</v>
      </c>
    </row>
    <row r="2881" spans="9:9" hidden="1" x14ac:dyDescent="0.45">
      <c r="I2881" s="4">
        <v>17503.43</v>
      </c>
    </row>
    <row r="2882" spans="9:9" hidden="1" x14ac:dyDescent="0.45"/>
    <row r="2883" spans="9:9" hidden="1" x14ac:dyDescent="0.45">
      <c r="I2883" s="4">
        <v>2807.7799999999902</v>
      </c>
    </row>
    <row r="2884" spans="9:9" hidden="1" x14ac:dyDescent="0.45">
      <c r="I2884" s="4">
        <v>20031.84</v>
      </c>
    </row>
    <row r="2885" spans="9:9" hidden="1" x14ac:dyDescent="0.45">
      <c r="I2885" s="4">
        <v>16806.54</v>
      </c>
    </row>
    <row r="2886" spans="9:9" hidden="1" x14ac:dyDescent="0.45">
      <c r="I2886" s="4">
        <v>6349</v>
      </c>
    </row>
    <row r="2887" spans="9:9" hidden="1" x14ac:dyDescent="0.45">
      <c r="I2887" s="4">
        <v>6949.93</v>
      </c>
    </row>
    <row r="2888" spans="9:9" hidden="1" x14ac:dyDescent="0.45">
      <c r="I2888" s="4">
        <v>28507.72</v>
      </c>
    </row>
    <row r="2889" spans="9:9" hidden="1" x14ac:dyDescent="0.45">
      <c r="I2889" s="4">
        <v>4574.22</v>
      </c>
    </row>
    <row r="2890" spans="9:9" hidden="1" x14ac:dyDescent="0.45">
      <c r="I2890" s="4">
        <v>17446.07</v>
      </c>
    </row>
    <row r="2891" spans="9:9" hidden="1" x14ac:dyDescent="0.45">
      <c r="I2891" s="4">
        <v>42658.929999999898</v>
      </c>
    </row>
    <row r="2892" spans="9:9" hidden="1" x14ac:dyDescent="0.45"/>
    <row r="2893" spans="9:9" hidden="1" x14ac:dyDescent="0.45">
      <c r="I2893" s="4">
        <v>15934.699999999901</v>
      </c>
    </row>
    <row r="2894" spans="9:9" hidden="1" x14ac:dyDescent="0.45">
      <c r="I2894" s="4">
        <v>16593.63</v>
      </c>
    </row>
    <row r="2895" spans="9:9" hidden="1" x14ac:dyDescent="0.45">
      <c r="I2895" s="4">
        <v>4327.5</v>
      </c>
    </row>
    <row r="2896" spans="9:9" hidden="1" x14ac:dyDescent="0.45">
      <c r="I2896" s="4">
        <v>6463.41</v>
      </c>
    </row>
    <row r="2897" spans="1:9" hidden="1" x14ac:dyDescent="0.45">
      <c r="I2897" s="4">
        <v>7094</v>
      </c>
    </row>
    <row r="2898" spans="1:9" hidden="1" x14ac:dyDescent="0.45">
      <c r="I2898" s="4">
        <v>3607.24</v>
      </c>
    </row>
    <row r="2899" spans="1:9" hidden="1" x14ac:dyDescent="0.45">
      <c r="I2899" s="4">
        <v>15149.5099999999</v>
      </c>
    </row>
    <row r="2900" spans="1:9" hidden="1" x14ac:dyDescent="0.45">
      <c r="I2900" s="4">
        <v>8580.4499999999898</v>
      </c>
    </row>
    <row r="2901" spans="1:9" hidden="1" x14ac:dyDescent="0.45">
      <c r="I2901" s="4">
        <v>14523.64</v>
      </c>
    </row>
    <row r="2902" spans="1:9" hidden="1" x14ac:dyDescent="0.45">
      <c r="I2902" s="4">
        <v>10586.3</v>
      </c>
    </row>
    <row r="2903" spans="1:9" hidden="1" x14ac:dyDescent="0.45">
      <c r="I2903" s="4">
        <v>20941.38</v>
      </c>
    </row>
    <row r="2904" spans="1:9" hidden="1" x14ac:dyDescent="0.45">
      <c r="I2904" s="4">
        <v>15595.14</v>
      </c>
    </row>
    <row r="2905" spans="1:9" hidden="1" x14ac:dyDescent="0.45">
      <c r="I2905" s="4">
        <v>18907.34</v>
      </c>
    </row>
    <row r="2906" spans="1:9" hidden="1" x14ac:dyDescent="0.45">
      <c r="I2906" s="4">
        <v>27447.07</v>
      </c>
    </row>
    <row r="2907" spans="1:9" hidden="1" x14ac:dyDescent="0.45">
      <c r="I2907" s="4">
        <v>7325.79</v>
      </c>
    </row>
    <row r="2908" spans="1:9" hidden="1" x14ac:dyDescent="0.45">
      <c r="I2908" s="4">
        <v>3207.22</v>
      </c>
    </row>
    <row r="2909" spans="1:9" hidden="1" x14ac:dyDescent="0.45"/>
    <row r="2910" spans="1:9" hidden="1" x14ac:dyDescent="0.45">
      <c r="I2910" s="4">
        <v>25067.429999999898</v>
      </c>
    </row>
    <row r="2911" spans="1:9" x14ac:dyDescent="0.45">
      <c r="A2911" s="4" t="s">
        <v>85</v>
      </c>
      <c r="B2911" s="4" t="s">
        <v>40</v>
      </c>
      <c r="I2911" s="4">
        <v>200</v>
      </c>
    </row>
    <row r="2912" spans="1:9" x14ac:dyDescent="0.45">
      <c r="A2912" s="4" t="s">
        <v>86</v>
      </c>
      <c r="B2912" s="4" t="s">
        <v>40</v>
      </c>
      <c r="I2912" s="4">
        <v>300</v>
      </c>
    </row>
    <row r="2913" spans="1:9" x14ac:dyDescent="0.45">
      <c r="A2913" s="4" t="s">
        <v>87</v>
      </c>
      <c r="B2913" s="4" t="s">
        <v>40</v>
      </c>
      <c r="I2913" s="4">
        <v>400</v>
      </c>
    </row>
    <row r="2914" spans="1:9" x14ac:dyDescent="0.45">
      <c r="A2914" s="4" t="s">
        <v>88</v>
      </c>
      <c r="B2914" s="4" t="s">
        <v>40</v>
      </c>
      <c r="I2914" s="4">
        <v>500</v>
      </c>
    </row>
    <row r="2915" spans="1:9" x14ac:dyDescent="0.45">
      <c r="A2915" s="4" t="s">
        <v>89</v>
      </c>
      <c r="B2915" s="4" t="s">
        <v>40</v>
      </c>
      <c r="I2915" s="4">
        <v>600</v>
      </c>
    </row>
    <row r="2916" spans="1:9" x14ac:dyDescent="0.45">
      <c r="A2916" s="4" t="s">
        <v>90</v>
      </c>
      <c r="B2916" s="4" t="s">
        <v>40</v>
      </c>
      <c r="I2916" s="4">
        <v>700</v>
      </c>
    </row>
    <row r="2921" spans="1:9" hidden="1" x14ac:dyDescent="0.45">
      <c r="I2921" s="4">
        <v>557.87</v>
      </c>
    </row>
    <row r="2922" spans="1:9" hidden="1" x14ac:dyDescent="0.45">
      <c r="I2922" s="4">
        <v>1925.3</v>
      </c>
    </row>
    <row r="2923" spans="1:9" hidden="1" x14ac:dyDescent="0.45">
      <c r="I2923" s="4">
        <v>423.5</v>
      </c>
    </row>
    <row r="2924" spans="1:9" hidden="1" x14ac:dyDescent="0.45"/>
    <row r="2925" spans="1:9" hidden="1" x14ac:dyDescent="0.45"/>
    <row r="2926" spans="1:9" hidden="1" x14ac:dyDescent="0.45"/>
    <row r="2927" spans="1:9" hidden="1" x14ac:dyDescent="0.45">
      <c r="I2927" s="4">
        <v>2199.1099999999901</v>
      </c>
    </row>
    <row r="2928" spans="1:9" hidden="1" x14ac:dyDescent="0.45">
      <c r="I2928" s="4">
        <v>1622.4099999999901</v>
      </c>
    </row>
    <row r="2929" spans="9:9" hidden="1" x14ac:dyDescent="0.45"/>
    <row r="2930" spans="9:9" hidden="1" x14ac:dyDescent="0.45">
      <c r="I2930" s="4">
        <v>1028.73</v>
      </c>
    </row>
    <row r="2931" spans="9:9" hidden="1" x14ac:dyDescent="0.45">
      <c r="I2931" s="4">
        <v>1459.4199999999901</v>
      </c>
    </row>
    <row r="2932" spans="9:9" hidden="1" x14ac:dyDescent="0.45">
      <c r="I2932" s="4">
        <v>736.98</v>
      </c>
    </row>
    <row r="2933" spans="9:9" hidden="1" x14ac:dyDescent="0.45">
      <c r="I2933" s="4">
        <v>1729.6899999999901</v>
      </c>
    </row>
    <row r="2934" spans="9:9" hidden="1" x14ac:dyDescent="0.45">
      <c r="I2934" s="4">
        <v>1275.58</v>
      </c>
    </row>
    <row r="2935" spans="9:9" hidden="1" x14ac:dyDescent="0.45">
      <c r="I2935" s="4">
        <v>420.92</v>
      </c>
    </row>
    <row r="2936" spans="9:9" hidden="1" x14ac:dyDescent="0.45">
      <c r="I2936" s="4">
        <v>752.81999999999903</v>
      </c>
    </row>
    <row r="2937" spans="9:9" hidden="1" x14ac:dyDescent="0.45"/>
    <row r="2938" spans="9:9" hidden="1" x14ac:dyDescent="0.45">
      <c r="I2938" s="4">
        <v>721.4</v>
      </c>
    </row>
    <row r="2939" spans="9:9" hidden="1" x14ac:dyDescent="0.45">
      <c r="I2939" s="4">
        <v>3491.8799999999901</v>
      </c>
    </row>
    <row r="2940" spans="9:9" hidden="1" x14ac:dyDescent="0.45">
      <c r="I2940" s="4">
        <v>3303.9399999999901</v>
      </c>
    </row>
    <row r="2941" spans="9:9" hidden="1" x14ac:dyDescent="0.45">
      <c r="I2941" s="4">
        <v>128.30000000000001</v>
      </c>
    </row>
    <row r="2942" spans="9:9" hidden="1" x14ac:dyDescent="0.45">
      <c r="I2942" s="4">
        <v>1085.18</v>
      </c>
    </row>
    <row r="2943" spans="9:9" hidden="1" x14ac:dyDescent="0.45">
      <c r="I2943" s="4">
        <v>1307.8</v>
      </c>
    </row>
    <row r="2944" spans="9:9" hidden="1" x14ac:dyDescent="0.45"/>
    <row r="2945" spans="9:9" hidden="1" x14ac:dyDescent="0.45"/>
    <row r="2946" spans="9:9" hidden="1" x14ac:dyDescent="0.45">
      <c r="I2946" s="4">
        <v>934.18999999999903</v>
      </c>
    </row>
    <row r="2947" spans="9:9" hidden="1" x14ac:dyDescent="0.45">
      <c r="I2947" s="4">
        <v>1638.78999999999</v>
      </c>
    </row>
    <row r="2948" spans="9:9" hidden="1" x14ac:dyDescent="0.45">
      <c r="I2948" s="4">
        <v>1316.48999999999</v>
      </c>
    </row>
    <row r="2949" spans="9:9" hidden="1" x14ac:dyDescent="0.45"/>
    <row r="2950" spans="9:9" hidden="1" x14ac:dyDescent="0.45">
      <c r="I2950" s="4">
        <v>1590.03</v>
      </c>
    </row>
    <row r="2951" spans="9:9" hidden="1" x14ac:dyDescent="0.45"/>
    <row r="2952" spans="9:9" hidden="1" x14ac:dyDescent="0.45">
      <c r="I2952" s="4">
        <v>412.54999999999899</v>
      </c>
    </row>
    <row r="2953" spans="9:9" hidden="1" x14ac:dyDescent="0.45">
      <c r="I2953" s="4">
        <v>1051.6099999999999</v>
      </c>
    </row>
    <row r="2954" spans="9:9" hidden="1" x14ac:dyDescent="0.45">
      <c r="I2954" s="4">
        <v>477.11</v>
      </c>
    </row>
    <row r="2955" spans="9:9" hidden="1" x14ac:dyDescent="0.45">
      <c r="I2955" s="4">
        <v>880.14999999999895</v>
      </c>
    </row>
    <row r="2956" spans="9:9" hidden="1" x14ac:dyDescent="0.45">
      <c r="I2956" s="4">
        <v>1391.02999999999</v>
      </c>
    </row>
    <row r="2957" spans="9:9" hidden="1" x14ac:dyDescent="0.45"/>
    <row r="2958" spans="9:9" hidden="1" x14ac:dyDescent="0.45">
      <c r="I2958" s="4">
        <v>695.12</v>
      </c>
    </row>
    <row r="2959" spans="9:9" hidden="1" x14ac:dyDescent="0.45"/>
    <row r="2960" spans="9:9" hidden="1" x14ac:dyDescent="0.45">
      <c r="I2960" s="4">
        <v>3587.1799999999898</v>
      </c>
    </row>
    <row r="2961" spans="9:9" hidden="1" x14ac:dyDescent="0.45">
      <c r="I2961" s="4">
        <v>1182.9199999999901</v>
      </c>
    </row>
    <row r="2962" spans="9:9" hidden="1" x14ac:dyDescent="0.45"/>
    <row r="2963" spans="9:9" hidden="1" x14ac:dyDescent="0.45"/>
    <row r="2964" spans="9:9" hidden="1" x14ac:dyDescent="0.45">
      <c r="I2964" s="4">
        <v>871.55</v>
      </c>
    </row>
    <row r="2965" spans="9:9" hidden="1" x14ac:dyDescent="0.45">
      <c r="I2965" s="4">
        <v>1164.81</v>
      </c>
    </row>
    <row r="2966" spans="9:9" hidden="1" x14ac:dyDescent="0.45">
      <c r="I2966" s="4">
        <v>947.64</v>
      </c>
    </row>
    <row r="2967" spans="9:9" hidden="1" x14ac:dyDescent="0.45">
      <c r="I2967" s="4">
        <v>2090.36</v>
      </c>
    </row>
    <row r="2968" spans="9:9" hidden="1" x14ac:dyDescent="0.45">
      <c r="I2968" s="4">
        <v>1474.6</v>
      </c>
    </row>
    <row r="2969" spans="9:9" hidden="1" x14ac:dyDescent="0.45">
      <c r="I2969" s="4">
        <v>1180.17</v>
      </c>
    </row>
    <row r="2970" spans="9:9" hidden="1" x14ac:dyDescent="0.45">
      <c r="I2970" s="4">
        <v>3554.0899999999901</v>
      </c>
    </row>
    <row r="2971" spans="9:9" hidden="1" x14ac:dyDescent="0.45">
      <c r="I2971" s="4">
        <v>601.49999999999898</v>
      </c>
    </row>
    <row r="2972" spans="9:9" hidden="1" x14ac:dyDescent="0.45">
      <c r="I2972" s="4">
        <v>2449.22999999999</v>
      </c>
    </row>
    <row r="2973" spans="9:9" hidden="1" x14ac:dyDescent="0.45">
      <c r="I2973" s="4">
        <v>1169.99</v>
      </c>
    </row>
    <row r="2974" spans="9:9" hidden="1" x14ac:dyDescent="0.45">
      <c r="I2974" s="4">
        <v>2943.9199999999901</v>
      </c>
    </row>
    <row r="2975" spans="9:9" hidden="1" x14ac:dyDescent="0.45">
      <c r="I2975" s="4">
        <v>120</v>
      </c>
    </row>
    <row r="2976" spans="9:9" hidden="1" x14ac:dyDescent="0.45"/>
    <row r="2977" spans="9:9" hidden="1" x14ac:dyDescent="0.45">
      <c r="I2977" s="4">
        <v>285.97000000000003</v>
      </c>
    </row>
    <row r="2978" spans="9:9" hidden="1" x14ac:dyDescent="0.45"/>
    <row r="2979" spans="9:9" hidden="1" x14ac:dyDescent="0.45">
      <c r="I2979" s="4">
        <v>87.5</v>
      </c>
    </row>
    <row r="2980" spans="9:9" hidden="1" x14ac:dyDescent="0.45">
      <c r="I2980" s="4">
        <v>1223.8699999999999</v>
      </c>
    </row>
    <row r="2981" spans="9:9" hidden="1" x14ac:dyDescent="0.45">
      <c r="I2981" s="4">
        <v>1404.31</v>
      </c>
    </row>
    <row r="2982" spans="9:9" hidden="1" x14ac:dyDescent="0.45">
      <c r="I2982" s="4">
        <v>157.37</v>
      </c>
    </row>
    <row r="2983" spans="9:9" hidden="1" x14ac:dyDescent="0.45">
      <c r="I2983" s="4">
        <v>15</v>
      </c>
    </row>
    <row r="2984" spans="9:9" hidden="1" x14ac:dyDescent="0.45">
      <c r="I2984" s="4">
        <v>726.52999999999895</v>
      </c>
    </row>
    <row r="2985" spans="9:9" hidden="1" x14ac:dyDescent="0.45"/>
    <row r="2986" spans="9:9" hidden="1" x14ac:dyDescent="0.45">
      <c r="I2986" s="4">
        <v>1395.9099999999901</v>
      </c>
    </row>
    <row r="2987" spans="9:9" hidden="1" x14ac:dyDescent="0.45">
      <c r="I2987" s="4">
        <v>1121.51</v>
      </c>
    </row>
    <row r="2988" spans="9:9" hidden="1" x14ac:dyDescent="0.45">
      <c r="I2988" s="4">
        <v>1383.97999999999</v>
      </c>
    </row>
    <row r="2989" spans="9:9" hidden="1" x14ac:dyDescent="0.45">
      <c r="I2989" s="4">
        <v>2306.79</v>
      </c>
    </row>
    <row r="2990" spans="9:9" hidden="1" x14ac:dyDescent="0.45">
      <c r="I2990" s="4">
        <v>658.20999999999901</v>
      </c>
    </row>
    <row r="2991" spans="9:9" hidden="1" x14ac:dyDescent="0.45">
      <c r="I2991" s="4">
        <v>212</v>
      </c>
    </row>
    <row r="2992" spans="9:9" hidden="1" x14ac:dyDescent="0.45">
      <c r="I2992" s="4">
        <v>4293.4199999999901</v>
      </c>
    </row>
    <row r="2993" spans="9:9" hidden="1" x14ac:dyDescent="0.45">
      <c r="I2993" s="4">
        <v>273.219999999999</v>
      </c>
    </row>
    <row r="2994" spans="9:9" hidden="1" x14ac:dyDescent="0.45"/>
    <row r="2995" spans="9:9" hidden="1" x14ac:dyDescent="0.45">
      <c r="I2995" s="4">
        <v>2330.0499999999902</v>
      </c>
    </row>
    <row r="2996" spans="9:9" hidden="1" x14ac:dyDescent="0.45">
      <c r="I2996" s="4">
        <v>1052.19999999999</v>
      </c>
    </row>
    <row r="2997" spans="9:9" hidden="1" x14ac:dyDescent="0.45"/>
    <row r="2998" spans="9:9" hidden="1" x14ac:dyDescent="0.45"/>
    <row r="2999" spans="9:9" hidden="1" x14ac:dyDescent="0.45">
      <c r="I2999" s="4">
        <v>892.12999999999897</v>
      </c>
    </row>
    <row r="3000" spans="9:9" hidden="1" x14ac:dyDescent="0.45">
      <c r="I3000" s="4">
        <v>502.74</v>
      </c>
    </row>
    <row r="3001" spans="9:9" hidden="1" x14ac:dyDescent="0.45">
      <c r="I3001" s="4">
        <v>1992.1599999999901</v>
      </c>
    </row>
    <row r="3002" spans="9:9" hidden="1" x14ac:dyDescent="0.45">
      <c r="I3002" s="4">
        <v>610.349999999999</v>
      </c>
    </row>
    <row r="3003" spans="9:9" hidden="1" x14ac:dyDescent="0.45">
      <c r="I3003" s="4">
        <v>1363.87</v>
      </c>
    </row>
    <row r="3004" spans="9:9" hidden="1" x14ac:dyDescent="0.45">
      <c r="I3004" s="4">
        <v>1292.68</v>
      </c>
    </row>
    <row r="3005" spans="9:9" hidden="1" x14ac:dyDescent="0.45"/>
    <row r="3006" spans="9:9" hidden="1" x14ac:dyDescent="0.45">
      <c r="I3006" s="4">
        <v>1239.27</v>
      </c>
    </row>
    <row r="3007" spans="9:9" hidden="1" x14ac:dyDescent="0.45">
      <c r="I3007" s="4">
        <v>1265.29</v>
      </c>
    </row>
    <row r="3008" spans="9:9" hidden="1" x14ac:dyDescent="0.45">
      <c r="I3008" s="4">
        <v>1814.79</v>
      </c>
    </row>
    <row r="3009" spans="9:9" hidden="1" x14ac:dyDescent="0.45"/>
    <row r="3010" spans="9:9" hidden="1" x14ac:dyDescent="0.45">
      <c r="I3010" s="4">
        <v>226.91</v>
      </c>
    </row>
    <row r="3011" spans="9:9" hidden="1" x14ac:dyDescent="0.45"/>
    <row r="3012" spans="9:9" hidden="1" x14ac:dyDescent="0.45">
      <c r="I3012" s="4">
        <v>589.87999999999897</v>
      </c>
    </row>
    <row r="3013" spans="9:9" hidden="1" x14ac:dyDescent="0.45">
      <c r="I3013" s="4">
        <v>821.9</v>
      </c>
    </row>
    <row r="3014" spans="9:9" hidden="1" x14ac:dyDescent="0.45">
      <c r="I3014" s="4">
        <v>1253.23</v>
      </c>
    </row>
    <row r="3015" spans="9:9" hidden="1" x14ac:dyDescent="0.45">
      <c r="I3015" s="4">
        <v>806.36</v>
      </c>
    </row>
    <row r="3016" spans="9:9" hidden="1" x14ac:dyDescent="0.45">
      <c r="I3016" s="4">
        <v>967.17999999999904</v>
      </c>
    </row>
    <row r="3017" spans="9:9" hidden="1" x14ac:dyDescent="0.45">
      <c r="I3017" s="4">
        <v>2347.69</v>
      </c>
    </row>
    <row r="3018" spans="9:9" hidden="1" x14ac:dyDescent="0.45"/>
    <row r="3019" spans="9:9" hidden="1" x14ac:dyDescent="0.45">
      <c r="I3019" s="4">
        <v>693.16999999999905</v>
      </c>
    </row>
    <row r="3020" spans="9:9" hidden="1" x14ac:dyDescent="0.45">
      <c r="I3020" s="4">
        <v>658.79</v>
      </c>
    </row>
    <row r="3021" spans="9:9" hidden="1" x14ac:dyDescent="0.45">
      <c r="I3021" s="4">
        <v>2626.71</v>
      </c>
    </row>
    <row r="3022" spans="9:9" hidden="1" x14ac:dyDescent="0.45">
      <c r="I3022" s="4">
        <v>326.31</v>
      </c>
    </row>
    <row r="3023" spans="9:9" hidden="1" x14ac:dyDescent="0.45">
      <c r="I3023" s="4">
        <v>1298.58</v>
      </c>
    </row>
    <row r="3024" spans="9:9" hidden="1" x14ac:dyDescent="0.45">
      <c r="I3024" s="4">
        <v>380</v>
      </c>
    </row>
    <row r="3025" spans="9:9" hidden="1" x14ac:dyDescent="0.45">
      <c r="I3025" s="4">
        <v>453.19</v>
      </c>
    </row>
    <row r="3026" spans="9:9" hidden="1" x14ac:dyDescent="0.45">
      <c r="I3026" s="4">
        <v>503.69</v>
      </c>
    </row>
    <row r="3027" spans="9:9" hidden="1" x14ac:dyDescent="0.45"/>
    <row r="3028" spans="9:9" hidden="1" x14ac:dyDescent="0.45">
      <c r="I3028" s="4">
        <v>463.58</v>
      </c>
    </row>
    <row r="3029" spans="9:9" hidden="1" x14ac:dyDescent="0.45">
      <c r="I3029" s="4">
        <v>1689.54</v>
      </c>
    </row>
    <row r="3030" spans="9:9" hidden="1" x14ac:dyDescent="0.45">
      <c r="I3030" s="4">
        <v>2688.3399999999901</v>
      </c>
    </row>
    <row r="3031" spans="9:9" hidden="1" x14ac:dyDescent="0.45">
      <c r="I3031" s="4">
        <v>870.53999999999905</v>
      </c>
    </row>
    <row r="3032" spans="9:9" hidden="1" x14ac:dyDescent="0.45">
      <c r="I3032" s="4">
        <v>1566.41</v>
      </c>
    </row>
    <row r="3033" spans="9:9" hidden="1" x14ac:dyDescent="0.45">
      <c r="I3033" s="4">
        <v>2348.9199999999901</v>
      </c>
    </row>
    <row r="3034" spans="9:9" hidden="1" x14ac:dyDescent="0.45">
      <c r="I3034" s="4">
        <v>1648.27</v>
      </c>
    </row>
    <row r="3035" spans="9:9" hidden="1" x14ac:dyDescent="0.45">
      <c r="I3035" s="4">
        <v>1256.73</v>
      </c>
    </row>
    <row r="3036" spans="9:9" hidden="1" x14ac:dyDescent="0.45">
      <c r="I3036" s="4">
        <v>176.659999999999</v>
      </c>
    </row>
    <row r="3037" spans="9:9" hidden="1" x14ac:dyDescent="0.45"/>
    <row r="3038" spans="9:9" hidden="1" x14ac:dyDescent="0.45">
      <c r="I3038" s="4">
        <v>207</v>
      </c>
    </row>
    <row r="3039" spans="9:9" hidden="1" x14ac:dyDescent="0.45">
      <c r="I3039" s="4">
        <v>990.70999999999901</v>
      </c>
    </row>
    <row r="3040" spans="9:9" hidden="1" x14ac:dyDescent="0.45">
      <c r="I3040" s="4">
        <v>600.30999999999995</v>
      </c>
    </row>
    <row r="3041" spans="9:9" hidden="1" x14ac:dyDescent="0.45">
      <c r="I3041" s="4">
        <v>1588.67</v>
      </c>
    </row>
    <row r="3042" spans="9:9" hidden="1" x14ac:dyDescent="0.45">
      <c r="I3042" s="4">
        <v>2266.1099999999901</v>
      </c>
    </row>
    <row r="3043" spans="9:9" hidden="1" x14ac:dyDescent="0.45">
      <c r="I3043" s="4">
        <v>433.96</v>
      </c>
    </row>
    <row r="3044" spans="9:9" hidden="1" x14ac:dyDescent="0.45">
      <c r="I3044" s="4">
        <v>1175.1599999999901</v>
      </c>
    </row>
    <row r="3045" spans="9:9" hidden="1" x14ac:dyDescent="0.45">
      <c r="I3045" s="4">
        <v>487.67999999999898</v>
      </c>
    </row>
    <row r="3046" spans="9:9" hidden="1" x14ac:dyDescent="0.45">
      <c r="I3046" s="4">
        <v>464.79</v>
      </c>
    </row>
    <row r="3047" spans="9:9" hidden="1" x14ac:dyDescent="0.45">
      <c r="I3047" s="4">
        <v>817.70999999999901</v>
      </c>
    </row>
    <row r="3048" spans="9:9" hidden="1" x14ac:dyDescent="0.45">
      <c r="I3048" s="4">
        <v>1617.4199999999901</v>
      </c>
    </row>
    <row r="3049" spans="9:9" hidden="1" x14ac:dyDescent="0.45">
      <c r="I3049" s="4">
        <v>1733.1299999999901</v>
      </c>
    </row>
    <row r="3050" spans="9:9" hidden="1" x14ac:dyDescent="0.45">
      <c r="I3050" s="4">
        <v>803.05</v>
      </c>
    </row>
    <row r="3051" spans="9:9" hidden="1" x14ac:dyDescent="0.45">
      <c r="I3051" s="4">
        <v>3239.9</v>
      </c>
    </row>
    <row r="3052" spans="9:9" hidden="1" x14ac:dyDescent="0.45">
      <c r="I3052" s="4">
        <v>1200.27</v>
      </c>
    </row>
    <row r="3053" spans="9:9" hidden="1" x14ac:dyDescent="0.45">
      <c r="I3053" s="4">
        <v>1084.26</v>
      </c>
    </row>
    <row r="3054" spans="9:9" hidden="1" x14ac:dyDescent="0.45"/>
    <row r="3055" spans="9:9" hidden="1" x14ac:dyDescent="0.45">
      <c r="I3055" s="4">
        <v>2223.3799999999901</v>
      </c>
    </row>
    <row r="3056" spans="9:9" hidden="1" x14ac:dyDescent="0.45"/>
    <row r="3057" spans="9:9" hidden="1" x14ac:dyDescent="0.45"/>
    <row r="3058" spans="9:9" hidden="1" x14ac:dyDescent="0.45"/>
    <row r="3059" spans="9:9" hidden="1" x14ac:dyDescent="0.45"/>
    <row r="3060" spans="9:9" hidden="1" x14ac:dyDescent="0.45">
      <c r="I3060" s="4">
        <v>530</v>
      </c>
    </row>
    <row r="3061" spans="9:9" hidden="1" x14ac:dyDescent="0.45">
      <c r="I3061" s="4">
        <v>600.5</v>
      </c>
    </row>
    <row r="3062" spans="9:9" hidden="1" x14ac:dyDescent="0.45">
      <c r="I3062" s="4">
        <v>125</v>
      </c>
    </row>
    <row r="3063" spans="9:9" hidden="1" x14ac:dyDescent="0.45"/>
    <row r="3064" spans="9:9" hidden="1" x14ac:dyDescent="0.45"/>
    <row r="3065" spans="9:9" hidden="1" x14ac:dyDescent="0.45"/>
    <row r="3066" spans="9:9" hidden="1" x14ac:dyDescent="0.45">
      <c r="I3066" s="4">
        <v>600</v>
      </c>
    </row>
    <row r="3067" spans="9:9" hidden="1" x14ac:dyDescent="0.45">
      <c r="I3067" s="4">
        <v>473</v>
      </c>
    </row>
    <row r="3068" spans="9:9" hidden="1" x14ac:dyDescent="0.45"/>
    <row r="3069" spans="9:9" hidden="1" x14ac:dyDescent="0.45">
      <c r="I3069" s="4">
        <v>711</v>
      </c>
    </row>
    <row r="3070" spans="9:9" hidden="1" x14ac:dyDescent="0.45"/>
    <row r="3071" spans="9:9" hidden="1" x14ac:dyDescent="0.45">
      <c r="I3071" s="4">
        <v>470</v>
      </c>
    </row>
    <row r="3072" spans="9:9" hidden="1" x14ac:dyDescent="0.45">
      <c r="I3072" s="4">
        <v>196</v>
      </c>
    </row>
    <row r="3073" spans="9:9" hidden="1" x14ac:dyDescent="0.45">
      <c r="I3073" s="4">
        <v>270.7</v>
      </c>
    </row>
    <row r="3074" spans="9:9" hidden="1" x14ac:dyDescent="0.45">
      <c r="I3074" s="4">
        <v>113</v>
      </c>
    </row>
    <row r="3075" spans="9:9" hidden="1" x14ac:dyDescent="0.45">
      <c r="I3075" s="4">
        <v>1574</v>
      </c>
    </row>
    <row r="3076" spans="9:9" hidden="1" x14ac:dyDescent="0.45"/>
    <row r="3077" spans="9:9" hidden="1" x14ac:dyDescent="0.45">
      <c r="I3077" s="4">
        <v>1378</v>
      </c>
    </row>
    <row r="3078" spans="9:9" hidden="1" x14ac:dyDescent="0.45">
      <c r="I3078" s="4">
        <v>45</v>
      </c>
    </row>
    <row r="3079" spans="9:9" hidden="1" x14ac:dyDescent="0.45">
      <c r="I3079" s="4">
        <v>444.2</v>
      </c>
    </row>
    <row r="3080" spans="9:9" hidden="1" x14ac:dyDescent="0.45">
      <c r="I3080" s="4">
        <v>175</v>
      </c>
    </row>
    <row r="3081" spans="9:9" hidden="1" x14ac:dyDescent="0.45">
      <c r="I3081" s="4">
        <v>590</v>
      </c>
    </row>
    <row r="3082" spans="9:9" hidden="1" x14ac:dyDescent="0.45">
      <c r="I3082" s="4">
        <v>190</v>
      </c>
    </row>
    <row r="3083" spans="9:9" hidden="1" x14ac:dyDescent="0.45"/>
    <row r="3084" spans="9:9" hidden="1" x14ac:dyDescent="0.45"/>
    <row r="3085" spans="9:9" hidden="1" x14ac:dyDescent="0.45">
      <c r="I3085" s="4">
        <v>300</v>
      </c>
    </row>
    <row r="3086" spans="9:9" hidden="1" x14ac:dyDescent="0.45">
      <c r="I3086" s="4">
        <v>327</v>
      </c>
    </row>
    <row r="3087" spans="9:9" hidden="1" x14ac:dyDescent="0.45">
      <c r="I3087" s="4">
        <v>1534</v>
      </c>
    </row>
    <row r="3088" spans="9:9" hidden="1" x14ac:dyDescent="0.45"/>
    <row r="3089" spans="9:9" hidden="1" x14ac:dyDescent="0.45">
      <c r="I3089" s="4">
        <v>930</v>
      </c>
    </row>
    <row r="3090" spans="9:9" hidden="1" x14ac:dyDescent="0.45"/>
    <row r="3091" spans="9:9" hidden="1" x14ac:dyDescent="0.45">
      <c r="I3091" s="4">
        <v>1597</v>
      </c>
    </row>
    <row r="3092" spans="9:9" hidden="1" x14ac:dyDescent="0.45"/>
    <row r="3093" spans="9:9" hidden="1" x14ac:dyDescent="0.45">
      <c r="I3093" s="4">
        <v>190</v>
      </c>
    </row>
    <row r="3094" spans="9:9" hidden="1" x14ac:dyDescent="0.45">
      <c r="I3094" s="4">
        <v>470</v>
      </c>
    </row>
    <row r="3095" spans="9:9" hidden="1" x14ac:dyDescent="0.45">
      <c r="I3095" s="4">
        <v>165</v>
      </c>
    </row>
    <row r="3096" spans="9:9" hidden="1" x14ac:dyDescent="0.45"/>
    <row r="3097" spans="9:9" hidden="1" x14ac:dyDescent="0.45">
      <c r="I3097" s="4">
        <v>1125.45</v>
      </c>
    </row>
    <row r="3098" spans="9:9" hidden="1" x14ac:dyDescent="0.45"/>
    <row r="3099" spans="9:9" hidden="1" x14ac:dyDescent="0.45">
      <c r="I3099" s="4">
        <v>525</v>
      </c>
    </row>
    <row r="3100" spans="9:9" hidden="1" x14ac:dyDescent="0.45">
      <c r="I3100" s="4">
        <v>726.48</v>
      </c>
    </row>
    <row r="3101" spans="9:9" hidden="1" x14ac:dyDescent="0.45"/>
    <row r="3102" spans="9:9" hidden="1" x14ac:dyDescent="0.45"/>
    <row r="3103" spans="9:9" hidden="1" x14ac:dyDescent="0.45">
      <c r="I3103" s="4">
        <v>339</v>
      </c>
    </row>
    <row r="3104" spans="9:9" hidden="1" x14ac:dyDescent="0.45">
      <c r="I3104" s="4">
        <v>226</v>
      </c>
    </row>
    <row r="3105" spans="9:9" hidden="1" x14ac:dyDescent="0.45">
      <c r="I3105" s="4">
        <v>197</v>
      </c>
    </row>
    <row r="3106" spans="9:9" hidden="1" x14ac:dyDescent="0.45">
      <c r="I3106" s="4">
        <v>60</v>
      </c>
    </row>
    <row r="3107" spans="9:9" hidden="1" x14ac:dyDescent="0.45">
      <c r="I3107" s="4">
        <v>302</v>
      </c>
    </row>
    <row r="3108" spans="9:9" hidden="1" x14ac:dyDescent="0.45">
      <c r="I3108" s="4">
        <v>80</v>
      </c>
    </row>
    <row r="3109" spans="9:9" hidden="1" x14ac:dyDescent="0.45">
      <c r="I3109" s="4">
        <v>1420.2</v>
      </c>
    </row>
    <row r="3110" spans="9:9" hidden="1" x14ac:dyDescent="0.45">
      <c r="I3110" s="4">
        <v>30</v>
      </c>
    </row>
    <row r="3111" spans="9:9" hidden="1" x14ac:dyDescent="0.45">
      <c r="I3111" s="4">
        <v>1411</v>
      </c>
    </row>
    <row r="3112" spans="9:9" hidden="1" x14ac:dyDescent="0.45">
      <c r="I3112" s="4">
        <v>1987</v>
      </c>
    </row>
    <row r="3113" spans="9:9" hidden="1" x14ac:dyDescent="0.45">
      <c r="I3113" s="4">
        <v>412</v>
      </c>
    </row>
    <row r="3114" spans="9:9" hidden="1" x14ac:dyDescent="0.45">
      <c r="I3114" s="4">
        <v>335.01</v>
      </c>
    </row>
    <row r="3115" spans="9:9" hidden="1" x14ac:dyDescent="0.45">
      <c r="I3115" s="4">
        <v>312</v>
      </c>
    </row>
    <row r="3116" spans="9:9" hidden="1" x14ac:dyDescent="0.45">
      <c r="I3116" s="4">
        <v>1394</v>
      </c>
    </row>
    <row r="3117" spans="9:9" hidden="1" x14ac:dyDescent="0.45"/>
    <row r="3118" spans="9:9" hidden="1" x14ac:dyDescent="0.45">
      <c r="I3118" s="4">
        <v>155</v>
      </c>
    </row>
    <row r="3119" spans="9:9" hidden="1" x14ac:dyDescent="0.45">
      <c r="I3119" s="4">
        <v>527</v>
      </c>
    </row>
    <row r="3120" spans="9:9" hidden="1" x14ac:dyDescent="0.45">
      <c r="I3120" s="4">
        <v>141</v>
      </c>
    </row>
    <row r="3121" spans="9:9" hidden="1" x14ac:dyDescent="0.45">
      <c r="I3121" s="4">
        <v>330</v>
      </c>
    </row>
    <row r="3122" spans="9:9" hidden="1" x14ac:dyDescent="0.45">
      <c r="I3122" s="4">
        <v>35</v>
      </c>
    </row>
    <row r="3123" spans="9:9" hidden="1" x14ac:dyDescent="0.45">
      <c r="I3123" s="4">
        <v>371</v>
      </c>
    </row>
    <row r="3124" spans="9:9" hidden="1" x14ac:dyDescent="0.45"/>
    <row r="3125" spans="9:9" hidden="1" x14ac:dyDescent="0.45">
      <c r="I3125" s="4">
        <v>228</v>
      </c>
    </row>
    <row r="3126" spans="9:9" hidden="1" x14ac:dyDescent="0.45">
      <c r="I3126" s="4">
        <v>215.4</v>
      </c>
    </row>
    <row r="3127" spans="9:9" hidden="1" x14ac:dyDescent="0.45">
      <c r="I3127" s="4">
        <v>257.5</v>
      </c>
    </row>
    <row r="3128" spans="9:9" hidden="1" x14ac:dyDescent="0.45">
      <c r="I3128" s="4">
        <v>165</v>
      </c>
    </row>
    <row r="3129" spans="9:9" hidden="1" x14ac:dyDescent="0.45">
      <c r="I3129" s="4">
        <v>847.7</v>
      </c>
    </row>
    <row r="3130" spans="9:9" hidden="1" x14ac:dyDescent="0.45"/>
    <row r="3131" spans="9:9" hidden="1" x14ac:dyDescent="0.45">
      <c r="I3131" s="4">
        <v>4968</v>
      </c>
    </row>
    <row r="3132" spans="9:9" hidden="1" x14ac:dyDescent="0.45">
      <c r="I3132" s="4">
        <v>205</v>
      </c>
    </row>
    <row r="3133" spans="9:9" hidden="1" x14ac:dyDescent="0.45"/>
    <row r="3134" spans="9:9" hidden="1" x14ac:dyDescent="0.45">
      <c r="I3134" s="4">
        <v>595</v>
      </c>
    </row>
    <row r="3135" spans="9:9" hidden="1" x14ac:dyDescent="0.45">
      <c r="I3135" s="4">
        <v>25.94</v>
      </c>
    </row>
    <row r="3136" spans="9:9" hidden="1" x14ac:dyDescent="0.45">
      <c r="I3136" s="4">
        <v>230</v>
      </c>
    </row>
    <row r="3137" spans="9:9" hidden="1" x14ac:dyDescent="0.45"/>
    <row r="3138" spans="9:9" hidden="1" x14ac:dyDescent="0.45">
      <c r="I3138" s="4">
        <v>248</v>
      </c>
    </row>
    <row r="3139" spans="9:9" hidden="1" x14ac:dyDescent="0.45">
      <c r="I3139" s="4">
        <v>422.5</v>
      </c>
    </row>
    <row r="3140" spans="9:9" hidden="1" x14ac:dyDescent="0.45">
      <c r="I3140" s="4">
        <v>83</v>
      </c>
    </row>
    <row r="3141" spans="9:9" hidden="1" x14ac:dyDescent="0.45">
      <c r="I3141" s="4">
        <v>593.6</v>
      </c>
    </row>
    <row r="3142" spans="9:9" hidden="1" x14ac:dyDescent="0.45">
      <c r="I3142" s="4">
        <v>290</v>
      </c>
    </row>
    <row r="3143" spans="9:9" hidden="1" x14ac:dyDescent="0.45">
      <c r="I3143" s="4">
        <v>997.42</v>
      </c>
    </row>
    <row r="3144" spans="9:9" hidden="1" x14ac:dyDescent="0.45">
      <c r="I3144" s="4">
        <v>215</v>
      </c>
    </row>
    <row r="3145" spans="9:9" hidden="1" x14ac:dyDescent="0.45">
      <c r="I3145" s="4">
        <v>126</v>
      </c>
    </row>
    <row r="3146" spans="9:9" hidden="1" x14ac:dyDescent="0.45">
      <c r="I3146" s="4">
        <v>760</v>
      </c>
    </row>
    <row r="3147" spans="9:9" hidden="1" x14ac:dyDescent="0.45">
      <c r="I3147" s="4">
        <v>824</v>
      </c>
    </row>
    <row r="3148" spans="9:9" hidden="1" x14ac:dyDescent="0.45">
      <c r="I3148" s="4">
        <v>265</v>
      </c>
    </row>
    <row r="3149" spans="9:9" hidden="1" x14ac:dyDescent="0.45">
      <c r="I3149" s="4">
        <v>930</v>
      </c>
    </row>
    <row r="3150" spans="9:9" hidden="1" x14ac:dyDescent="0.45"/>
    <row r="3151" spans="9:9" hidden="1" x14ac:dyDescent="0.45">
      <c r="I3151" s="4">
        <v>597.85</v>
      </c>
    </row>
    <row r="3152" spans="9:9" hidden="1" x14ac:dyDescent="0.45">
      <c r="I3152" s="4">
        <v>205</v>
      </c>
    </row>
    <row r="3153" spans="9:9" hidden="1" x14ac:dyDescent="0.45">
      <c r="I3153" s="4">
        <v>195</v>
      </c>
    </row>
    <row r="3154" spans="9:9" hidden="1" x14ac:dyDescent="0.45">
      <c r="I3154" s="4">
        <v>670</v>
      </c>
    </row>
    <row r="3155" spans="9:9" hidden="1" x14ac:dyDescent="0.45">
      <c r="I3155" s="4">
        <v>100</v>
      </c>
    </row>
    <row r="3156" spans="9:9" hidden="1" x14ac:dyDescent="0.45">
      <c r="I3156" s="4">
        <v>125.99</v>
      </c>
    </row>
    <row r="3157" spans="9:9" hidden="1" x14ac:dyDescent="0.45"/>
    <row r="3158" spans="9:9" hidden="1" x14ac:dyDescent="0.45">
      <c r="I3158" s="4">
        <v>280</v>
      </c>
    </row>
    <row r="3159" spans="9:9" hidden="1" x14ac:dyDescent="0.45">
      <c r="I3159" s="4">
        <v>350</v>
      </c>
    </row>
    <row r="3160" spans="9:9" hidden="1" x14ac:dyDescent="0.45">
      <c r="I3160" s="4">
        <v>120</v>
      </c>
    </row>
    <row r="3161" spans="9:9" hidden="1" x14ac:dyDescent="0.45">
      <c r="I3161" s="4">
        <v>30</v>
      </c>
    </row>
    <row r="3162" spans="9:9" hidden="1" x14ac:dyDescent="0.45">
      <c r="I3162" s="4">
        <v>426.2</v>
      </c>
    </row>
    <row r="3163" spans="9:9" hidden="1" x14ac:dyDescent="0.45">
      <c r="I3163" s="4">
        <v>38</v>
      </c>
    </row>
    <row r="3164" spans="9:9" hidden="1" x14ac:dyDescent="0.45">
      <c r="I3164" s="4">
        <v>527</v>
      </c>
    </row>
    <row r="3165" spans="9:9" hidden="1" x14ac:dyDescent="0.45">
      <c r="I3165" s="4">
        <v>535</v>
      </c>
    </row>
    <row r="3166" spans="9:9" hidden="1" x14ac:dyDescent="0.45"/>
    <row r="3167" spans="9:9" hidden="1" x14ac:dyDescent="0.45">
      <c r="I3167" s="4">
        <v>160</v>
      </c>
    </row>
    <row r="3168" spans="9:9" hidden="1" x14ac:dyDescent="0.45">
      <c r="I3168" s="4">
        <v>415</v>
      </c>
    </row>
    <row r="3169" spans="9:9" hidden="1" x14ac:dyDescent="0.45"/>
    <row r="3170" spans="9:9" hidden="1" x14ac:dyDescent="0.45"/>
    <row r="3171" spans="9:9" hidden="1" x14ac:dyDescent="0.45">
      <c r="I3171" s="4">
        <v>147.5</v>
      </c>
    </row>
    <row r="3172" spans="9:9" hidden="1" x14ac:dyDescent="0.45">
      <c r="I3172" s="4">
        <v>879.4</v>
      </c>
    </row>
    <row r="3173" spans="9:9" hidden="1" x14ac:dyDescent="0.45">
      <c r="I3173" s="4">
        <v>405</v>
      </c>
    </row>
    <row r="3174" spans="9:9" hidden="1" x14ac:dyDescent="0.45">
      <c r="I3174" s="4">
        <v>805.5</v>
      </c>
    </row>
    <row r="3175" spans="9:9" hidden="1" x14ac:dyDescent="0.45">
      <c r="I3175" s="4">
        <v>1061</v>
      </c>
    </row>
    <row r="3176" spans="9:9" hidden="1" x14ac:dyDescent="0.45"/>
    <row r="3177" spans="9:9" hidden="1" x14ac:dyDescent="0.45"/>
    <row r="3178" spans="9:9" hidden="1" x14ac:dyDescent="0.45">
      <c r="I3178" s="4">
        <v>488.8</v>
      </c>
    </row>
    <row r="3179" spans="9:9" hidden="1" x14ac:dyDescent="0.45">
      <c r="I3179" s="4">
        <v>469.5</v>
      </c>
    </row>
    <row r="3180" spans="9:9" hidden="1" x14ac:dyDescent="0.45">
      <c r="I3180" s="4">
        <v>45</v>
      </c>
    </row>
    <row r="3181" spans="9:9" hidden="1" x14ac:dyDescent="0.45">
      <c r="I3181" s="4">
        <v>815</v>
      </c>
    </row>
    <row r="3182" spans="9:9" hidden="1" x14ac:dyDescent="0.45">
      <c r="I3182" s="4">
        <v>95</v>
      </c>
    </row>
    <row r="3183" spans="9:9" hidden="1" x14ac:dyDescent="0.45">
      <c r="I3183" s="4">
        <v>628.19000000000005</v>
      </c>
    </row>
    <row r="3184" spans="9:9" hidden="1" x14ac:dyDescent="0.45">
      <c r="I3184" s="4">
        <v>317.5</v>
      </c>
    </row>
    <row r="3185" spans="9:9" hidden="1" x14ac:dyDescent="0.45">
      <c r="I3185" s="4">
        <v>280</v>
      </c>
    </row>
    <row r="3186" spans="9:9" hidden="1" x14ac:dyDescent="0.45">
      <c r="I3186" s="4">
        <v>395</v>
      </c>
    </row>
    <row r="3187" spans="9:9" hidden="1" x14ac:dyDescent="0.45">
      <c r="I3187" s="4">
        <v>30</v>
      </c>
    </row>
    <row r="3188" spans="9:9" hidden="1" x14ac:dyDescent="0.45">
      <c r="I3188" s="4">
        <v>125</v>
      </c>
    </row>
    <row r="3189" spans="9:9" hidden="1" x14ac:dyDescent="0.45">
      <c r="I3189" s="4">
        <v>348</v>
      </c>
    </row>
    <row r="3190" spans="9:9" hidden="1" x14ac:dyDescent="0.45">
      <c r="I3190" s="4">
        <v>662.25</v>
      </c>
    </row>
    <row r="3191" spans="9:9" hidden="1" x14ac:dyDescent="0.45">
      <c r="I3191" s="4">
        <v>187</v>
      </c>
    </row>
    <row r="3192" spans="9:9" hidden="1" x14ac:dyDescent="0.45">
      <c r="I3192" s="4">
        <v>175</v>
      </c>
    </row>
    <row r="3193" spans="9:9" hidden="1" x14ac:dyDescent="0.45"/>
    <row r="3194" spans="9:9" hidden="1" x14ac:dyDescent="0.45">
      <c r="I3194" s="4">
        <v>1200</v>
      </c>
    </row>
    <row r="3195" spans="9:9" hidden="1" x14ac:dyDescent="0.45"/>
    <row r="3196" spans="9:9" hidden="1" x14ac:dyDescent="0.45"/>
    <row r="3197" spans="9:9" hidden="1" x14ac:dyDescent="0.45"/>
    <row r="3198" spans="9:9" hidden="1" x14ac:dyDescent="0.45"/>
    <row r="3199" spans="9:9" hidden="1" x14ac:dyDescent="0.45"/>
    <row r="3200" spans="9:9" hidden="1" x14ac:dyDescent="0.45"/>
    <row r="3201" hidden="1" x14ac:dyDescent="0.45"/>
    <row r="3202" hidden="1" x14ac:dyDescent="0.45"/>
    <row r="3203" hidden="1" x14ac:dyDescent="0.45"/>
    <row r="3204" hidden="1" x14ac:dyDescent="0.45"/>
    <row r="3205" hidden="1" x14ac:dyDescent="0.45"/>
    <row r="3206" hidden="1" x14ac:dyDescent="0.45"/>
    <row r="3207" hidden="1" x14ac:dyDescent="0.45"/>
    <row r="3208" hidden="1" x14ac:dyDescent="0.45"/>
    <row r="3209" hidden="1" x14ac:dyDescent="0.45"/>
    <row r="3210" hidden="1" x14ac:dyDescent="0.45"/>
    <row r="3211" hidden="1" x14ac:dyDescent="0.45"/>
    <row r="3212" hidden="1" x14ac:dyDescent="0.45"/>
    <row r="3213" hidden="1" x14ac:dyDescent="0.45"/>
    <row r="3214" hidden="1" x14ac:dyDescent="0.45"/>
    <row r="3215" hidden="1" x14ac:dyDescent="0.45"/>
    <row r="3216" hidden="1" x14ac:dyDescent="0.45"/>
    <row r="3217" hidden="1" x14ac:dyDescent="0.45"/>
    <row r="3218" hidden="1" x14ac:dyDescent="0.45"/>
    <row r="3219" hidden="1" x14ac:dyDescent="0.45"/>
    <row r="3220" hidden="1" x14ac:dyDescent="0.45"/>
    <row r="3221" hidden="1" x14ac:dyDescent="0.45"/>
    <row r="3222" hidden="1" x14ac:dyDescent="0.45"/>
    <row r="3223" hidden="1" x14ac:dyDescent="0.45"/>
    <row r="3224" hidden="1" x14ac:dyDescent="0.45"/>
    <row r="3225" hidden="1" x14ac:dyDescent="0.45"/>
    <row r="3226" hidden="1" x14ac:dyDescent="0.45"/>
    <row r="3227" hidden="1" x14ac:dyDescent="0.45"/>
    <row r="3228" hidden="1" x14ac:dyDescent="0.45"/>
    <row r="3229" hidden="1" x14ac:dyDescent="0.45"/>
    <row r="3230" hidden="1" x14ac:dyDescent="0.45"/>
    <row r="3231" hidden="1" x14ac:dyDescent="0.45"/>
    <row r="3232" hidden="1" x14ac:dyDescent="0.45"/>
    <row r="3233" hidden="1" x14ac:dyDescent="0.45"/>
    <row r="3234" hidden="1" x14ac:dyDescent="0.45"/>
    <row r="3235" hidden="1" x14ac:dyDescent="0.45"/>
    <row r="3236" hidden="1" x14ac:dyDescent="0.45"/>
    <row r="3237" hidden="1" x14ac:dyDescent="0.45"/>
    <row r="3238" hidden="1" x14ac:dyDescent="0.45"/>
    <row r="3239" hidden="1" x14ac:dyDescent="0.45"/>
    <row r="3240" hidden="1" x14ac:dyDescent="0.45"/>
    <row r="3241" hidden="1" x14ac:dyDescent="0.45"/>
    <row r="3242" hidden="1" x14ac:dyDescent="0.45"/>
    <row r="3243" hidden="1" x14ac:dyDescent="0.45"/>
    <row r="3244" hidden="1" x14ac:dyDescent="0.45"/>
    <row r="3245" hidden="1" x14ac:dyDescent="0.45"/>
    <row r="3246" hidden="1" x14ac:dyDescent="0.45"/>
    <row r="3247" hidden="1" x14ac:dyDescent="0.45"/>
    <row r="3248" hidden="1" x14ac:dyDescent="0.45"/>
    <row r="3249" hidden="1" x14ac:dyDescent="0.45"/>
    <row r="3250" hidden="1" x14ac:dyDescent="0.45"/>
    <row r="3251" hidden="1" x14ac:dyDescent="0.45"/>
    <row r="3252" hidden="1" x14ac:dyDescent="0.45"/>
    <row r="3253" hidden="1" x14ac:dyDescent="0.45"/>
    <row r="3254" hidden="1" x14ac:dyDescent="0.45"/>
    <row r="3255" hidden="1" x14ac:dyDescent="0.45"/>
    <row r="3256" hidden="1" x14ac:dyDescent="0.45"/>
    <row r="3257" hidden="1" x14ac:dyDescent="0.45"/>
    <row r="3258" hidden="1" x14ac:dyDescent="0.45"/>
    <row r="3259" hidden="1" x14ac:dyDescent="0.45"/>
    <row r="3260" hidden="1" x14ac:dyDescent="0.45"/>
    <row r="3261" hidden="1" x14ac:dyDescent="0.45"/>
    <row r="3262" hidden="1" x14ac:dyDescent="0.45"/>
    <row r="3263" hidden="1" x14ac:dyDescent="0.45"/>
    <row r="3264" hidden="1" x14ac:dyDescent="0.45"/>
    <row r="3265" hidden="1" x14ac:dyDescent="0.45"/>
    <row r="3266" hidden="1" x14ac:dyDescent="0.45"/>
    <row r="3267" hidden="1" x14ac:dyDescent="0.45"/>
    <row r="3268" hidden="1" x14ac:dyDescent="0.45"/>
    <row r="3269" hidden="1" x14ac:dyDescent="0.45"/>
    <row r="3270" hidden="1" x14ac:dyDescent="0.45"/>
    <row r="3271" hidden="1" x14ac:dyDescent="0.45"/>
    <row r="3272" hidden="1" x14ac:dyDescent="0.45"/>
    <row r="3273" hidden="1" x14ac:dyDescent="0.45"/>
    <row r="3274" hidden="1" x14ac:dyDescent="0.45"/>
    <row r="3275" hidden="1" x14ac:dyDescent="0.45"/>
    <row r="3276" hidden="1" x14ac:dyDescent="0.45"/>
    <row r="3277" hidden="1" x14ac:dyDescent="0.45"/>
    <row r="3278" hidden="1" x14ac:dyDescent="0.45"/>
    <row r="3279" hidden="1" x14ac:dyDescent="0.45"/>
    <row r="3280" hidden="1" x14ac:dyDescent="0.45"/>
    <row r="3281" hidden="1" x14ac:dyDescent="0.45"/>
    <row r="3282" hidden="1" x14ac:dyDescent="0.45"/>
    <row r="3283" hidden="1" x14ac:dyDescent="0.45"/>
    <row r="3284" hidden="1" x14ac:dyDescent="0.45"/>
    <row r="3285" hidden="1" x14ac:dyDescent="0.45"/>
    <row r="3286" hidden="1" x14ac:dyDescent="0.45"/>
    <row r="3287" hidden="1" x14ac:dyDescent="0.45"/>
    <row r="3288" hidden="1" x14ac:dyDescent="0.45"/>
    <row r="3289" hidden="1" x14ac:dyDescent="0.45"/>
    <row r="3290" hidden="1" x14ac:dyDescent="0.45"/>
    <row r="3291" hidden="1" x14ac:dyDescent="0.45"/>
    <row r="3292" hidden="1" x14ac:dyDescent="0.45"/>
    <row r="3293" hidden="1" x14ac:dyDescent="0.45"/>
    <row r="3294" hidden="1" x14ac:dyDescent="0.45"/>
    <row r="3295" hidden="1" x14ac:dyDescent="0.45"/>
    <row r="3296" hidden="1" x14ac:dyDescent="0.45"/>
    <row r="3297" hidden="1" x14ac:dyDescent="0.45"/>
    <row r="3298" hidden="1" x14ac:dyDescent="0.45"/>
    <row r="3299" hidden="1" x14ac:dyDescent="0.45"/>
    <row r="3300" hidden="1" x14ac:dyDescent="0.45"/>
    <row r="3301" hidden="1" x14ac:dyDescent="0.45"/>
    <row r="3302" hidden="1" x14ac:dyDescent="0.45"/>
    <row r="3303" hidden="1" x14ac:dyDescent="0.45"/>
    <row r="3304" hidden="1" x14ac:dyDescent="0.45"/>
    <row r="3305" hidden="1" x14ac:dyDescent="0.45"/>
    <row r="3306" hidden="1" x14ac:dyDescent="0.45"/>
    <row r="3307" hidden="1" x14ac:dyDescent="0.45"/>
    <row r="3308" hidden="1" x14ac:dyDescent="0.45"/>
    <row r="3309" hidden="1" x14ac:dyDescent="0.45"/>
    <row r="3310" hidden="1" x14ac:dyDescent="0.45"/>
    <row r="3311" hidden="1" x14ac:dyDescent="0.45"/>
    <row r="3312" hidden="1" x14ac:dyDescent="0.45"/>
    <row r="3313" hidden="1" x14ac:dyDescent="0.45"/>
    <row r="3314" hidden="1" x14ac:dyDescent="0.45"/>
    <row r="3315" hidden="1" x14ac:dyDescent="0.45"/>
    <row r="3316" hidden="1" x14ac:dyDescent="0.45"/>
    <row r="3317" hidden="1" x14ac:dyDescent="0.45"/>
    <row r="3318" hidden="1" x14ac:dyDescent="0.45"/>
    <row r="3319" hidden="1" x14ac:dyDescent="0.45"/>
    <row r="3320" hidden="1" x14ac:dyDescent="0.45"/>
    <row r="3321" hidden="1" x14ac:dyDescent="0.45"/>
    <row r="3322" hidden="1" x14ac:dyDescent="0.45"/>
    <row r="3323" hidden="1" x14ac:dyDescent="0.45"/>
    <row r="3324" hidden="1" x14ac:dyDescent="0.45"/>
    <row r="3325" hidden="1" x14ac:dyDescent="0.45"/>
    <row r="3326" hidden="1" x14ac:dyDescent="0.45"/>
    <row r="3327" hidden="1" x14ac:dyDescent="0.45"/>
    <row r="3328" hidden="1" x14ac:dyDescent="0.45"/>
    <row r="3329" hidden="1" x14ac:dyDescent="0.45"/>
    <row r="3330" hidden="1" x14ac:dyDescent="0.45"/>
    <row r="3331" hidden="1" x14ac:dyDescent="0.45"/>
    <row r="3332" hidden="1" x14ac:dyDescent="0.45"/>
    <row r="3333" hidden="1" x14ac:dyDescent="0.45"/>
    <row r="3334" hidden="1" x14ac:dyDescent="0.45"/>
    <row r="3335" hidden="1" x14ac:dyDescent="0.45"/>
    <row r="3336" hidden="1" x14ac:dyDescent="0.45"/>
    <row r="3337" hidden="1" x14ac:dyDescent="0.45"/>
    <row r="3338" hidden="1" x14ac:dyDescent="0.45"/>
    <row r="3339" hidden="1" x14ac:dyDescent="0.45"/>
    <row r="3340" hidden="1" x14ac:dyDescent="0.45"/>
    <row r="3341" hidden="1" x14ac:dyDescent="0.45"/>
    <row r="3342" hidden="1" x14ac:dyDescent="0.45"/>
    <row r="3343" hidden="1" x14ac:dyDescent="0.45"/>
    <row r="3344" hidden="1" x14ac:dyDescent="0.45"/>
    <row r="3345" hidden="1" x14ac:dyDescent="0.45"/>
    <row r="3346" hidden="1" x14ac:dyDescent="0.45"/>
    <row r="3347" hidden="1" x14ac:dyDescent="0.45"/>
    <row r="3348" hidden="1" x14ac:dyDescent="0.45"/>
    <row r="3349" hidden="1" x14ac:dyDescent="0.45"/>
    <row r="3350" hidden="1" x14ac:dyDescent="0.45"/>
    <row r="3351" hidden="1" x14ac:dyDescent="0.45"/>
    <row r="3352" hidden="1" x14ac:dyDescent="0.45"/>
    <row r="3353" hidden="1" x14ac:dyDescent="0.45"/>
    <row r="3354" hidden="1" x14ac:dyDescent="0.45"/>
    <row r="3355" hidden="1" x14ac:dyDescent="0.45"/>
    <row r="3356" hidden="1" x14ac:dyDescent="0.45"/>
    <row r="3357" hidden="1" x14ac:dyDescent="0.45"/>
    <row r="3358" hidden="1" x14ac:dyDescent="0.45"/>
    <row r="3359" hidden="1" x14ac:dyDescent="0.45"/>
    <row r="3360" hidden="1" x14ac:dyDescent="0.45"/>
    <row r="3361" hidden="1" x14ac:dyDescent="0.45"/>
    <row r="3362" hidden="1" x14ac:dyDescent="0.45"/>
    <row r="3363" hidden="1" x14ac:dyDescent="0.45"/>
    <row r="3364" hidden="1" x14ac:dyDescent="0.45"/>
    <row r="3365" hidden="1" x14ac:dyDescent="0.45"/>
    <row r="3366" hidden="1" x14ac:dyDescent="0.45"/>
    <row r="3367" hidden="1" x14ac:dyDescent="0.45"/>
    <row r="3368" hidden="1" x14ac:dyDescent="0.45"/>
    <row r="3369" hidden="1" x14ac:dyDescent="0.45"/>
    <row r="3370" hidden="1" x14ac:dyDescent="0.45"/>
    <row r="3371" hidden="1" x14ac:dyDescent="0.45"/>
    <row r="3372" hidden="1" x14ac:dyDescent="0.45"/>
    <row r="3373" hidden="1" x14ac:dyDescent="0.45"/>
    <row r="3374" hidden="1" x14ac:dyDescent="0.45"/>
    <row r="3375" hidden="1" x14ac:dyDescent="0.45"/>
    <row r="3376" hidden="1" x14ac:dyDescent="0.45"/>
    <row r="3377" hidden="1" x14ac:dyDescent="0.45"/>
    <row r="3378" hidden="1" x14ac:dyDescent="0.45"/>
    <row r="3379" hidden="1" x14ac:dyDescent="0.45"/>
    <row r="3380" hidden="1" x14ac:dyDescent="0.45"/>
    <row r="3381" hidden="1" x14ac:dyDescent="0.45"/>
    <row r="3382" hidden="1" x14ac:dyDescent="0.45"/>
    <row r="3383" hidden="1" x14ac:dyDescent="0.45"/>
    <row r="3384" hidden="1" x14ac:dyDescent="0.45"/>
    <row r="3385" hidden="1" x14ac:dyDescent="0.45"/>
    <row r="3386" hidden="1" x14ac:dyDescent="0.45"/>
    <row r="3387" hidden="1" x14ac:dyDescent="0.45"/>
    <row r="3388" hidden="1" x14ac:dyDescent="0.45"/>
    <row r="3389" hidden="1" x14ac:dyDescent="0.45"/>
    <row r="3390" hidden="1" x14ac:dyDescent="0.45"/>
    <row r="3391" hidden="1" x14ac:dyDescent="0.45"/>
    <row r="3392" hidden="1" x14ac:dyDescent="0.45"/>
    <row r="3393" hidden="1" x14ac:dyDescent="0.45"/>
    <row r="3394" hidden="1" x14ac:dyDescent="0.45"/>
    <row r="3395" hidden="1" x14ac:dyDescent="0.45"/>
    <row r="3396" hidden="1" x14ac:dyDescent="0.45"/>
    <row r="3397" hidden="1" x14ac:dyDescent="0.45"/>
    <row r="3398" hidden="1" x14ac:dyDescent="0.45"/>
    <row r="3399" hidden="1" x14ac:dyDescent="0.45"/>
    <row r="3400" hidden="1" x14ac:dyDescent="0.45"/>
    <row r="3401" hidden="1" x14ac:dyDescent="0.45"/>
    <row r="3402" hidden="1" x14ac:dyDescent="0.45"/>
    <row r="3403" hidden="1" x14ac:dyDescent="0.45"/>
    <row r="3404" hidden="1" x14ac:dyDescent="0.45"/>
    <row r="3405" hidden="1" x14ac:dyDescent="0.45"/>
    <row r="3406" hidden="1" x14ac:dyDescent="0.45"/>
    <row r="3407" hidden="1" x14ac:dyDescent="0.45"/>
    <row r="3408" hidden="1" x14ac:dyDescent="0.45"/>
    <row r="3409" hidden="1" x14ac:dyDescent="0.45"/>
    <row r="3410" hidden="1" x14ac:dyDescent="0.45"/>
    <row r="3411" hidden="1" x14ac:dyDescent="0.45"/>
    <row r="3412" hidden="1" x14ac:dyDescent="0.45"/>
    <row r="3413" hidden="1" x14ac:dyDescent="0.45"/>
    <row r="3414" hidden="1" x14ac:dyDescent="0.45"/>
    <row r="3415" hidden="1" x14ac:dyDescent="0.45"/>
    <row r="3416" hidden="1" x14ac:dyDescent="0.45"/>
    <row r="3417" hidden="1" x14ac:dyDescent="0.45"/>
    <row r="3418" hidden="1" x14ac:dyDescent="0.45"/>
    <row r="3419" hidden="1" x14ac:dyDescent="0.45"/>
    <row r="3420" hidden="1" x14ac:dyDescent="0.45"/>
    <row r="3421" hidden="1" x14ac:dyDescent="0.45"/>
    <row r="3422" hidden="1" x14ac:dyDescent="0.45"/>
    <row r="3423" hidden="1" x14ac:dyDescent="0.45"/>
    <row r="3424" hidden="1" x14ac:dyDescent="0.45"/>
    <row r="3425" hidden="1" x14ac:dyDescent="0.45"/>
    <row r="3426" hidden="1" x14ac:dyDescent="0.45"/>
    <row r="3427" hidden="1" x14ac:dyDescent="0.45"/>
    <row r="3428" hidden="1" x14ac:dyDescent="0.45"/>
    <row r="3429" hidden="1" x14ac:dyDescent="0.45"/>
    <row r="3430" hidden="1" x14ac:dyDescent="0.45"/>
    <row r="3431" hidden="1" x14ac:dyDescent="0.45"/>
    <row r="3432" hidden="1" x14ac:dyDescent="0.45"/>
    <row r="3433" hidden="1" x14ac:dyDescent="0.45"/>
    <row r="3434" hidden="1" x14ac:dyDescent="0.45"/>
    <row r="3435" hidden="1" x14ac:dyDescent="0.45"/>
    <row r="3436" hidden="1" x14ac:dyDescent="0.45"/>
    <row r="3437" hidden="1" x14ac:dyDescent="0.45"/>
    <row r="3438" hidden="1" x14ac:dyDescent="0.45"/>
    <row r="3439" hidden="1" x14ac:dyDescent="0.45"/>
    <row r="3440" hidden="1" x14ac:dyDescent="0.45"/>
    <row r="3441" hidden="1" x14ac:dyDescent="0.45"/>
    <row r="3442" hidden="1" x14ac:dyDescent="0.45"/>
    <row r="3443" hidden="1" x14ac:dyDescent="0.45"/>
    <row r="3444" hidden="1" x14ac:dyDescent="0.45"/>
    <row r="3445" hidden="1" x14ac:dyDescent="0.45"/>
    <row r="3446" hidden="1" x14ac:dyDescent="0.45"/>
    <row r="3447" hidden="1" x14ac:dyDescent="0.45"/>
    <row r="3448" hidden="1" x14ac:dyDescent="0.45"/>
    <row r="3449" hidden="1" x14ac:dyDescent="0.45"/>
    <row r="3450" hidden="1" x14ac:dyDescent="0.45"/>
    <row r="3451" hidden="1" x14ac:dyDescent="0.45"/>
    <row r="3452" hidden="1" x14ac:dyDescent="0.45"/>
    <row r="3453" hidden="1" x14ac:dyDescent="0.45"/>
    <row r="3454" hidden="1" x14ac:dyDescent="0.45"/>
    <row r="3455" hidden="1" x14ac:dyDescent="0.45"/>
    <row r="3456" hidden="1" x14ac:dyDescent="0.45"/>
    <row r="3457" hidden="1" x14ac:dyDescent="0.45"/>
    <row r="3458" hidden="1" x14ac:dyDescent="0.45"/>
    <row r="3459" hidden="1" x14ac:dyDescent="0.45"/>
    <row r="3460" hidden="1" x14ac:dyDescent="0.45"/>
    <row r="3461" hidden="1" x14ac:dyDescent="0.45"/>
    <row r="3462" hidden="1" x14ac:dyDescent="0.45"/>
    <row r="3463" hidden="1" x14ac:dyDescent="0.45"/>
    <row r="3464" hidden="1" x14ac:dyDescent="0.45"/>
    <row r="3465" hidden="1" x14ac:dyDescent="0.45"/>
    <row r="3466" hidden="1" x14ac:dyDescent="0.45"/>
    <row r="3467" hidden="1" x14ac:dyDescent="0.45"/>
    <row r="3468" hidden="1" x14ac:dyDescent="0.45"/>
    <row r="3469" hidden="1" x14ac:dyDescent="0.45"/>
    <row r="3470" hidden="1" x14ac:dyDescent="0.45"/>
    <row r="3471" hidden="1" x14ac:dyDescent="0.45"/>
    <row r="3472" hidden="1" x14ac:dyDescent="0.45"/>
    <row r="3473" hidden="1" x14ac:dyDescent="0.45"/>
    <row r="3474" hidden="1" x14ac:dyDescent="0.45"/>
    <row r="3475" hidden="1" x14ac:dyDescent="0.45"/>
    <row r="3476" hidden="1" x14ac:dyDescent="0.45"/>
    <row r="3477" hidden="1" x14ac:dyDescent="0.45"/>
    <row r="3478" hidden="1" x14ac:dyDescent="0.45"/>
    <row r="3479" hidden="1" x14ac:dyDescent="0.45"/>
    <row r="3480" hidden="1" x14ac:dyDescent="0.45"/>
    <row r="3481" hidden="1" x14ac:dyDescent="0.45"/>
    <row r="3482" hidden="1" x14ac:dyDescent="0.45"/>
    <row r="3483" hidden="1" x14ac:dyDescent="0.45"/>
    <row r="3484" hidden="1" x14ac:dyDescent="0.45"/>
    <row r="3485" hidden="1" x14ac:dyDescent="0.45"/>
    <row r="3486" hidden="1" x14ac:dyDescent="0.45"/>
    <row r="3487" hidden="1" x14ac:dyDescent="0.45"/>
    <row r="3488" hidden="1" x14ac:dyDescent="0.45"/>
    <row r="3489" hidden="1" x14ac:dyDescent="0.45"/>
    <row r="3490" hidden="1" x14ac:dyDescent="0.45"/>
    <row r="3491" hidden="1" x14ac:dyDescent="0.45"/>
    <row r="3492" hidden="1" x14ac:dyDescent="0.45"/>
    <row r="3493" hidden="1" x14ac:dyDescent="0.45"/>
    <row r="3494" hidden="1" x14ac:dyDescent="0.45"/>
    <row r="3495" hidden="1" x14ac:dyDescent="0.45"/>
    <row r="3496" hidden="1" x14ac:dyDescent="0.45"/>
    <row r="3497" hidden="1" x14ac:dyDescent="0.45"/>
    <row r="3498" hidden="1" x14ac:dyDescent="0.45"/>
    <row r="3499" hidden="1" x14ac:dyDescent="0.45"/>
    <row r="3500" hidden="1" x14ac:dyDescent="0.45"/>
    <row r="3501" hidden="1" x14ac:dyDescent="0.45"/>
    <row r="3502" hidden="1" x14ac:dyDescent="0.45"/>
    <row r="3503" hidden="1" x14ac:dyDescent="0.45"/>
    <row r="3504" hidden="1" x14ac:dyDescent="0.45"/>
    <row r="3505" hidden="1" x14ac:dyDescent="0.45"/>
    <row r="3506" hidden="1" x14ac:dyDescent="0.45"/>
    <row r="3507" hidden="1" x14ac:dyDescent="0.45"/>
    <row r="3508" hidden="1" x14ac:dyDescent="0.45"/>
    <row r="3509" hidden="1" x14ac:dyDescent="0.45"/>
    <row r="3510" hidden="1" x14ac:dyDescent="0.45"/>
    <row r="3511" hidden="1" x14ac:dyDescent="0.45"/>
    <row r="3512" hidden="1" x14ac:dyDescent="0.45"/>
    <row r="3513" hidden="1" x14ac:dyDescent="0.45"/>
    <row r="3514" hidden="1" x14ac:dyDescent="0.45"/>
    <row r="3515" hidden="1" x14ac:dyDescent="0.45"/>
    <row r="3516" hidden="1" x14ac:dyDescent="0.45"/>
    <row r="3517" hidden="1" x14ac:dyDescent="0.45"/>
    <row r="3518" hidden="1" x14ac:dyDescent="0.45"/>
    <row r="3519" hidden="1" x14ac:dyDescent="0.45"/>
    <row r="3520" hidden="1" x14ac:dyDescent="0.45"/>
    <row r="3521" hidden="1" x14ac:dyDescent="0.45"/>
    <row r="3522" hidden="1" x14ac:dyDescent="0.45"/>
    <row r="3523" hidden="1" x14ac:dyDescent="0.45"/>
    <row r="3524" hidden="1" x14ac:dyDescent="0.45"/>
    <row r="3525" hidden="1" x14ac:dyDescent="0.45"/>
    <row r="3526" hidden="1" x14ac:dyDescent="0.45"/>
    <row r="3527" hidden="1" x14ac:dyDescent="0.45"/>
    <row r="3528" hidden="1" x14ac:dyDescent="0.45"/>
    <row r="3529" hidden="1" x14ac:dyDescent="0.45"/>
    <row r="3530" hidden="1" x14ac:dyDescent="0.45"/>
    <row r="3531" hidden="1" x14ac:dyDescent="0.45"/>
    <row r="3532" hidden="1" x14ac:dyDescent="0.45"/>
    <row r="3533" hidden="1" x14ac:dyDescent="0.45"/>
    <row r="3534" hidden="1" x14ac:dyDescent="0.45"/>
    <row r="3535" hidden="1" x14ac:dyDescent="0.45"/>
    <row r="3536" hidden="1" x14ac:dyDescent="0.45"/>
    <row r="3537" hidden="1" x14ac:dyDescent="0.45"/>
    <row r="3538" hidden="1" x14ac:dyDescent="0.45"/>
    <row r="3539" hidden="1" x14ac:dyDescent="0.45"/>
    <row r="3540" hidden="1" x14ac:dyDescent="0.45"/>
    <row r="3541" hidden="1" x14ac:dyDescent="0.45"/>
    <row r="3542" hidden="1" x14ac:dyDescent="0.45"/>
    <row r="3543" hidden="1" x14ac:dyDescent="0.45"/>
    <row r="3544" hidden="1" x14ac:dyDescent="0.45"/>
    <row r="3545" hidden="1" x14ac:dyDescent="0.45"/>
    <row r="3546" hidden="1" x14ac:dyDescent="0.45"/>
    <row r="3547" hidden="1" x14ac:dyDescent="0.45"/>
    <row r="3548" hidden="1" x14ac:dyDescent="0.45"/>
    <row r="3549" hidden="1" x14ac:dyDescent="0.45"/>
    <row r="3550" hidden="1" x14ac:dyDescent="0.45"/>
    <row r="3551" hidden="1" x14ac:dyDescent="0.45"/>
    <row r="3552" hidden="1" x14ac:dyDescent="0.45"/>
    <row r="3553" hidden="1" x14ac:dyDescent="0.45"/>
    <row r="3554" hidden="1" x14ac:dyDescent="0.45"/>
    <row r="3555" hidden="1" x14ac:dyDescent="0.45"/>
    <row r="3556" hidden="1" x14ac:dyDescent="0.45"/>
    <row r="3557" hidden="1" x14ac:dyDescent="0.45"/>
    <row r="3558" hidden="1" x14ac:dyDescent="0.45"/>
    <row r="3559" hidden="1" x14ac:dyDescent="0.45"/>
    <row r="3560" hidden="1" x14ac:dyDescent="0.45"/>
    <row r="3561" hidden="1" x14ac:dyDescent="0.45"/>
    <row r="3562" hidden="1" x14ac:dyDescent="0.45"/>
    <row r="3563" hidden="1" x14ac:dyDescent="0.45"/>
    <row r="3564" hidden="1" x14ac:dyDescent="0.45"/>
    <row r="3565" hidden="1" x14ac:dyDescent="0.45"/>
    <row r="3566" hidden="1" x14ac:dyDescent="0.45"/>
    <row r="3567" hidden="1" x14ac:dyDescent="0.45"/>
    <row r="3568" hidden="1" x14ac:dyDescent="0.45"/>
    <row r="3569" hidden="1" x14ac:dyDescent="0.45"/>
    <row r="3570" hidden="1" x14ac:dyDescent="0.45"/>
    <row r="3571" hidden="1" x14ac:dyDescent="0.45"/>
    <row r="3572" hidden="1" x14ac:dyDescent="0.45"/>
    <row r="3573" hidden="1" x14ac:dyDescent="0.45"/>
    <row r="3574" hidden="1" x14ac:dyDescent="0.45"/>
    <row r="3575" hidden="1" x14ac:dyDescent="0.45"/>
    <row r="3576" hidden="1" x14ac:dyDescent="0.45"/>
    <row r="3577" hidden="1" x14ac:dyDescent="0.45"/>
    <row r="3578" hidden="1" x14ac:dyDescent="0.45"/>
    <row r="3579" hidden="1" x14ac:dyDescent="0.45"/>
    <row r="3580" hidden="1" x14ac:dyDescent="0.45"/>
    <row r="3581" hidden="1" x14ac:dyDescent="0.45"/>
    <row r="3582" hidden="1" x14ac:dyDescent="0.45"/>
    <row r="3583" hidden="1" x14ac:dyDescent="0.45"/>
    <row r="3584" hidden="1" x14ac:dyDescent="0.45"/>
    <row r="3585" hidden="1" x14ac:dyDescent="0.45"/>
    <row r="3586" hidden="1" x14ac:dyDescent="0.45"/>
    <row r="3587" hidden="1" x14ac:dyDescent="0.45"/>
    <row r="3588" hidden="1" x14ac:dyDescent="0.45"/>
    <row r="3589" hidden="1" x14ac:dyDescent="0.45"/>
    <row r="3590" hidden="1" x14ac:dyDescent="0.45"/>
    <row r="3591" hidden="1" x14ac:dyDescent="0.45"/>
    <row r="3592" hidden="1" x14ac:dyDescent="0.45"/>
    <row r="3593" hidden="1" x14ac:dyDescent="0.45"/>
    <row r="3594" hidden="1" x14ac:dyDescent="0.45"/>
    <row r="3595" hidden="1" x14ac:dyDescent="0.45"/>
    <row r="3596" hidden="1" x14ac:dyDescent="0.45"/>
    <row r="3597" hidden="1" x14ac:dyDescent="0.45"/>
    <row r="3598" hidden="1" x14ac:dyDescent="0.45"/>
    <row r="3599" hidden="1" x14ac:dyDescent="0.45"/>
    <row r="3600" hidden="1" x14ac:dyDescent="0.45"/>
    <row r="3601" hidden="1" x14ac:dyDescent="0.45"/>
    <row r="3602" hidden="1" x14ac:dyDescent="0.45"/>
    <row r="3603" hidden="1" x14ac:dyDescent="0.45"/>
    <row r="3604" hidden="1" x14ac:dyDescent="0.45"/>
    <row r="3605" hidden="1" x14ac:dyDescent="0.45"/>
    <row r="3606" hidden="1" x14ac:dyDescent="0.45"/>
    <row r="3607" hidden="1" x14ac:dyDescent="0.45"/>
    <row r="3608" hidden="1" x14ac:dyDescent="0.45"/>
    <row r="3609" hidden="1" x14ac:dyDescent="0.45"/>
    <row r="3610" hidden="1" x14ac:dyDescent="0.45"/>
    <row r="3611" hidden="1" x14ac:dyDescent="0.45"/>
    <row r="3612" hidden="1" x14ac:dyDescent="0.45"/>
    <row r="3613" hidden="1" x14ac:dyDescent="0.45"/>
    <row r="3614" hidden="1" x14ac:dyDescent="0.45"/>
    <row r="3615" hidden="1" x14ac:dyDescent="0.45"/>
    <row r="3616" hidden="1" x14ac:dyDescent="0.45"/>
    <row r="3617" hidden="1" x14ac:dyDescent="0.45"/>
    <row r="3618" hidden="1" x14ac:dyDescent="0.45"/>
    <row r="3619" hidden="1" x14ac:dyDescent="0.45"/>
    <row r="3620" hidden="1" x14ac:dyDescent="0.45"/>
    <row r="3621" hidden="1" x14ac:dyDescent="0.45"/>
    <row r="3622" hidden="1" x14ac:dyDescent="0.45"/>
    <row r="3623" hidden="1" x14ac:dyDescent="0.45"/>
    <row r="3624" hidden="1" x14ac:dyDescent="0.45"/>
    <row r="3625" hidden="1" x14ac:dyDescent="0.45"/>
    <row r="3626" hidden="1" x14ac:dyDescent="0.45"/>
    <row r="3627" hidden="1" x14ac:dyDescent="0.45"/>
    <row r="3628" hidden="1" x14ac:dyDescent="0.45"/>
    <row r="3629" hidden="1" x14ac:dyDescent="0.45"/>
    <row r="3630" hidden="1" x14ac:dyDescent="0.45"/>
    <row r="3631" hidden="1" x14ac:dyDescent="0.45"/>
    <row r="3632" hidden="1" x14ac:dyDescent="0.45"/>
    <row r="3633" hidden="1" x14ac:dyDescent="0.45"/>
    <row r="3634" hidden="1" x14ac:dyDescent="0.45"/>
    <row r="3635" hidden="1" x14ac:dyDescent="0.45"/>
    <row r="3636" hidden="1" x14ac:dyDescent="0.45"/>
    <row r="3637" hidden="1" x14ac:dyDescent="0.45"/>
    <row r="3638" hidden="1" x14ac:dyDescent="0.45"/>
    <row r="3639" hidden="1" x14ac:dyDescent="0.45"/>
    <row r="3640" hidden="1" x14ac:dyDescent="0.45"/>
    <row r="3641" hidden="1" x14ac:dyDescent="0.45"/>
    <row r="3642" hidden="1" x14ac:dyDescent="0.45"/>
    <row r="3643" hidden="1" x14ac:dyDescent="0.45"/>
    <row r="3644" hidden="1" x14ac:dyDescent="0.45"/>
    <row r="3645" hidden="1" x14ac:dyDescent="0.45"/>
    <row r="3646" hidden="1" x14ac:dyDescent="0.45"/>
    <row r="3647" hidden="1" x14ac:dyDescent="0.45"/>
    <row r="3648" hidden="1" x14ac:dyDescent="0.45"/>
    <row r="3649" hidden="1" x14ac:dyDescent="0.45"/>
    <row r="3650" hidden="1" x14ac:dyDescent="0.45"/>
    <row r="3651" hidden="1" x14ac:dyDescent="0.45"/>
    <row r="3652" hidden="1" x14ac:dyDescent="0.45"/>
    <row r="3653" hidden="1" x14ac:dyDescent="0.45"/>
    <row r="3654" hidden="1" x14ac:dyDescent="0.45"/>
    <row r="3655" hidden="1" x14ac:dyDescent="0.45"/>
    <row r="3656" hidden="1" x14ac:dyDescent="0.45"/>
    <row r="3657" hidden="1" x14ac:dyDescent="0.45"/>
    <row r="3658" hidden="1" x14ac:dyDescent="0.45"/>
    <row r="3659" hidden="1" x14ac:dyDescent="0.45"/>
    <row r="3660" hidden="1" x14ac:dyDescent="0.45"/>
    <row r="3661" hidden="1" x14ac:dyDescent="0.45"/>
    <row r="3662" hidden="1" x14ac:dyDescent="0.45"/>
    <row r="3663" hidden="1" x14ac:dyDescent="0.45"/>
    <row r="3664" hidden="1" x14ac:dyDescent="0.45"/>
    <row r="3665" hidden="1" x14ac:dyDescent="0.45"/>
    <row r="3666" hidden="1" x14ac:dyDescent="0.45"/>
    <row r="3667" hidden="1" x14ac:dyDescent="0.45"/>
    <row r="3668" hidden="1" x14ac:dyDescent="0.45"/>
    <row r="3669" hidden="1" x14ac:dyDescent="0.45"/>
    <row r="3670" hidden="1" x14ac:dyDescent="0.45"/>
    <row r="3671" hidden="1" x14ac:dyDescent="0.45"/>
    <row r="3672" hidden="1" x14ac:dyDescent="0.45"/>
    <row r="3673" hidden="1" x14ac:dyDescent="0.45"/>
    <row r="3674" hidden="1" x14ac:dyDescent="0.45"/>
    <row r="3675" hidden="1" x14ac:dyDescent="0.45"/>
    <row r="3676" hidden="1" x14ac:dyDescent="0.45"/>
    <row r="3677" hidden="1" x14ac:dyDescent="0.45"/>
    <row r="3678" hidden="1" x14ac:dyDescent="0.45"/>
    <row r="3679" hidden="1" x14ac:dyDescent="0.45"/>
    <row r="3680" hidden="1" x14ac:dyDescent="0.45"/>
    <row r="3681" hidden="1" x14ac:dyDescent="0.45"/>
    <row r="3682" hidden="1" x14ac:dyDescent="0.45"/>
    <row r="3683" hidden="1" x14ac:dyDescent="0.45"/>
    <row r="3684" hidden="1" x14ac:dyDescent="0.45"/>
    <row r="3685" hidden="1" x14ac:dyDescent="0.45"/>
    <row r="3686" hidden="1" x14ac:dyDescent="0.45"/>
    <row r="3687" hidden="1" x14ac:dyDescent="0.45"/>
    <row r="3688" hidden="1" x14ac:dyDescent="0.45"/>
    <row r="3689" hidden="1" x14ac:dyDescent="0.45"/>
    <row r="3690" hidden="1" x14ac:dyDescent="0.45"/>
    <row r="3691" hidden="1" x14ac:dyDescent="0.45"/>
    <row r="3692" hidden="1" x14ac:dyDescent="0.45"/>
    <row r="3693" hidden="1" x14ac:dyDescent="0.45"/>
    <row r="3694" hidden="1" x14ac:dyDescent="0.45"/>
    <row r="3695" hidden="1" x14ac:dyDescent="0.45"/>
    <row r="3696" hidden="1" x14ac:dyDescent="0.45"/>
    <row r="3697" hidden="1" x14ac:dyDescent="0.45"/>
    <row r="3698" hidden="1" x14ac:dyDescent="0.45"/>
    <row r="3699" hidden="1" x14ac:dyDescent="0.45"/>
    <row r="3700" hidden="1" x14ac:dyDescent="0.45"/>
    <row r="3701" hidden="1" x14ac:dyDescent="0.45"/>
    <row r="3702" hidden="1" x14ac:dyDescent="0.45"/>
    <row r="3703" hidden="1" x14ac:dyDescent="0.45"/>
    <row r="3704" hidden="1" x14ac:dyDescent="0.45"/>
    <row r="3705" hidden="1" x14ac:dyDescent="0.45"/>
    <row r="3706" hidden="1" x14ac:dyDescent="0.45"/>
    <row r="3707" hidden="1" x14ac:dyDescent="0.45"/>
    <row r="3708" hidden="1" x14ac:dyDescent="0.45"/>
    <row r="3709" hidden="1" x14ac:dyDescent="0.45"/>
    <row r="3710" hidden="1" x14ac:dyDescent="0.45"/>
    <row r="3711" hidden="1" x14ac:dyDescent="0.45"/>
    <row r="3712" hidden="1" x14ac:dyDescent="0.45"/>
    <row r="3713" hidden="1" x14ac:dyDescent="0.45"/>
    <row r="3714" hidden="1" x14ac:dyDescent="0.45"/>
    <row r="3715" hidden="1" x14ac:dyDescent="0.45"/>
    <row r="3716" hidden="1" x14ac:dyDescent="0.45"/>
    <row r="3717" hidden="1" x14ac:dyDescent="0.45"/>
    <row r="3718" hidden="1" x14ac:dyDescent="0.45"/>
    <row r="3719" hidden="1" x14ac:dyDescent="0.45"/>
    <row r="3720" hidden="1" x14ac:dyDescent="0.45"/>
    <row r="3721" hidden="1" x14ac:dyDescent="0.45"/>
    <row r="3722" hidden="1" x14ac:dyDescent="0.45"/>
    <row r="3723" hidden="1" x14ac:dyDescent="0.45"/>
    <row r="3724" hidden="1" x14ac:dyDescent="0.45"/>
    <row r="3725" hidden="1" x14ac:dyDescent="0.45"/>
    <row r="3726" hidden="1" x14ac:dyDescent="0.45"/>
    <row r="3727" hidden="1" x14ac:dyDescent="0.45"/>
    <row r="3728" hidden="1" x14ac:dyDescent="0.45"/>
    <row r="3729" hidden="1" x14ac:dyDescent="0.45"/>
    <row r="3730" hidden="1" x14ac:dyDescent="0.45"/>
    <row r="3731" hidden="1" x14ac:dyDescent="0.45"/>
    <row r="3732" hidden="1" x14ac:dyDescent="0.45"/>
    <row r="3733" hidden="1" x14ac:dyDescent="0.45"/>
    <row r="3734" hidden="1" x14ac:dyDescent="0.45"/>
    <row r="3735" hidden="1" x14ac:dyDescent="0.45"/>
    <row r="3736" hidden="1" x14ac:dyDescent="0.45"/>
    <row r="3737" hidden="1" x14ac:dyDescent="0.45"/>
    <row r="3738" hidden="1" x14ac:dyDescent="0.45"/>
    <row r="3739" hidden="1" x14ac:dyDescent="0.45"/>
    <row r="3740" hidden="1" x14ac:dyDescent="0.45"/>
    <row r="3741" hidden="1" x14ac:dyDescent="0.45"/>
    <row r="3742" hidden="1" x14ac:dyDescent="0.45"/>
    <row r="3743" hidden="1" x14ac:dyDescent="0.45"/>
    <row r="3744" hidden="1" x14ac:dyDescent="0.45"/>
    <row r="3745" hidden="1" x14ac:dyDescent="0.45"/>
    <row r="3746" hidden="1" x14ac:dyDescent="0.45"/>
    <row r="3747" hidden="1" x14ac:dyDescent="0.45"/>
    <row r="3748" hidden="1" x14ac:dyDescent="0.45"/>
    <row r="3749" hidden="1" x14ac:dyDescent="0.45"/>
    <row r="3750" hidden="1" x14ac:dyDescent="0.45"/>
    <row r="3751" hidden="1" x14ac:dyDescent="0.45"/>
    <row r="3752" hidden="1" x14ac:dyDescent="0.45"/>
    <row r="3753" hidden="1" x14ac:dyDescent="0.45"/>
    <row r="3754" hidden="1" x14ac:dyDescent="0.45"/>
    <row r="3755" hidden="1" x14ac:dyDescent="0.45"/>
    <row r="3756" hidden="1" x14ac:dyDescent="0.45"/>
    <row r="3757" hidden="1" x14ac:dyDescent="0.45"/>
    <row r="3758" hidden="1" x14ac:dyDescent="0.45"/>
    <row r="3759" hidden="1" x14ac:dyDescent="0.45"/>
    <row r="3760" hidden="1" x14ac:dyDescent="0.45"/>
    <row r="3761" hidden="1" x14ac:dyDescent="0.45"/>
    <row r="3762" hidden="1" x14ac:dyDescent="0.45"/>
    <row r="3763" hidden="1" x14ac:dyDescent="0.45"/>
    <row r="3764" hidden="1" x14ac:dyDescent="0.45"/>
    <row r="3765" hidden="1" x14ac:dyDescent="0.45"/>
    <row r="3766" hidden="1" x14ac:dyDescent="0.45"/>
    <row r="3767" hidden="1" x14ac:dyDescent="0.45"/>
    <row r="3768" hidden="1" x14ac:dyDescent="0.45"/>
    <row r="3769" hidden="1" x14ac:dyDescent="0.45"/>
    <row r="3770" hidden="1" x14ac:dyDescent="0.45"/>
    <row r="3771" hidden="1" x14ac:dyDescent="0.45"/>
    <row r="3772" hidden="1" x14ac:dyDescent="0.45"/>
    <row r="3773" hidden="1" x14ac:dyDescent="0.45"/>
    <row r="3774" hidden="1" x14ac:dyDescent="0.45"/>
    <row r="3775" hidden="1" x14ac:dyDescent="0.45"/>
    <row r="3776" hidden="1" x14ac:dyDescent="0.45"/>
    <row r="3777" hidden="1" x14ac:dyDescent="0.45"/>
    <row r="3778" hidden="1" x14ac:dyDescent="0.45"/>
    <row r="3779" hidden="1" x14ac:dyDescent="0.45"/>
    <row r="3780" hidden="1" x14ac:dyDescent="0.45"/>
    <row r="3781" hidden="1" x14ac:dyDescent="0.45"/>
    <row r="3782" hidden="1" x14ac:dyDescent="0.45"/>
    <row r="3783" hidden="1" x14ac:dyDescent="0.45"/>
    <row r="3784" hidden="1" x14ac:dyDescent="0.45"/>
    <row r="3785" hidden="1" x14ac:dyDescent="0.45"/>
    <row r="3786" hidden="1" x14ac:dyDescent="0.45"/>
    <row r="3787" hidden="1" x14ac:dyDescent="0.45"/>
    <row r="3788" hidden="1" x14ac:dyDescent="0.45"/>
    <row r="3789" hidden="1" x14ac:dyDescent="0.45"/>
    <row r="3790" hidden="1" x14ac:dyDescent="0.45"/>
    <row r="3791" hidden="1" x14ac:dyDescent="0.45"/>
    <row r="3792" hidden="1" x14ac:dyDescent="0.45"/>
    <row r="3793" hidden="1" x14ac:dyDescent="0.45"/>
    <row r="3794" hidden="1" x14ac:dyDescent="0.45"/>
    <row r="3795" hidden="1" x14ac:dyDescent="0.45"/>
    <row r="3796" hidden="1" x14ac:dyDescent="0.45"/>
    <row r="3797" hidden="1" x14ac:dyDescent="0.45"/>
    <row r="3798" hidden="1" x14ac:dyDescent="0.45"/>
    <row r="3799" hidden="1" x14ac:dyDescent="0.45"/>
    <row r="3800" hidden="1" x14ac:dyDescent="0.45"/>
    <row r="3801" hidden="1" x14ac:dyDescent="0.45"/>
    <row r="3802" hidden="1" x14ac:dyDescent="0.45"/>
    <row r="3803" hidden="1" x14ac:dyDescent="0.45"/>
    <row r="3804" hidden="1" x14ac:dyDescent="0.45"/>
    <row r="3805" hidden="1" x14ac:dyDescent="0.45"/>
    <row r="3806" hidden="1" x14ac:dyDescent="0.45"/>
    <row r="3807" hidden="1" x14ac:dyDescent="0.45"/>
    <row r="3808" hidden="1" x14ac:dyDescent="0.45"/>
    <row r="3809" hidden="1" x14ac:dyDescent="0.45"/>
    <row r="3810" hidden="1" x14ac:dyDescent="0.45"/>
    <row r="3811" hidden="1" x14ac:dyDescent="0.45"/>
    <row r="3812" hidden="1" x14ac:dyDescent="0.45"/>
    <row r="3813" hidden="1" x14ac:dyDescent="0.45"/>
    <row r="3814" hidden="1" x14ac:dyDescent="0.45"/>
    <row r="3815" hidden="1" x14ac:dyDescent="0.45"/>
    <row r="3816" hidden="1" x14ac:dyDescent="0.45"/>
    <row r="3817" hidden="1" x14ac:dyDescent="0.45"/>
    <row r="3818" hidden="1" x14ac:dyDescent="0.45"/>
    <row r="3819" hidden="1" x14ac:dyDescent="0.45"/>
    <row r="3820" hidden="1" x14ac:dyDescent="0.45"/>
    <row r="3821" hidden="1" x14ac:dyDescent="0.45"/>
    <row r="3822" hidden="1" x14ac:dyDescent="0.45"/>
    <row r="3823" hidden="1" x14ac:dyDescent="0.45"/>
    <row r="3824" hidden="1" x14ac:dyDescent="0.45"/>
    <row r="3825" hidden="1" x14ac:dyDescent="0.45"/>
    <row r="3826" hidden="1" x14ac:dyDescent="0.45"/>
    <row r="3827" hidden="1" x14ac:dyDescent="0.45"/>
    <row r="3828" hidden="1" x14ac:dyDescent="0.45"/>
    <row r="3829" hidden="1" x14ac:dyDescent="0.45"/>
    <row r="3830" hidden="1" x14ac:dyDescent="0.45"/>
    <row r="3831" hidden="1" x14ac:dyDescent="0.45"/>
    <row r="3832" hidden="1" x14ac:dyDescent="0.45"/>
    <row r="3833" hidden="1" x14ac:dyDescent="0.45"/>
    <row r="3834" hidden="1" x14ac:dyDescent="0.45"/>
    <row r="3835" hidden="1" x14ac:dyDescent="0.45"/>
    <row r="3836" hidden="1" x14ac:dyDescent="0.45"/>
    <row r="3837" hidden="1" x14ac:dyDescent="0.45"/>
    <row r="3838" hidden="1" x14ac:dyDescent="0.45"/>
    <row r="3839" hidden="1" x14ac:dyDescent="0.45"/>
    <row r="3840" hidden="1" x14ac:dyDescent="0.45"/>
    <row r="3841" hidden="1" x14ac:dyDescent="0.45"/>
    <row r="3842" hidden="1" x14ac:dyDescent="0.45"/>
    <row r="3843" hidden="1" x14ac:dyDescent="0.45"/>
    <row r="3844" hidden="1" x14ac:dyDescent="0.45"/>
    <row r="3845" hidden="1" x14ac:dyDescent="0.45"/>
    <row r="3846" hidden="1" x14ac:dyDescent="0.45"/>
    <row r="3847" hidden="1" x14ac:dyDescent="0.45"/>
    <row r="3848" hidden="1" x14ac:dyDescent="0.45"/>
    <row r="3849" hidden="1" x14ac:dyDescent="0.45"/>
    <row r="3850" hidden="1" x14ac:dyDescent="0.45"/>
    <row r="3851" hidden="1" x14ac:dyDescent="0.45"/>
    <row r="3852" hidden="1" x14ac:dyDescent="0.45"/>
    <row r="3853" hidden="1" x14ac:dyDescent="0.45"/>
    <row r="3854" hidden="1" x14ac:dyDescent="0.45"/>
    <row r="3855" hidden="1" x14ac:dyDescent="0.45"/>
    <row r="3856" hidden="1" x14ac:dyDescent="0.45"/>
    <row r="3857" hidden="1" x14ac:dyDescent="0.45"/>
    <row r="3858" hidden="1" x14ac:dyDescent="0.45"/>
    <row r="3859" hidden="1" x14ac:dyDescent="0.45"/>
    <row r="3860" hidden="1" x14ac:dyDescent="0.45"/>
    <row r="3861" hidden="1" x14ac:dyDescent="0.45"/>
    <row r="3862" hidden="1" x14ac:dyDescent="0.45"/>
    <row r="3863" hidden="1" x14ac:dyDescent="0.45"/>
    <row r="3864" hidden="1" x14ac:dyDescent="0.45"/>
    <row r="3865" hidden="1" x14ac:dyDescent="0.45"/>
    <row r="3866" hidden="1" x14ac:dyDescent="0.45"/>
    <row r="3867" hidden="1" x14ac:dyDescent="0.45"/>
    <row r="3868" hidden="1" x14ac:dyDescent="0.45"/>
    <row r="3869" hidden="1" x14ac:dyDescent="0.45"/>
    <row r="3870" hidden="1" x14ac:dyDescent="0.45"/>
    <row r="3871" hidden="1" x14ac:dyDescent="0.45"/>
    <row r="3872" hidden="1" x14ac:dyDescent="0.45"/>
    <row r="3873" hidden="1" x14ac:dyDescent="0.45"/>
    <row r="3874" hidden="1" x14ac:dyDescent="0.45"/>
    <row r="3875" hidden="1" x14ac:dyDescent="0.45"/>
    <row r="3876" hidden="1" x14ac:dyDescent="0.45"/>
    <row r="3877" hidden="1" x14ac:dyDescent="0.45"/>
    <row r="3878" hidden="1" x14ac:dyDescent="0.45"/>
    <row r="3879" hidden="1" x14ac:dyDescent="0.45"/>
    <row r="3880" hidden="1" x14ac:dyDescent="0.45"/>
    <row r="3881" hidden="1" x14ac:dyDescent="0.45"/>
    <row r="3882" hidden="1" x14ac:dyDescent="0.45"/>
    <row r="3883" hidden="1" x14ac:dyDescent="0.45"/>
    <row r="3884" hidden="1" x14ac:dyDescent="0.45"/>
    <row r="3885" hidden="1" x14ac:dyDescent="0.45"/>
    <row r="3886" hidden="1" x14ac:dyDescent="0.45"/>
    <row r="3887" hidden="1" x14ac:dyDescent="0.45"/>
    <row r="3888" hidden="1" x14ac:dyDescent="0.45"/>
    <row r="3889" hidden="1" x14ac:dyDescent="0.45"/>
    <row r="3890" hidden="1" x14ac:dyDescent="0.45"/>
    <row r="3891" hidden="1" x14ac:dyDescent="0.45"/>
    <row r="3892" hidden="1" x14ac:dyDescent="0.45"/>
    <row r="3893" hidden="1" x14ac:dyDescent="0.45"/>
    <row r="3894" hidden="1" x14ac:dyDescent="0.45"/>
    <row r="3895" hidden="1" x14ac:dyDescent="0.45"/>
    <row r="3896" hidden="1" x14ac:dyDescent="0.45"/>
    <row r="3897" hidden="1" x14ac:dyDescent="0.45"/>
    <row r="3898" hidden="1" x14ac:dyDescent="0.45"/>
    <row r="3899" hidden="1" x14ac:dyDescent="0.45"/>
    <row r="3900" hidden="1" x14ac:dyDescent="0.45"/>
    <row r="3901" hidden="1" x14ac:dyDescent="0.45"/>
    <row r="3902" hidden="1" x14ac:dyDescent="0.45"/>
    <row r="3903" hidden="1" x14ac:dyDescent="0.45"/>
    <row r="3904" hidden="1" x14ac:dyDescent="0.45"/>
    <row r="3905" hidden="1" x14ac:dyDescent="0.45"/>
    <row r="3906" hidden="1" x14ac:dyDescent="0.45"/>
    <row r="3907" hidden="1" x14ac:dyDescent="0.45"/>
    <row r="3908" hidden="1" x14ac:dyDescent="0.45"/>
    <row r="3909" hidden="1" x14ac:dyDescent="0.45"/>
    <row r="3910" hidden="1" x14ac:dyDescent="0.45"/>
    <row r="3911" hidden="1" x14ac:dyDescent="0.45"/>
    <row r="3912" hidden="1" x14ac:dyDescent="0.45"/>
    <row r="3913" hidden="1" x14ac:dyDescent="0.45"/>
    <row r="3914" hidden="1" x14ac:dyDescent="0.45"/>
    <row r="3915" hidden="1" x14ac:dyDescent="0.45"/>
    <row r="3916" hidden="1" x14ac:dyDescent="0.45"/>
    <row r="3917" hidden="1" x14ac:dyDescent="0.45"/>
    <row r="3918" hidden="1" x14ac:dyDescent="0.45"/>
    <row r="3919" hidden="1" x14ac:dyDescent="0.45"/>
    <row r="3920" hidden="1" x14ac:dyDescent="0.45"/>
    <row r="3921" hidden="1" x14ac:dyDescent="0.45"/>
    <row r="3922" hidden="1" x14ac:dyDescent="0.45"/>
    <row r="3923" hidden="1" x14ac:dyDescent="0.45"/>
    <row r="3924" hidden="1" x14ac:dyDescent="0.45"/>
    <row r="3925" hidden="1" x14ac:dyDescent="0.45"/>
    <row r="3926" hidden="1" x14ac:dyDescent="0.45"/>
    <row r="3927" hidden="1" x14ac:dyDescent="0.45"/>
    <row r="3928" hidden="1" x14ac:dyDescent="0.45"/>
    <row r="3929" hidden="1" x14ac:dyDescent="0.45"/>
    <row r="3930" hidden="1" x14ac:dyDescent="0.45"/>
    <row r="3931" hidden="1" x14ac:dyDescent="0.45"/>
    <row r="3932" hidden="1" x14ac:dyDescent="0.45"/>
    <row r="3933" hidden="1" x14ac:dyDescent="0.45"/>
    <row r="3934" hidden="1" x14ac:dyDescent="0.45"/>
    <row r="3935" hidden="1" x14ac:dyDescent="0.45"/>
    <row r="3936" hidden="1" x14ac:dyDescent="0.45"/>
    <row r="3937" hidden="1" x14ac:dyDescent="0.45"/>
    <row r="3938" hidden="1" x14ac:dyDescent="0.45"/>
    <row r="3939" hidden="1" x14ac:dyDescent="0.45"/>
    <row r="3940" hidden="1" x14ac:dyDescent="0.45"/>
    <row r="3941" hidden="1" x14ac:dyDescent="0.45"/>
    <row r="3942" hidden="1" x14ac:dyDescent="0.45"/>
    <row r="3943" hidden="1" x14ac:dyDescent="0.45"/>
    <row r="3944" hidden="1" x14ac:dyDescent="0.45"/>
    <row r="3945" hidden="1" x14ac:dyDescent="0.45"/>
    <row r="3946" hidden="1" x14ac:dyDescent="0.45"/>
    <row r="3947" hidden="1" x14ac:dyDescent="0.45"/>
    <row r="3948" hidden="1" x14ac:dyDescent="0.45"/>
    <row r="3949" hidden="1" x14ac:dyDescent="0.45"/>
    <row r="3950" hidden="1" x14ac:dyDescent="0.45"/>
    <row r="3951" hidden="1" x14ac:dyDescent="0.45"/>
    <row r="3952" hidden="1" x14ac:dyDescent="0.45"/>
    <row r="3953" hidden="1" x14ac:dyDescent="0.45"/>
    <row r="3954" hidden="1" x14ac:dyDescent="0.45"/>
    <row r="3955" hidden="1" x14ac:dyDescent="0.45"/>
    <row r="3956" hidden="1" x14ac:dyDescent="0.45"/>
    <row r="3957" hidden="1" x14ac:dyDescent="0.45"/>
    <row r="3958" hidden="1" x14ac:dyDescent="0.45"/>
    <row r="3959" hidden="1" x14ac:dyDescent="0.45"/>
    <row r="3960" hidden="1" x14ac:dyDescent="0.45"/>
    <row r="3961" hidden="1" x14ac:dyDescent="0.45"/>
    <row r="3962" hidden="1" x14ac:dyDescent="0.45"/>
    <row r="3963" hidden="1" x14ac:dyDescent="0.45"/>
    <row r="3964" hidden="1" x14ac:dyDescent="0.45"/>
    <row r="3965" hidden="1" x14ac:dyDescent="0.45"/>
    <row r="3966" hidden="1" x14ac:dyDescent="0.45"/>
    <row r="3967" hidden="1" x14ac:dyDescent="0.45"/>
    <row r="3968" hidden="1" x14ac:dyDescent="0.45"/>
    <row r="3969" hidden="1" x14ac:dyDescent="0.45"/>
    <row r="3970" hidden="1" x14ac:dyDescent="0.45"/>
    <row r="3971" hidden="1" x14ac:dyDescent="0.45"/>
    <row r="3972" hidden="1" x14ac:dyDescent="0.45"/>
    <row r="3973" hidden="1" x14ac:dyDescent="0.45"/>
    <row r="3974" hidden="1" x14ac:dyDescent="0.45"/>
    <row r="3975" hidden="1" x14ac:dyDescent="0.45"/>
    <row r="3976" hidden="1" x14ac:dyDescent="0.45"/>
    <row r="3977" hidden="1" x14ac:dyDescent="0.45"/>
    <row r="3978" hidden="1" x14ac:dyDescent="0.45"/>
    <row r="3979" hidden="1" x14ac:dyDescent="0.45"/>
    <row r="3980" hidden="1" x14ac:dyDescent="0.45"/>
    <row r="3981" hidden="1" x14ac:dyDescent="0.45"/>
    <row r="3982" hidden="1" x14ac:dyDescent="0.45"/>
    <row r="3983" hidden="1" x14ac:dyDescent="0.45"/>
    <row r="3984" hidden="1" x14ac:dyDescent="0.45"/>
    <row r="3985" hidden="1" x14ac:dyDescent="0.45"/>
    <row r="3986" hidden="1" x14ac:dyDescent="0.45"/>
    <row r="3987" hidden="1" x14ac:dyDescent="0.45"/>
    <row r="3988" hidden="1" x14ac:dyDescent="0.45"/>
    <row r="3989" hidden="1" x14ac:dyDescent="0.45"/>
    <row r="3990" hidden="1" x14ac:dyDescent="0.45"/>
    <row r="3991" hidden="1" x14ac:dyDescent="0.45"/>
    <row r="3992" hidden="1" x14ac:dyDescent="0.45"/>
    <row r="3993" hidden="1" x14ac:dyDescent="0.45"/>
    <row r="3994" hidden="1" x14ac:dyDescent="0.45"/>
    <row r="3995" hidden="1" x14ac:dyDescent="0.45"/>
    <row r="3996" hidden="1" x14ac:dyDescent="0.45"/>
    <row r="3997" hidden="1" x14ac:dyDescent="0.45"/>
    <row r="3998" hidden="1" x14ac:dyDescent="0.45"/>
    <row r="3999" hidden="1" x14ac:dyDescent="0.45"/>
    <row r="4000" hidden="1" x14ac:dyDescent="0.45"/>
    <row r="4001" hidden="1" x14ac:dyDescent="0.45"/>
    <row r="4002" hidden="1" x14ac:dyDescent="0.45"/>
    <row r="4003" hidden="1" x14ac:dyDescent="0.45"/>
    <row r="4004" hidden="1" x14ac:dyDescent="0.45"/>
    <row r="4005" hidden="1" x14ac:dyDescent="0.45"/>
    <row r="4006" hidden="1" x14ac:dyDescent="0.45"/>
    <row r="4007" hidden="1" x14ac:dyDescent="0.45"/>
    <row r="4008" hidden="1" x14ac:dyDescent="0.45"/>
    <row r="4009" hidden="1" x14ac:dyDescent="0.45"/>
    <row r="4010" hidden="1" x14ac:dyDescent="0.45"/>
    <row r="4011" hidden="1" x14ac:dyDescent="0.45"/>
    <row r="4012" hidden="1" x14ac:dyDescent="0.45"/>
    <row r="4013" hidden="1" x14ac:dyDescent="0.45"/>
    <row r="4014" hidden="1" x14ac:dyDescent="0.45"/>
    <row r="4015" hidden="1" x14ac:dyDescent="0.45"/>
    <row r="4016" hidden="1" x14ac:dyDescent="0.45"/>
    <row r="4017" hidden="1" x14ac:dyDescent="0.45"/>
    <row r="4018" hidden="1" x14ac:dyDescent="0.45"/>
    <row r="4019" hidden="1" x14ac:dyDescent="0.45"/>
    <row r="4020" hidden="1" x14ac:dyDescent="0.45"/>
    <row r="4021" hidden="1" x14ac:dyDescent="0.45"/>
    <row r="4022" hidden="1" x14ac:dyDescent="0.45"/>
    <row r="4023" hidden="1" x14ac:dyDescent="0.45"/>
    <row r="4024" hidden="1" x14ac:dyDescent="0.45"/>
    <row r="4025" hidden="1" x14ac:dyDescent="0.45"/>
    <row r="4026" hidden="1" x14ac:dyDescent="0.45"/>
    <row r="4027" hidden="1" x14ac:dyDescent="0.45"/>
    <row r="4028" hidden="1" x14ac:dyDescent="0.45"/>
    <row r="4029" hidden="1" x14ac:dyDescent="0.45"/>
    <row r="4030" hidden="1" x14ac:dyDescent="0.45"/>
    <row r="4031" hidden="1" x14ac:dyDescent="0.45"/>
    <row r="4032" hidden="1" x14ac:dyDescent="0.45"/>
    <row r="4033" hidden="1" x14ac:dyDescent="0.45"/>
    <row r="4034" hidden="1" x14ac:dyDescent="0.45"/>
    <row r="4035" hidden="1" x14ac:dyDescent="0.45"/>
    <row r="4036" hidden="1" x14ac:dyDescent="0.45"/>
    <row r="4037" hidden="1" x14ac:dyDescent="0.45"/>
    <row r="4038" hidden="1" x14ac:dyDescent="0.45"/>
    <row r="4039" hidden="1" x14ac:dyDescent="0.45"/>
    <row r="4040" hidden="1" x14ac:dyDescent="0.45"/>
    <row r="4041" hidden="1" x14ac:dyDescent="0.45"/>
    <row r="4042" hidden="1" x14ac:dyDescent="0.45"/>
    <row r="4043" hidden="1" x14ac:dyDescent="0.45"/>
    <row r="4044" hidden="1" x14ac:dyDescent="0.45"/>
    <row r="4045" hidden="1" x14ac:dyDescent="0.45"/>
    <row r="4046" hidden="1" x14ac:dyDescent="0.45"/>
    <row r="4047" hidden="1" x14ac:dyDescent="0.45"/>
    <row r="4048" hidden="1" x14ac:dyDescent="0.45"/>
    <row r="4049" hidden="1" x14ac:dyDescent="0.45"/>
    <row r="4050" hidden="1" x14ac:dyDescent="0.45"/>
    <row r="4051" hidden="1" x14ac:dyDescent="0.45"/>
    <row r="4052" hidden="1" x14ac:dyDescent="0.45"/>
    <row r="4053" hidden="1" x14ac:dyDescent="0.45"/>
    <row r="4054" hidden="1" x14ac:dyDescent="0.45"/>
    <row r="4055" hidden="1" x14ac:dyDescent="0.45"/>
    <row r="4056" hidden="1" x14ac:dyDescent="0.45"/>
    <row r="4057" hidden="1" x14ac:dyDescent="0.45"/>
    <row r="4058" hidden="1" x14ac:dyDescent="0.45"/>
    <row r="4059" hidden="1" x14ac:dyDescent="0.45"/>
    <row r="4060" hidden="1" x14ac:dyDescent="0.45"/>
    <row r="4061" hidden="1" x14ac:dyDescent="0.45"/>
    <row r="4062" hidden="1" x14ac:dyDescent="0.45"/>
    <row r="4063" hidden="1" x14ac:dyDescent="0.45"/>
    <row r="4064" hidden="1" x14ac:dyDescent="0.45"/>
    <row r="4065" hidden="1" x14ac:dyDescent="0.45"/>
    <row r="4066" hidden="1" x14ac:dyDescent="0.45"/>
    <row r="4067" hidden="1" x14ac:dyDescent="0.45"/>
    <row r="4068" hidden="1" x14ac:dyDescent="0.45"/>
    <row r="4069" hidden="1" x14ac:dyDescent="0.45"/>
    <row r="4070" hidden="1" x14ac:dyDescent="0.45"/>
    <row r="4071" hidden="1" x14ac:dyDescent="0.45"/>
    <row r="4072" hidden="1" x14ac:dyDescent="0.45"/>
    <row r="4073" hidden="1" x14ac:dyDescent="0.45"/>
    <row r="4074" hidden="1" x14ac:dyDescent="0.45"/>
    <row r="4075" hidden="1" x14ac:dyDescent="0.45"/>
    <row r="4076" hidden="1" x14ac:dyDescent="0.45"/>
    <row r="4077" hidden="1" x14ac:dyDescent="0.45"/>
    <row r="4078" hidden="1" x14ac:dyDescent="0.45"/>
    <row r="4079" hidden="1" x14ac:dyDescent="0.45"/>
    <row r="4080" hidden="1" x14ac:dyDescent="0.45"/>
    <row r="4081" hidden="1" x14ac:dyDescent="0.45"/>
    <row r="4082" hidden="1" x14ac:dyDescent="0.45"/>
    <row r="4083" hidden="1" x14ac:dyDescent="0.45"/>
    <row r="4084" hidden="1" x14ac:dyDescent="0.45"/>
    <row r="4085" hidden="1" x14ac:dyDescent="0.45"/>
    <row r="4086" hidden="1" x14ac:dyDescent="0.45"/>
    <row r="4087" hidden="1" x14ac:dyDescent="0.45"/>
    <row r="4088" hidden="1" x14ac:dyDescent="0.45"/>
    <row r="4089" hidden="1" x14ac:dyDescent="0.45"/>
    <row r="4090" hidden="1" x14ac:dyDescent="0.45"/>
    <row r="4091" hidden="1" x14ac:dyDescent="0.45"/>
    <row r="4092" hidden="1" x14ac:dyDescent="0.45"/>
    <row r="4093" hidden="1" x14ac:dyDescent="0.45"/>
    <row r="4094" hidden="1" x14ac:dyDescent="0.45"/>
    <row r="4095" hidden="1" x14ac:dyDescent="0.45"/>
    <row r="4096" hidden="1" x14ac:dyDescent="0.45"/>
    <row r="4097" hidden="1" x14ac:dyDescent="0.45"/>
    <row r="4098" hidden="1" x14ac:dyDescent="0.45"/>
    <row r="4099" hidden="1" x14ac:dyDescent="0.45"/>
    <row r="4100" hidden="1" x14ac:dyDescent="0.45"/>
    <row r="4101" hidden="1" x14ac:dyDescent="0.45"/>
    <row r="4102" hidden="1" x14ac:dyDescent="0.45"/>
    <row r="4103" hidden="1" x14ac:dyDescent="0.45"/>
    <row r="4104" hidden="1" x14ac:dyDescent="0.45"/>
    <row r="4105" hidden="1" x14ac:dyDescent="0.45"/>
    <row r="4106" hidden="1" x14ac:dyDescent="0.45"/>
    <row r="4107" hidden="1" x14ac:dyDescent="0.45"/>
    <row r="4108" hidden="1" x14ac:dyDescent="0.45"/>
    <row r="4109" hidden="1" x14ac:dyDescent="0.45"/>
    <row r="4110" hidden="1" x14ac:dyDescent="0.45"/>
    <row r="4111" hidden="1" x14ac:dyDescent="0.45"/>
    <row r="4112" hidden="1" x14ac:dyDescent="0.45"/>
    <row r="4113" hidden="1" x14ac:dyDescent="0.45"/>
    <row r="4114" hidden="1" x14ac:dyDescent="0.45"/>
    <row r="4115" hidden="1" x14ac:dyDescent="0.45"/>
    <row r="4116" hidden="1" x14ac:dyDescent="0.45"/>
    <row r="4117" hidden="1" x14ac:dyDescent="0.45"/>
    <row r="4118" hidden="1" x14ac:dyDescent="0.45"/>
    <row r="4119" hidden="1" x14ac:dyDescent="0.45"/>
    <row r="4120" hidden="1" x14ac:dyDescent="0.45"/>
    <row r="4121" hidden="1" x14ac:dyDescent="0.45"/>
    <row r="4122" hidden="1" x14ac:dyDescent="0.45"/>
    <row r="4123" hidden="1" x14ac:dyDescent="0.45"/>
    <row r="4124" hidden="1" x14ac:dyDescent="0.45"/>
    <row r="4125" hidden="1" x14ac:dyDescent="0.45"/>
    <row r="4126" hidden="1" x14ac:dyDescent="0.45"/>
    <row r="4127" hidden="1" x14ac:dyDescent="0.45"/>
    <row r="4128" hidden="1" x14ac:dyDescent="0.45"/>
    <row r="4129" hidden="1" x14ac:dyDescent="0.45"/>
    <row r="4130" hidden="1" x14ac:dyDescent="0.45"/>
    <row r="4131" hidden="1" x14ac:dyDescent="0.45"/>
    <row r="4132" hidden="1" x14ac:dyDescent="0.45"/>
    <row r="4133" hidden="1" x14ac:dyDescent="0.45"/>
    <row r="4134" hidden="1" x14ac:dyDescent="0.45"/>
    <row r="4135" hidden="1" x14ac:dyDescent="0.45"/>
    <row r="4136" hidden="1" x14ac:dyDescent="0.45"/>
    <row r="4137" hidden="1" x14ac:dyDescent="0.45"/>
    <row r="4138" hidden="1" x14ac:dyDescent="0.45"/>
    <row r="4139" hidden="1" x14ac:dyDescent="0.45"/>
    <row r="4140" hidden="1" x14ac:dyDescent="0.45"/>
    <row r="4141" hidden="1" x14ac:dyDescent="0.45"/>
    <row r="4142" hidden="1" x14ac:dyDescent="0.45"/>
    <row r="4143" hidden="1" x14ac:dyDescent="0.45"/>
    <row r="4144" hidden="1" x14ac:dyDescent="0.45"/>
    <row r="4145" hidden="1" x14ac:dyDescent="0.45"/>
    <row r="4146" hidden="1" x14ac:dyDescent="0.45"/>
    <row r="4147" hidden="1" x14ac:dyDescent="0.45"/>
    <row r="4148" hidden="1" x14ac:dyDescent="0.45"/>
    <row r="4149" hidden="1" x14ac:dyDescent="0.45"/>
    <row r="4150" hidden="1" x14ac:dyDescent="0.45"/>
    <row r="4151" hidden="1" x14ac:dyDescent="0.45"/>
    <row r="4152" hidden="1" x14ac:dyDescent="0.45"/>
    <row r="4153" hidden="1" x14ac:dyDescent="0.45"/>
    <row r="4154" hidden="1" x14ac:dyDescent="0.45"/>
    <row r="4155" hidden="1" x14ac:dyDescent="0.45"/>
    <row r="4156" hidden="1" x14ac:dyDescent="0.45"/>
    <row r="4157" hidden="1" x14ac:dyDescent="0.45"/>
    <row r="4158" hidden="1" x14ac:dyDescent="0.45"/>
    <row r="4159" hidden="1" x14ac:dyDescent="0.45"/>
    <row r="4160" hidden="1" x14ac:dyDescent="0.45"/>
    <row r="4161" hidden="1" x14ac:dyDescent="0.45"/>
    <row r="4162" hidden="1" x14ac:dyDescent="0.45"/>
    <row r="4163" hidden="1" x14ac:dyDescent="0.45"/>
    <row r="4164" hidden="1" x14ac:dyDescent="0.45"/>
    <row r="4165" hidden="1" x14ac:dyDescent="0.45"/>
    <row r="4166" hidden="1" x14ac:dyDescent="0.45"/>
    <row r="4167" hidden="1" x14ac:dyDescent="0.45"/>
    <row r="4168" hidden="1" x14ac:dyDescent="0.45"/>
    <row r="4169" hidden="1" x14ac:dyDescent="0.45"/>
    <row r="4170" hidden="1" x14ac:dyDescent="0.45"/>
    <row r="4171" hidden="1" x14ac:dyDescent="0.45"/>
    <row r="4172" hidden="1" x14ac:dyDescent="0.45"/>
    <row r="4173" hidden="1" x14ac:dyDescent="0.45"/>
    <row r="4174" hidden="1" x14ac:dyDescent="0.45"/>
    <row r="4175" hidden="1" x14ac:dyDescent="0.45"/>
    <row r="4176" hidden="1" x14ac:dyDescent="0.45"/>
    <row r="4177" hidden="1" x14ac:dyDescent="0.45"/>
    <row r="4178" hidden="1" x14ac:dyDescent="0.45"/>
    <row r="4179" hidden="1" x14ac:dyDescent="0.45"/>
    <row r="4180" hidden="1" x14ac:dyDescent="0.45"/>
    <row r="4181" hidden="1" x14ac:dyDescent="0.45"/>
    <row r="4182" hidden="1" x14ac:dyDescent="0.45"/>
    <row r="4183" hidden="1" x14ac:dyDescent="0.45"/>
    <row r="4184" hidden="1" x14ac:dyDescent="0.45"/>
    <row r="4185" hidden="1" x14ac:dyDescent="0.45"/>
    <row r="4186" hidden="1" x14ac:dyDescent="0.45"/>
    <row r="4187" hidden="1" x14ac:dyDescent="0.45"/>
    <row r="4188" hidden="1" x14ac:dyDescent="0.45"/>
    <row r="4189" hidden="1" x14ac:dyDescent="0.45"/>
    <row r="4190" hidden="1" x14ac:dyDescent="0.45"/>
    <row r="4191" hidden="1" x14ac:dyDescent="0.45"/>
    <row r="4192" hidden="1" x14ac:dyDescent="0.45"/>
    <row r="4193" hidden="1" x14ac:dyDescent="0.45"/>
    <row r="4194" hidden="1" x14ac:dyDescent="0.45"/>
    <row r="4195" hidden="1" x14ac:dyDescent="0.45"/>
    <row r="4196" hidden="1" x14ac:dyDescent="0.45"/>
    <row r="4197" hidden="1" x14ac:dyDescent="0.45"/>
    <row r="4198" hidden="1" x14ac:dyDescent="0.45"/>
    <row r="4199" hidden="1" x14ac:dyDescent="0.45"/>
    <row r="4200" hidden="1" x14ac:dyDescent="0.45"/>
    <row r="4201" hidden="1" x14ac:dyDescent="0.45"/>
    <row r="4202" hidden="1" x14ac:dyDescent="0.45"/>
    <row r="4203" hidden="1" x14ac:dyDescent="0.45"/>
    <row r="4204" hidden="1" x14ac:dyDescent="0.45"/>
    <row r="4205" hidden="1" x14ac:dyDescent="0.45"/>
    <row r="4206" hidden="1" x14ac:dyDescent="0.45"/>
    <row r="4207" hidden="1" x14ac:dyDescent="0.45"/>
    <row r="4208" hidden="1" x14ac:dyDescent="0.45"/>
    <row r="4209" hidden="1" x14ac:dyDescent="0.45"/>
    <row r="4210" hidden="1" x14ac:dyDescent="0.45"/>
    <row r="4211" hidden="1" x14ac:dyDescent="0.45"/>
    <row r="4212" hidden="1" x14ac:dyDescent="0.45"/>
    <row r="4213" hidden="1" x14ac:dyDescent="0.45"/>
    <row r="4214" hidden="1" x14ac:dyDescent="0.45"/>
    <row r="4215" hidden="1" x14ac:dyDescent="0.45"/>
    <row r="4216" hidden="1" x14ac:dyDescent="0.45"/>
    <row r="4217" hidden="1" x14ac:dyDescent="0.45"/>
    <row r="4218" hidden="1" x14ac:dyDescent="0.45"/>
    <row r="4219" hidden="1" x14ac:dyDescent="0.45"/>
    <row r="4220" hidden="1" x14ac:dyDescent="0.45"/>
    <row r="4221" hidden="1" x14ac:dyDescent="0.45"/>
    <row r="4222" hidden="1" x14ac:dyDescent="0.45"/>
    <row r="4223" hidden="1" x14ac:dyDescent="0.45"/>
    <row r="4224" hidden="1" x14ac:dyDescent="0.45"/>
    <row r="4225" hidden="1" x14ac:dyDescent="0.45"/>
    <row r="4226" hidden="1" x14ac:dyDescent="0.45"/>
    <row r="4227" hidden="1" x14ac:dyDescent="0.45"/>
    <row r="4228" hidden="1" x14ac:dyDescent="0.45"/>
    <row r="4229" hidden="1" x14ac:dyDescent="0.45"/>
    <row r="4230" hidden="1" x14ac:dyDescent="0.45"/>
    <row r="4231" hidden="1" x14ac:dyDescent="0.45"/>
    <row r="4232" hidden="1" x14ac:dyDescent="0.45"/>
    <row r="4233" hidden="1" x14ac:dyDescent="0.45"/>
    <row r="4234" hidden="1" x14ac:dyDescent="0.45"/>
    <row r="4235" hidden="1" x14ac:dyDescent="0.45"/>
    <row r="4236" hidden="1" x14ac:dyDescent="0.45"/>
    <row r="4237" hidden="1" x14ac:dyDescent="0.45"/>
    <row r="4238" hidden="1" x14ac:dyDescent="0.45"/>
    <row r="4239" hidden="1" x14ac:dyDescent="0.45"/>
    <row r="4240" hidden="1" x14ac:dyDescent="0.45"/>
    <row r="4241" hidden="1" x14ac:dyDescent="0.45"/>
    <row r="4242" hidden="1" x14ac:dyDescent="0.45"/>
    <row r="4243" hidden="1" x14ac:dyDescent="0.45"/>
    <row r="4244" hidden="1" x14ac:dyDescent="0.45"/>
    <row r="4245" hidden="1" x14ac:dyDescent="0.45"/>
    <row r="4246" hidden="1" x14ac:dyDescent="0.45"/>
    <row r="4247" hidden="1" x14ac:dyDescent="0.45"/>
    <row r="4248" hidden="1" x14ac:dyDescent="0.45"/>
    <row r="4249" hidden="1" x14ac:dyDescent="0.45"/>
    <row r="4250" hidden="1" x14ac:dyDescent="0.45"/>
    <row r="4251" hidden="1" x14ac:dyDescent="0.45"/>
    <row r="4252" hidden="1" x14ac:dyDescent="0.45"/>
    <row r="4253" hidden="1" x14ac:dyDescent="0.45"/>
    <row r="4254" hidden="1" x14ac:dyDescent="0.45"/>
    <row r="4255" hidden="1" x14ac:dyDescent="0.45"/>
    <row r="4256" hidden="1" x14ac:dyDescent="0.45"/>
    <row r="4257" hidden="1" x14ac:dyDescent="0.45"/>
    <row r="4258" hidden="1" x14ac:dyDescent="0.45"/>
    <row r="4259" hidden="1" x14ac:dyDescent="0.45"/>
    <row r="4260" hidden="1" x14ac:dyDescent="0.45"/>
    <row r="4261" hidden="1" x14ac:dyDescent="0.45"/>
    <row r="4262" hidden="1" x14ac:dyDescent="0.45"/>
    <row r="4263" hidden="1" x14ac:dyDescent="0.45"/>
    <row r="4264" hidden="1" x14ac:dyDescent="0.45"/>
    <row r="4265" hidden="1" x14ac:dyDescent="0.45"/>
    <row r="4266" hidden="1" x14ac:dyDescent="0.45"/>
    <row r="4267" hidden="1" x14ac:dyDescent="0.45"/>
    <row r="4268" hidden="1" x14ac:dyDescent="0.45"/>
    <row r="4269" hidden="1" x14ac:dyDescent="0.45"/>
    <row r="4270" hidden="1" x14ac:dyDescent="0.45"/>
    <row r="4271" hidden="1" x14ac:dyDescent="0.45"/>
    <row r="4272" hidden="1" x14ac:dyDescent="0.45"/>
    <row r="4273" hidden="1" x14ac:dyDescent="0.45"/>
    <row r="4274" hidden="1" x14ac:dyDescent="0.45"/>
    <row r="4275" hidden="1" x14ac:dyDescent="0.45"/>
    <row r="4276" hidden="1" x14ac:dyDescent="0.45"/>
    <row r="4277" hidden="1" x14ac:dyDescent="0.45"/>
    <row r="4278" hidden="1" x14ac:dyDescent="0.45"/>
    <row r="4279" hidden="1" x14ac:dyDescent="0.45"/>
    <row r="4280" hidden="1" x14ac:dyDescent="0.45"/>
    <row r="4281" hidden="1" x14ac:dyDescent="0.45"/>
    <row r="4282" hidden="1" x14ac:dyDescent="0.45"/>
    <row r="4283" hidden="1" x14ac:dyDescent="0.45"/>
    <row r="4284" hidden="1" x14ac:dyDescent="0.45"/>
    <row r="4285" hidden="1" x14ac:dyDescent="0.45"/>
    <row r="4286" hidden="1" x14ac:dyDescent="0.45"/>
    <row r="4287" hidden="1" x14ac:dyDescent="0.45"/>
    <row r="4288" hidden="1" x14ac:dyDescent="0.45"/>
    <row r="4289" hidden="1" x14ac:dyDescent="0.45"/>
    <row r="4290" hidden="1" x14ac:dyDescent="0.45"/>
    <row r="4291" hidden="1" x14ac:dyDescent="0.45"/>
    <row r="4292" hidden="1" x14ac:dyDescent="0.45"/>
    <row r="4293" hidden="1" x14ac:dyDescent="0.45"/>
    <row r="4294" hidden="1" x14ac:dyDescent="0.45"/>
    <row r="4295" hidden="1" x14ac:dyDescent="0.45"/>
    <row r="4296" hidden="1" x14ac:dyDescent="0.45"/>
    <row r="4297" hidden="1" x14ac:dyDescent="0.45"/>
    <row r="4298" hidden="1" x14ac:dyDescent="0.45"/>
    <row r="4299" hidden="1" x14ac:dyDescent="0.45"/>
    <row r="4300" hidden="1" x14ac:dyDescent="0.45"/>
    <row r="4301" hidden="1" x14ac:dyDescent="0.45"/>
    <row r="4302" hidden="1" x14ac:dyDescent="0.45"/>
    <row r="4303" hidden="1" x14ac:dyDescent="0.45"/>
    <row r="4304" hidden="1" x14ac:dyDescent="0.45"/>
    <row r="4305" hidden="1" x14ac:dyDescent="0.45"/>
    <row r="4306" hidden="1" x14ac:dyDescent="0.45"/>
    <row r="4307" hidden="1" x14ac:dyDescent="0.45"/>
    <row r="4308" hidden="1" x14ac:dyDescent="0.45"/>
    <row r="4309" hidden="1" x14ac:dyDescent="0.45"/>
    <row r="4310" hidden="1" x14ac:dyDescent="0.45"/>
    <row r="4311" hidden="1" x14ac:dyDescent="0.45"/>
    <row r="4312" hidden="1" x14ac:dyDescent="0.45"/>
    <row r="4313" hidden="1" x14ac:dyDescent="0.45"/>
    <row r="4314" hidden="1" x14ac:dyDescent="0.45"/>
    <row r="4315" hidden="1" x14ac:dyDescent="0.45"/>
    <row r="4316" hidden="1" x14ac:dyDescent="0.45"/>
    <row r="4317" hidden="1" x14ac:dyDescent="0.45"/>
    <row r="4318" hidden="1" x14ac:dyDescent="0.45"/>
    <row r="4319" hidden="1" x14ac:dyDescent="0.45"/>
    <row r="4320" hidden="1" x14ac:dyDescent="0.45"/>
    <row r="4321" hidden="1" x14ac:dyDescent="0.45"/>
    <row r="4322" hidden="1" x14ac:dyDescent="0.45"/>
    <row r="4323" hidden="1" x14ac:dyDescent="0.45"/>
    <row r="4324" hidden="1" x14ac:dyDescent="0.45"/>
    <row r="4325" hidden="1" x14ac:dyDescent="0.45"/>
    <row r="4326" hidden="1" x14ac:dyDescent="0.45"/>
    <row r="4327" hidden="1" x14ac:dyDescent="0.45"/>
    <row r="4328" hidden="1" x14ac:dyDescent="0.45"/>
    <row r="4329" hidden="1" x14ac:dyDescent="0.45"/>
    <row r="4330" hidden="1" x14ac:dyDescent="0.45"/>
    <row r="4331" hidden="1" x14ac:dyDescent="0.45"/>
    <row r="4332" hidden="1" x14ac:dyDescent="0.45"/>
    <row r="4333" hidden="1" x14ac:dyDescent="0.45"/>
    <row r="4334" hidden="1" x14ac:dyDescent="0.45"/>
    <row r="4335" hidden="1" x14ac:dyDescent="0.45"/>
    <row r="4336" hidden="1" x14ac:dyDescent="0.45"/>
    <row r="4337" hidden="1" x14ac:dyDescent="0.45"/>
    <row r="4338" hidden="1" x14ac:dyDescent="0.45"/>
    <row r="4339" hidden="1" x14ac:dyDescent="0.45"/>
    <row r="4340" hidden="1" x14ac:dyDescent="0.45"/>
    <row r="4341" hidden="1" x14ac:dyDescent="0.45"/>
    <row r="4342" hidden="1" x14ac:dyDescent="0.45"/>
    <row r="4343" hidden="1" x14ac:dyDescent="0.45"/>
    <row r="4344" hidden="1" x14ac:dyDescent="0.45"/>
    <row r="4345" hidden="1" x14ac:dyDescent="0.45"/>
    <row r="4346" hidden="1" x14ac:dyDescent="0.45"/>
    <row r="4347" hidden="1" x14ac:dyDescent="0.45"/>
    <row r="4348" hidden="1" x14ac:dyDescent="0.45"/>
    <row r="4349" hidden="1" x14ac:dyDescent="0.45"/>
    <row r="4350" hidden="1" x14ac:dyDescent="0.45"/>
    <row r="4351" hidden="1" x14ac:dyDescent="0.45"/>
    <row r="4352" hidden="1" x14ac:dyDescent="0.45"/>
    <row r="4353" hidden="1" x14ac:dyDescent="0.45"/>
    <row r="4354" hidden="1" x14ac:dyDescent="0.45"/>
    <row r="4355" hidden="1" x14ac:dyDescent="0.45"/>
    <row r="4356" hidden="1" x14ac:dyDescent="0.45"/>
    <row r="4357" hidden="1" x14ac:dyDescent="0.45"/>
    <row r="4358" hidden="1" x14ac:dyDescent="0.45"/>
    <row r="4359" hidden="1" x14ac:dyDescent="0.45"/>
    <row r="4360" hidden="1" x14ac:dyDescent="0.45"/>
    <row r="4361" hidden="1" x14ac:dyDescent="0.45"/>
    <row r="4362" hidden="1" x14ac:dyDescent="0.45"/>
    <row r="4363" hidden="1" x14ac:dyDescent="0.45"/>
    <row r="4364" hidden="1" x14ac:dyDescent="0.45"/>
    <row r="4365" hidden="1" x14ac:dyDescent="0.45"/>
    <row r="4366" hidden="1" x14ac:dyDescent="0.45"/>
    <row r="4367" hidden="1" x14ac:dyDescent="0.45"/>
    <row r="4368" hidden="1" x14ac:dyDescent="0.45"/>
    <row r="4369" hidden="1" x14ac:dyDescent="0.45"/>
    <row r="4370" hidden="1" x14ac:dyDescent="0.45"/>
    <row r="4371" hidden="1" x14ac:dyDescent="0.45"/>
    <row r="4372" hidden="1" x14ac:dyDescent="0.45"/>
    <row r="4373" hidden="1" x14ac:dyDescent="0.45"/>
    <row r="4374" hidden="1" x14ac:dyDescent="0.45"/>
    <row r="4375" hidden="1" x14ac:dyDescent="0.45"/>
    <row r="4376" hidden="1" x14ac:dyDescent="0.45"/>
    <row r="4377" hidden="1" x14ac:dyDescent="0.45"/>
    <row r="4378" hidden="1" x14ac:dyDescent="0.45"/>
    <row r="4379" hidden="1" x14ac:dyDescent="0.45"/>
    <row r="4380" hidden="1" x14ac:dyDescent="0.45"/>
    <row r="4381" hidden="1" x14ac:dyDescent="0.45"/>
    <row r="4382" hidden="1" x14ac:dyDescent="0.45"/>
    <row r="4383" hidden="1" x14ac:dyDescent="0.45"/>
    <row r="4384" hidden="1" x14ac:dyDescent="0.45"/>
    <row r="4385" hidden="1" x14ac:dyDescent="0.45"/>
    <row r="4386" hidden="1" x14ac:dyDescent="0.45"/>
    <row r="4387" hidden="1" x14ac:dyDescent="0.45"/>
    <row r="4388" hidden="1" x14ac:dyDescent="0.45"/>
    <row r="4389" hidden="1" x14ac:dyDescent="0.45"/>
    <row r="4390" hidden="1" x14ac:dyDescent="0.45"/>
    <row r="4391" hidden="1" x14ac:dyDescent="0.45"/>
    <row r="4392" hidden="1" x14ac:dyDescent="0.45"/>
    <row r="4393" hidden="1" x14ac:dyDescent="0.45"/>
    <row r="4394" hidden="1" x14ac:dyDescent="0.45"/>
    <row r="4395" hidden="1" x14ac:dyDescent="0.45"/>
    <row r="4396" hidden="1" x14ac:dyDescent="0.45"/>
    <row r="4397" hidden="1" x14ac:dyDescent="0.45"/>
    <row r="4398" hidden="1" x14ac:dyDescent="0.45"/>
    <row r="4399" hidden="1" x14ac:dyDescent="0.45"/>
    <row r="4400" hidden="1" x14ac:dyDescent="0.45"/>
    <row r="4401" hidden="1" x14ac:dyDescent="0.45"/>
    <row r="4402" hidden="1" x14ac:dyDescent="0.45"/>
    <row r="4403" hidden="1" x14ac:dyDescent="0.45"/>
    <row r="4404" hidden="1" x14ac:dyDescent="0.45"/>
    <row r="4405" hidden="1" x14ac:dyDescent="0.45"/>
    <row r="4406" hidden="1" x14ac:dyDescent="0.45"/>
    <row r="4407" hidden="1" x14ac:dyDescent="0.45"/>
    <row r="4408" hidden="1" x14ac:dyDescent="0.45"/>
    <row r="4409" hidden="1" x14ac:dyDescent="0.45"/>
    <row r="4410" hidden="1" x14ac:dyDescent="0.45"/>
    <row r="4411" hidden="1" x14ac:dyDescent="0.45"/>
    <row r="4412" hidden="1" x14ac:dyDescent="0.45"/>
    <row r="4413" hidden="1" x14ac:dyDescent="0.45"/>
    <row r="4414" hidden="1" x14ac:dyDescent="0.45"/>
    <row r="4415" hidden="1" x14ac:dyDescent="0.45"/>
    <row r="4416" hidden="1" x14ac:dyDescent="0.45"/>
    <row r="4417" hidden="1" x14ac:dyDescent="0.45"/>
    <row r="4418" hidden="1" x14ac:dyDescent="0.45"/>
    <row r="4419" hidden="1" x14ac:dyDescent="0.45"/>
    <row r="4420" hidden="1" x14ac:dyDescent="0.45"/>
    <row r="4421" hidden="1" x14ac:dyDescent="0.45"/>
    <row r="4422" hidden="1" x14ac:dyDescent="0.45"/>
    <row r="4423" hidden="1" x14ac:dyDescent="0.45"/>
    <row r="4424" hidden="1" x14ac:dyDescent="0.45"/>
    <row r="4425" hidden="1" x14ac:dyDescent="0.45"/>
    <row r="4426" hidden="1" x14ac:dyDescent="0.45"/>
    <row r="4427" hidden="1" x14ac:dyDescent="0.45"/>
    <row r="4428" hidden="1" x14ac:dyDescent="0.45"/>
    <row r="4429" hidden="1" x14ac:dyDescent="0.45"/>
    <row r="4430" hidden="1" x14ac:dyDescent="0.45"/>
    <row r="4431" hidden="1" x14ac:dyDescent="0.45"/>
    <row r="4432" hidden="1" x14ac:dyDescent="0.45"/>
    <row r="4433" hidden="1" x14ac:dyDescent="0.45"/>
    <row r="4434" hidden="1" x14ac:dyDescent="0.45"/>
    <row r="4435" hidden="1" x14ac:dyDescent="0.45"/>
    <row r="4436" hidden="1" x14ac:dyDescent="0.45"/>
    <row r="4437" hidden="1" x14ac:dyDescent="0.45"/>
    <row r="4438" hidden="1" x14ac:dyDescent="0.45"/>
    <row r="4439" hidden="1" x14ac:dyDescent="0.45"/>
    <row r="4440" hidden="1" x14ac:dyDescent="0.45"/>
    <row r="4441" hidden="1" x14ac:dyDescent="0.45"/>
    <row r="4442" hidden="1" x14ac:dyDescent="0.45"/>
    <row r="4443" hidden="1" x14ac:dyDescent="0.45"/>
    <row r="4444" hidden="1" x14ac:dyDescent="0.45"/>
    <row r="4445" hidden="1" x14ac:dyDescent="0.45"/>
    <row r="4446" hidden="1" x14ac:dyDescent="0.45"/>
    <row r="4447" hidden="1" x14ac:dyDescent="0.45"/>
    <row r="4448" hidden="1" x14ac:dyDescent="0.45"/>
    <row r="4449" hidden="1" x14ac:dyDescent="0.45"/>
    <row r="4450" hidden="1" x14ac:dyDescent="0.45"/>
    <row r="4451" hidden="1" x14ac:dyDescent="0.45"/>
    <row r="4452" hidden="1" x14ac:dyDescent="0.45"/>
    <row r="4453" hidden="1" x14ac:dyDescent="0.45"/>
    <row r="4454" hidden="1" x14ac:dyDescent="0.45"/>
    <row r="4455" hidden="1" x14ac:dyDescent="0.45"/>
    <row r="4456" hidden="1" x14ac:dyDescent="0.45"/>
    <row r="4457" hidden="1" x14ac:dyDescent="0.45"/>
    <row r="4458" hidden="1" x14ac:dyDescent="0.45"/>
    <row r="4459" hidden="1" x14ac:dyDescent="0.45"/>
    <row r="4460" hidden="1" x14ac:dyDescent="0.45"/>
    <row r="4461" hidden="1" x14ac:dyDescent="0.45"/>
    <row r="4462" hidden="1" x14ac:dyDescent="0.45"/>
    <row r="4463" hidden="1" x14ac:dyDescent="0.45"/>
    <row r="4464" hidden="1" x14ac:dyDescent="0.45"/>
    <row r="4465" hidden="1" x14ac:dyDescent="0.45"/>
    <row r="4466" hidden="1" x14ac:dyDescent="0.45"/>
    <row r="4467" hidden="1" x14ac:dyDescent="0.45"/>
    <row r="4468" hidden="1" x14ac:dyDescent="0.45"/>
    <row r="4469" hidden="1" x14ac:dyDescent="0.45"/>
    <row r="4470" hidden="1" x14ac:dyDescent="0.45"/>
    <row r="4471" hidden="1" x14ac:dyDescent="0.45"/>
    <row r="4472" hidden="1" x14ac:dyDescent="0.45"/>
    <row r="4473" hidden="1" x14ac:dyDescent="0.45"/>
    <row r="4474" hidden="1" x14ac:dyDescent="0.45"/>
    <row r="4475" hidden="1" x14ac:dyDescent="0.45"/>
    <row r="4476" hidden="1" x14ac:dyDescent="0.45"/>
    <row r="4477" hidden="1" x14ac:dyDescent="0.45"/>
    <row r="4478" hidden="1" x14ac:dyDescent="0.45"/>
    <row r="4479" hidden="1" x14ac:dyDescent="0.45"/>
    <row r="4480" hidden="1" x14ac:dyDescent="0.45"/>
    <row r="4481" hidden="1" x14ac:dyDescent="0.45"/>
    <row r="4482" hidden="1" x14ac:dyDescent="0.45"/>
    <row r="4483" hidden="1" x14ac:dyDescent="0.45"/>
    <row r="4484" hidden="1" x14ac:dyDescent="0.45"/>
    <row r="4485" hidden="1" x14ac:dyDescent="0.45"/>
    <row r="4486" hidden="1" x14ac:dyDescent="0.45"/>
    <row r="4487" hidden="1" x14ac:dyDescent="0.45"/>
    <row r="4488" hidden="1" x14ac:dyDescent="0.45"/>
    <row r="4489" hidden="1" x14ac:dyDescent="0.45"/>
    <row r="4490" hidden="1" x14ac:dyDescent="0.45"/>
    <row r="4491" hidden="1" x14ac:dyDescent="0.45"/>
    <row r="4492" hidden="1" x14ac:dyDescent="0.45"/>
    <row r="4493" hidden="1" x14ac:dyDescent="0.45"/>
    <row r="4494" hidden="1" x14ac:dyDescent="0.45"/>
    <row r="4495" hidden="1" x14ac:dyDescent="0.45"/>
    <row r="4496" hidden="1" x14ac:dyDescent="0.45"/>
    <row r="4497" hidden="1" x14ac:dyDescent="0.45"/>
    <row r="4498" hidden="1" x14ac:dyDescent="0.45"/>
    <row r="4499" hidden="1" x14ac:dyDescent="0.45"/>
    <row r="4500" hidden="1" x14ac:dyDescent="0.45"/>
    <row r="4501" hidden="1" x14ac:dyDescent="0.45"/>
    <row r="4502" hidden="1" x14ac:dyDescent="0.45"/>
    <row r="4503" hidden="1" x14ac:dyDescent="0.45"/>
    <row r="4504" hidden="1" x14ac:dyDescent="0.45"/>
    <row r="4505" hidden="1" x14ac:dyDescent="0.45"/>
    <row r="4506" hidden="1" x14ac:dyDescent="0.45"/>
    <row r="4507" hidden="1" x14ac:dyDescent="0.45"/>
    <row r="4508" hidden="1" x14ac:dyDescent="0.45"/>
    <row r="4509" hidden="1" x14ac:dyDescent="0.45"/>
    <row r="4510" hidden="1" x14ac:dyDescent="0.45"/>
    <row r="4511" hidden="1" x14ac:dyDescent="0.45"/>
    <row r="4512" hidden="1" x14ac:dyDescent="0.45"/>
    <row r="4513" hidden="1" x14ac:dyDescent="0.45"/>
    <row r="4514" hidden="1" x14ac:dyDescent="0.45"/>
    <row r="4515" hidden="1" x14ac:dyDescent="0.45"/>
    <row r="4516" hidden="1" x14ac:dyDescent="0.45"/>
    <row r="4517" hidden="1" x14ac:dyDescent="0.45"/>
    <row r="4518" hidden="1" x14ac:dyDescent="0.45"/>
    <row r="4519" hidden="1" x14ac:dyDescent="0.45"/>
    <row r="4520" hidden="1" x14ac:dyDescent="0.45"/>
    <row r="4521" hidden="1" x14ac:dyDescent="0.45"/>
    <row r="4522" hidden="1" x14ac:dyDescent="0.45"/>
    <row r="4523" hidden="1" x14ac:dyDescent="0.45"/>
    <row r="4524" hidden="1" x14ac:dyDescent="0.45"/>
    <row r="4525" hidden="1" x14ac:dyDescent="0.45"/>
    <row r="4526" hidden="1" x14ac:dyDescent="0.45"/>
    <row r="4527" hidden="1" x14ac:dyDescent="0.45"/>
    <row r="4528" hidden="1" x14ac:dyDescent="0.45"/>
    <row r="4529" hidden="1" x14ac:dyDescent="0.45"/>
    <row r="4530" hidden="1" x14ac:dyDescent="0.45"/>
    <row r="4531" hidden="1" x14ac:dyDescent="0.45"/>
    <row r="4532" hidden="1" x14ac:dyDescent="0.45"/>
    <row r="4533" hidden="1" x14ac:dyDescent="0.45"/>
    <row r="4534" hidden="1" x14ac:dyDescent="0.45"/>
    <row r="4535" hidden="1" x14ac:dyDescent="0.45"/>
    <row r="4536" hidden="1" x14ac:dyDescent="0.45"/>
    <row r="4537" hidden="1" x14ac:dyDescent="0.45"/>
    <row r="4538" hidden="1" x14ac:dyDescent="0.45"/>
    <row r="4539" hidden="1" x14ac:dyDescent="0.45"/>
    <row r="4540" hidden="1" x14ac:dyDescent="0.45"/>
    <row r="4541" hidden="1" x14ac:dyDescent="0.45"/>
    <row r="4542" hidden="1" x14ac:dyDescent="0.45"/>
    <row r="4543" hidden="1" x14ac:dyDescent="0.45"/>
    <row r="4544" hidden="1" x14ac:dyDescent="0.45"/>
    <row r="4545" hidden="1" x14ac:dyDescent="0.45"/>
    <row r="4546" hidden="1" x14ac:dyDescent="0.45"/>
    <row r="4547" hidden="1" x14ac:dyDescent="0.45"/>
    <row r="4548" hidden="1" x14ac:dyDescent="0.45"/>
    <row r="4549" hidden="1" x14ac:dyDescent="0.45"/>
    <row r="4550" hidden="1" x14ac:dyDescent="0.45"/>
    <row r="4551" hidden="1" x14ac:dyDescent="0.45"/>
    <row r="4552" hidden="1" x14ac:dyDescent="0.45"/>
    <row r="4553" hidden="1" x14ac:dyDescent="0.45"/>
    <row r="4554" hidden="1" x14ac:dyDescent="0.45"/>
    <row r="4555" hidden="1" x14ac:dyDescent="0.45"/>
    <row r="4556" hidden="1" x14ac:dyDescent="0.45"/>
    <row r="4557" hidden="1" x14ac:dyDescent="0.45"/>
    <row r="4558" hidden="1" x14ac:dyDescent="0.45"/>
    <row r="4559" hidden="1" x14ac:dyDescent="0.45"/>
    <row r="4560" hidden="1" x14ac:dyDescent="0.45"/>
    <row r="4561" hidden="1" x14ac:dyDescent="0.45"/>
    <row r="4562" hidden="1" x14ac:dyDescent="0.45"/>
    <row r="4563" hidden="1" x14ac:dyDescent="0.45"/>
    <row r="4564" hidden="1" x14ac:dyDescent="0.45"/>
    <row r="4565" hidden="1" x14ac:dyDescent="0.45"/>
    <row r="4566" hidden="1" x14ac:dyDescent="0.45"/>
    <row r="4567" hidden="1" x14ac:dyDescent="0.45"/>
    <row r="4568" hidden="1" x14ac:dyDescent="0.45"/>
    <row r="4569" hidden="1" x14ac:dyDescent="0.45"/>
    <row r="4570" hidden="1" x14ac:dyDescent="0.45"/>
    <row r="4571" hidden="1" x14ac:dyDescent="0.45"/>
    <row r="4572" hidden="1" x14ac:dyDescent="0.45"/>
    <row r="4573" hidden="1" x14ac:dyDescent="0.45"/>
    <row r="4574" hidden="1" x14ac:dyDescent="0.45"/>
    <row r="4575" hidden="1" x14ac:dyDescent="0.45"/>
    <row r="4576" hidden="1" x14ac:dyDescent="0.45"/>
    <row r="4577" hidden="1" x14ac:dyDescent="0.45"/>
    <row r="4578" hidden="1" x14ac:dyDescent="0.45"/>
    <row r="4579" hidden="1" x14ac:dyDescent="0.45"/>
    <row r="4580" hidden="1" x14ac:dyDescent="0.45"/>
    <row r="4581" hidden="1" x14ac:dyDescent="0.45"/>
    <row r="4582" hidden="1" x14ac:dyDescent="0.45"/>
    <row r="4583" hidden="1" x14ac:dyDescent="0.45"/>
    <row r="4584" hidden="1" x14ac:dyDescent="0.45"/>
    <row r="4585" hidden="1" x14ac:dyDescent="0.45"/>
    <row r="4586" hidden="1" x14ac:dyDescent="0.45"/>
    <row r="4587" hidden="1" x14ac:dyDescent="0.45"/>
    <row r="4588" hidden="1" x14ac:dyDescent="0.45"/>
    <row r="4589" hidden="1" x14ac:dyDescent="0.45"/>
    <row r="4590" hidden="1" x14ac:dyDescent="0.45"/>
    <row r="4591" hidden="1" x14ac:dyDescent="0.45"/>
    <row r="4592" hidden="1" x14ac:dyDescent="0.45"/>
    <row r="4593" hidden="1" x14ac:dyDescent="0.45"/>
    <row r="4594" hidden="1" x14ac:dyDescent="0.45"/>
    <row r="4595" hidden="1" x14ac:dyDescent="0.45"/>
    <row r="4596" hidden="1" x14ac:dyDescent="0.45"/>
    <row r="4597" hidden="1" x14ac:dyDescent="0.45"/>
    <row r="4598" hidden="1" x14ac:dyDescent="0.45"/>
    <row r="4599" hidden="1" x14ac:dyDescent="0.45"/>
    <row r="4600" hidden="1" x14ac:dyDescent="0.45"/>
    <row r="4601" hidden="1" x14ac:dyDescent="0.45"/>
    <row r="4602" hidden="1" x14ac:dyDescent="0.45"/>
    <row r="4603" hidden="1" x14ac:dyDescent="0.45"/>
    <row r="4604" hidden="1" x14ac:dyDescent="0.45"/>
    <row r="4605" hidden="1" x14ac:dyDescent="0.45"/>
    <row r="4606" hidden="1" x14ac:dyDescent="0.45"/>
    <row r="4607" hidden="1" x14ac:dyDescent="0.45"/>
    <row r="4608" hidden="1" x14ac:dyDescent="0.45"/>
    <row r="4609" hidden="1" x14ac:dyDescent="0.45"/>
    <row r="4610" hidden="1" x14ac:dyDescent="0.45"/>
    <row r="4611" hidden="1" x14ac:dyDescent="0.45"/>
    <row r="4612" hidden="1" x14ac:dyDescent="0.45"/>
    <row r="4613" hidden="1" x14ac:dyDescent="0.45"/>
    <row r="4614" hidden="1" x14ac:dyDescent="0.45"/>
    <row r="4615" hidden="1" x14ac:dyDescent="0.45"/>
    <row r="4616" hidden="1" x14ac:dyDescent="0.45"/>
    <row r="4617" hidden="1" x14ac:dyDescent="0.45"/>
    <row r="4618" hidden="1" x14ac:dyDescent="0.45"/>
    <row r="4619" hidden="1" x14ac:dyDescent="0.45"/>
    <row r="4620" hidden="1" x14ac:dyDescent="0.45"/>
    <row r="4621" hidden="1" x14ac:dyDescent="0.45"/>
    <row r="4622" hidden="1" x14ac:dyDescent="0.45"/>
    <row r="4623" hidden="1" x14ac:dyDescent="0.45"/>
    <row r="4624" hidden="1" x14ac:dyDescent="0.45"/>
    <row r="4625" hidden="1" x14ac:dyDescent="0.45"/>
    <row r="4626" hidden="1" x14ac:dyDescent="0.45"/>
    <row r="4627" hidden="1" x14ac:dyDescent="0.45"/>
    <row r="4628" hidden="1" x14ac:dyDescent="0.45"/>
    <row r="4629" hidden="1" x14ac:dyDescent="0.45"/>
    <row r="4630" hidden="1" x14ac:dyDescent="0.45"/>
    <row r="4631" hidden="1" x14ac:dyDescent="0.45"/>
    <row r="4632" hidden="1" x14ac:dyDescent="0.45"/>
    <row r="4633" hidden="1" x14ac:dyDescent="0.45"/>
    <row r="4634" hidden="1" x14ac:dyDescent="0.45"/>
    <row r="4635" hidden="1" x14ac:dyDescent="0.45"/>
    <row r="4636" hidden="1" x14ac:dyDescent="0.45"/>
    <row r="4637" hidden="1" x14ac:dyDescent="0.45"/>
    <row r="4638" hidden="1" x14ac:dyDescent="0.45"/>
    <row r="4639" hidden="1" x14ac:dyDescent="0.45"/>
    <row r="4640" hidden="1" x14ac:dyDescent="0.45"/>
    <row r="4641" hidden="1" x14ac:dyDescent="0.45"/>
    <row r="4642" hidden="1" x14ac:dyDescent="0.45"/>
    <row r="4643" hidden="1" x14ac:dyDescent="0.45"/>
    <row r="4644" hidden="1" x14ac:dyDescent="0.45"/>
    <row r="4645" hidden="1" x14ac:dyDescent="0.45"/>
    <row r="4646" hidden="1" x14ac:dyDescent="0.45"/>
    <row r="4647" hidden="1" x14ac:dyDescent="0.45"/>
    <row r="4648" hidden="1" x14ac:dyDescent="0.45"/>
    <row r="4649" hidden="1" x14ac:dyDescent="0.45"/>
    <row r="4650" hidden="1" x14ac:dyDescent="0.45"/>
    <row r="4651" hidden="1" x14ac:dyDescent="0.45"/>
    <row r="4652" hidden="1" x14ac:dyDescent="0.45"/>
    <row r="4653" hidden="1" x14ac:dyDescent="0.45"/>
    <row r="4654" hidden="1" x14ac:dyDescent="0.45"/>
    <row r="4655" hidden="1" x14ac:dyDescent="0.45"/>
    <row r="4656" hidden="1" x14ac:dyDescent="0.45"/>
    <row r="4657" hidden="1" x14ac:dyDescent="0.45"/>
    <row r="4658" hidden="1" x14ac:dyDescent="0.45"/>
    <row r="4659" hidden="1" x14ac:dyDescent="0.45"/>
    <row r="4660" hidden="1" x14ac:dyDescent="0.45"/>
    <row r="4661" hidden="1" x14ac:dyDescent="0.45"/>
    <row r="4662" hidden="1" x14ac:dyDescent="0.45"/>
    <row r="4663" hidden="1" x14ac:dyDescent="0.45"/>
    <row r="4664" hidden="1" x14ac:dyDescent="0.45"/>
    <row r="4665" hidden="1" x14ac:dyDescent="0.45"/>
    <row r="4666" hidden="1" x14ac:dyDescent="0.45"/>
    <row r="4667" hidden="1" x14ac:dyDescent="0.45"/>
    <row r="4668" hidden="1" x14ac:dyDescent="0.45"/>
    <row r="4669" hidden="1" x14ac:dyDescent="0.45"/>
    <row r="4670" hidden="1" x14ac:dyDescent="0.45"/>
    <row r="4671" hidden="1" x14ac:dyDescent="0.45"/>
    <row r="4672" hidden="1" x14ac:dyDescent="0.45"/>
    <row r="4673" hidden="1" x14ac:dyDescent="0.45"/>
    <row r="4674" hidden="1" x14ac:dyDescent="0.45"/>
    <row r="4675" hidden="1" x14ac:dyDescent="0.45"/>
    <row r="4676" hidden="1" x14ac:dyDescent="0.45"/>
    <row r="4677" hidden="1" x14ac:dyDescent="0.45"/>
    <row r="4678" hidden="1" x14ac:dyDescent="0.45"/>
    <row r="4679" hidden="1" x14ac:dyDescent="0.45"/>
    <row r="4680" hidden="1" x14ac:dyDescent="0.45"/>
    <row r="4681" hidden="1" x14ac:dyDescent="0.45"/>
    <row r="4682" hidden="1" x14ac:dyDescent="0.45"/>
    <row r="4683" hidden="1" x14ac:dyDescent="0.45"/>
    <row r="4684" hidden="1" x14ac:dyDescent="0.45"/>
    <row r="4685" hidden="1" x14ac:dyDescent="0.45"/>
    <row r="4686" hidden="1" x14ac:dyDescent="0.45"/>
    <row r="4687" hidden="1" x14ac:dyDescent="0.45"/>
    <row r="4688" hidden="1" x14ac:dyDescent="0.45"/>
    <row r="4689" hidden="1" x14ac:dyDescent="0.45"/>
    <row r="4690" hidden="1" x14ac:dyDescent="0.45"/>
    <row r="4691" hidden="1" x14ac:dyDescent="0.45"/>
    <row r="4692" hidden="1" x14ac:dyDescent="0.45"/>
    <row r="4693" hidden="1" x14ac:dyDescent="0.45"/>
    <row r="4694" hidden="1" x14ac:dyDescent="0.45"/>
    <row r="4695" hidden="1" x14ac:dyDescent="0.45"/>
    <row r="4696" hidden="1" x14ac:dyDescent="0.45"/>
    <row r="4697" hidden="1" x14ac:dyDescent="0.45"/>
    <row r="4698" hidden="1" x14ac:dyDescent="0.45"/>
    <row r="4699" hidden="1" x14ac:dyDescent="0.45"/>
    <row r="4700" hidden="1" x14ac:dyDescent="0.45"/>
    <row r="4701" hidden="1" x14ac:dyDescent="0.45"/>
    <row r="4702" hidden="1" x14ac:dyDescent="0.45"/>
    <row r="4703" hidden="1" x14ac:dyDescent="0.45"/>
    <row r="4704" hidden="1" x14ac:dyDescent="0.45"/>
    <row r="4705" hidden="1" x14ac:dyDescent="0.45"/>
    <row r="4706" hidden="1" x14ac:dyDescent="0.45"/>
    <row r="4707" hidden="1" x14ac:dyDescent="0.45"/>
    <row r="4708" hidden="1" x14ac:dyDescent="0.45"/>
    <row r="4709" hidden="1" x14ac:dyDescent="0.45"/>
    <row r="4710" hidden="1" x14ac:dyDescent="0.45"/>
    <row r="4711" hidden="1" x14ac:dyDescent="0.45"/>
    <row r="4712" hidden="1" x14ac:dyDescent="0.45"/>
    <row r="4713" hidden="1" x14ac:dyDescent="0.45"/>
    <row r="4714" hidden="1" x14ac:dyDescent="0.45"/>
    <row r="4715" hidden="1" x14ac:dyDescent="0.45"/>
    <row r="4716" hidden="1" x14ac:dyDescent="0.45"/>
    <row r="4717" hidden="1" x14ac:dyDescent="0.45"/>
    <row r="4718" hidden="1" x14ac:dyDescent="0.45"/>
    <row r="4719" hidden="1" x14ac:dyDescent="0.45"/>
    <row r="4720" hidden="1" x14ac:dyDescent="0.45"/>
    <row r="4721" hidden="1" x14ac:dyDescent="0.45"/>
    <row r="4722" hidden="1" x14ac:dyDescent="0.45"/>
    <row r="4723" hidden="1" x14ac:dyDescent="0.45"/>
    <row r="4724" hidden="1" x14ac:dyDescent="0.45"/>
    <row r="4725" hidden="1" x14ac:dyDescent="0.45"/>
    <row r="4726" hidden="1" x14ac:dyDescent="0.45"/>
    <row r="4727" hidden="1" x14ac:dyDescent="0.45"/>
    <row r="4728" hidden="1" x14ac:dyDescent="0.45"/>
    <row r="4729" hidden="1" x14ac:dyDescent="0.45"/>
    <row r="4730" hidden="1" x14ac:dyDescent="0.45"/>
    <row r="4731" hidden="1" x14ac:dyDescent="0.45"/>
    <row r="4732" hidden="1" x14ac:dyDescent="0.45"/>
    <row r="4733" hidden="1" x14ac:dyDescent="0.45"/>
    <row r="4734" hidden="1" x14ac:dyDescent="0.45"/>
    <row r="4735" hidden="1" x14ac:dyDescent="0.45"/>
    <row r="4736" hidden="1" x14ac:dyDescent="0.45"/>
    <row r="4737" hidden="1" x14ac:dyDescent="0.45"/>
    <row r="4738" hidden="1" x14ac:dyDescent="0.45"/>
    <row r="4739" hidden="1" x14ac:dyDescent="0.45"/>
    <row r="4740" hidden="1" x14ac:dyDescent="0.45"/>
    <row r="4741" hidden="1" x14ac:dyDescent="0.45"/>
    <row r="4742" hidden="1" x14ac:dyDescent="0.45"/>
    <row r="4743" hidden="1" x14ac:dyDescent="0.45"/>
    <row r="4744" hidden="1" x14ac:dyDescent="0.45"/>
    <row r="4745" hidden="1" x14ac:dyDescent="0.45"/>
    <row r="4746" hidden="1" x14ac:dyDescent="0.45"/>
    <row r="4747" hidden="1" x14ac:dyDescent="0.45"/>
    <row r="4748" hidden="1" x14ac:dyDescent="0.45"/>
    <row r="4749" hidden="1" x14ac:dyDescent="0.45"/>
    <row r="4750" hidden="1" x14ac:dyDescent="0.45"/>
    <row r="4751" hidden="1" x14ac:dyDescent="0.45"/>
    <row r="4752" hidden="1" x14ac:dyDescent="0.45"/>
    <row r="4753" hidden="1" x14ac:dyDescent="0.45"/>
    <row r="4754" hidden="1" x14ac:dyDescent="0.45"/>
    <row r="4755" hidden="1" x14ac:dyDescent="0.45"/>
    <row r="4756" hidden="1" x14ac:dyDescent="0.45"/>
    <row r="4757" hidden="1" x14ac:dyDescent="0.45"/>
    <row r="4758" hidden="1" x14ac:dyDescent="0.45"/>
    <row r="4759" hidden="1" x14ac:dyDescent="0.45"/>
    <row r="4760" hidden="1" x14ac:dyDescent="0.45"/>
    <row r="4761" hidden="1" x14ac:dyDescent="0.45"/>
    <row r="4762" hidden="1" x14ac:dyDescent="0.45"/>
    <row r="4763" hidden="1" x14ac:dyDescent="0.45"/>
    <row r="4764" hidden="1" x14ac:dyDescent="0.45"/>
    <row r="4765" hidden="1" x14ac:dyDescent="0.45"/>
    <row r="4766" hidden="1" x14ac:dyDescent="0.45"/>
    <row r="4767" hidden="1" x14ac:dyDescent="0.45"/>
    <row r="4768" hidden="1" x14ac:dyDescent="0.45"/>
    <row r="4769" hidden="1" x14ac:dyDescent="0.45"/>
    <row r="4770" hidden="1" x14ac:dyDescent="0.45"/>
    <row r="4771" hidden="1" x14ac:dyDescent="0.45"/>
    <row r="4772" hidden="1" x14ac:dyDescent="0.45"/>
    <row r="4773" hidden="1" x14ac:dyDescent="0.45"/>
    <row r="4774" hidden="1" x14ac:dyDescent="0.45"/>
    <row r="4775" hidden="1" x14ac:dyDescent="0.45"/>
    <row r="4776" hidden="1" x14ac:dyDescent="0.45"/>
    <row r="4777" hidden="1" x14ac:dyDescent="0.45"/>
    <row r="4778" hidden="1" x14ac:dyDescent="0.45"/>
    <row r="4779" hidden="1" x14ac:dyDescent="0.45"/>
    <row r="4780" hidden="1" x14ac:dyDescent="0.45"/>
    <row r="4781" hidden="1" x14ac:dyDescent="0.45"/>
    <row r="4782" hidden="1" x14ac:dyDescent="0.45"/>
    <row r="4783" hidden="1" x14ac:dyDescent="0.45"/>
    <row r="4784" hidden="1" x14ac:dyDescent="0.45"/>
    <row r="4785" hidden="1" x14ac:dyDescent="0.45"/>
    <row r="4786" hidden="1" x14ac:dyDescent="0.45"/>
    <row r="4787" hidden="1" x14ac:dyDescent="0.45"/>
    <row r="4788" hidden="1" x14ac:dyDescent="0.45"/>
    <row r="4789" hidden="1" x14ac:dyDescent="0.45"/>
    <row r="4790" hidden="1" x14ac:dyDescent="0.45"/>
    <row r="4791" hidden="1" x14ac:dyDescent="0.45"/>
    <row r="4792" hidden="1" x14ac:dyDescent="0.45"/>
    <row r="4793" hidden="1" x14ac:dyDescent="0.45"/>
    <row r="4794" hidden="1" x14ac:dyDescent="0.45"/>
    <row r="4795" hidden="1" x14ac:dyDescent="0.45"/>
    <row r="4796" hidden="1" x14ac:dyDescent="0.45"/>
    <row r="4797" hidden="1" x14ac:dyDescent="0.45"/>
    <row r="4798" hidden="1" x14ac:dyDescent="0.45"/>
    <row r="4799" hidden="1" x14ac:dyDescent="0.45"/>
    <row r="4800" hidden="1" x14ac:dyDescent="0.45"/>
    <row r="4801" hidden="1" x14ac:dyDescent="0.45"/>
    <row r="4802" hidden="1" x14ac:dyDescent="0.45"/>
    <row r="4803" hidden="1" x14ac:dyDescent="0.45"/>
    <row r="4804" hidden="1" x14ac:dyDescent="0.45"/>
    <row r="4805" hidden="1" x14ac:dyDescent="0.45"/>
    <row r="4806" hidden="1" x14ac:dyDescent="0.45"/>
    <row r="4807" hidden="1" x14ac:dyDescent="0.45"/>
    <row r="4808" hidden="1" x14ac:dyDescent="0.45"/>
    <row r="4809" hidden="1" x14ac:dyDescent="0.45"/>
    <row r="4810" hidden="1" x14ac:dyDescent="0.45"/>
    <row r="4811" hidden="1" x14ac:dyDescent="0.45"/>
    <row r="4812" hidden="1" x14ac:dyDescent="0.45"/>
    <row r="4813" hidden="1" x14ac:dyDescent="0.45"/>
    <row r="4814" hidden="1" x14ac:dyDescent="0.45"/>
    <row r="4815" hidden="1" x14ac:dyDescent="0.45"/>
    <row r="4816" hidden="1" x14ac:dyDescent="0.45"/>
    <row r="4817" hidden="1" x14ac:dyDescent="0.45"/>
    <row r="4818" hidden="1" x14ac:dyDescent="0.45"/>
    <row r="4819" hidden="1" x14ac:dyDescent="0.45"/>
    <row r="4820" hidden="1" x14ac:dyDescent="0.45"/>
    <row r="4821" hidden="1" x14ac:dyDescent="0.45"/>
    <row r="4822" hidden="1" x14ac:dyDescent="0.45"/>
    <row r="4823" hidden="1" x14ac:dyDescent="0.45"/>
    <row r="4824" hidden="1" x14ac:dyDescent="0.45"/>
    <row r="4825" hidden="1" x14ac:dyDescent="0.45"/>
    <row r="4826" hidden="1" x14ac:dyDescent="0.45"/>
    <row r="4827" hidden="1" x14ac:dyDescent="0.45"/>
    <row r="4828" hidden="1" x14ac:dyDescent="0.45"/>
    <row r="4829" hidden="1" x14ac:dyDescent="0.45"/>
    <row r="4830" hidden="1" x14ac:dyDescent="0.45"/>
    <row r="4831" hidden="1" x14ac:dyDescent="0.45"/>
    <row r="4832" hidden="1" x14ac:dyDescent="0.45"/>
    <row r="4833" hidden="1" x14ac:dyDescent="0.45"/>
    <row r="4834" hidden="1" x14ac:dyDescent="0.45"/>
    <row r="4835" hidden="1" x14ac:dyDescent="0.45"/>
    <row r="4836" hidden="1" x14ac:dyDescent="0.45"/>
    <row r="4837" hidden="1" x14ac:dyDescent="0.45"/>
    <row r="4838" hidden="1" x14ac:dyDescent="0.45"/>
    <row r="4839" hidden="1" x14ac:dyDescent="0.45"/>
    <row r="4840" hidden="1" x14ac:dyDescent="0.45"/>
    <row r="4841" hidden="1" x14ac:dyDescent="0.45"/>
    <row r="4842" hidden="1" x14ac:dyDescent="0.45"/>
    <row r="4843" hidden="1" x14ac:dyDescent="0.45"/>
    <row r="4844" hidden="1" x14ac:dyDescent="0.45"/>
    <row r="4845" hidden="1" x14ac:dyDescent="0.45"/>
    <row r="4846" hidden="1" x14ac:dyDescent="0.45"/>
    <row r="4847" hidden="1" x14ac:dyDescent="0.45"/>
    <row r="4848" hidden="1" x14ac:dyDescent="0.45"/>
    <row r="4849" hidden="1" x14ac:dyDescent="0.45"/>
    <row r="4850" hidden="1" x14ac:dyDescent="0.45"/>
    <row r="4851" hidden="1" x14ac:dyDescent="0.45"/>
    <row r="4852" hidden="1" x14ac:dyDescent="0.45"/>
    <row r="4853" hidden="1" x14ac:dyDescent="0.45"/>
    <row r="4854" hidden="1" x14ac:dyDescent="0.45"/>
    <row r="4855" hidden="1" x14ac:dyDescent="0.45"/>
    <row r="4856" hidden="1" x14ac:dyDescent="0.45"/>
    <row r="4857" hidden="1" x14ac:dyDescent="0.45"/>
    <row r="4858" hidden="1" x14ac:dyDescent="0.45"/>
    <row r="4859" hidden="1" x14ac:dyDescent="0.45"/>
    <row r="4860" hidden="1" x14ac:dyDescent="0.45"/>
    <row r="4861" hidden="1" x14ac:dyDescent="0.45"/>
    <row r="4862" hidden="1" x14ac:dyDescent="0.45"/>
    <row r="4863" hidden="1" x14ac:dyDescent="0.45"/>
    <row r="4864" hidden="1" x14ac:dyDescent="0.45"/>
    <row r="4865" hidden="1" x14ac:dyDescent="0.45"/>
    <row r="4866" hidden="1" x14ac:dyDescent="0.45"/>
    <row r="4867" hidden="1" x14ac:dyDescent="0.45"/>
    <row r="4868" hidden="1" x14ac:dyDescent="0.45"/>
    <row r="4869" hidden="1" x14ac:dyDescent="0.45"/>
    <row r="4870" hidden="1" x14ac:dyDescent="0.45"/>
    <row r="4871" hidden="1" x14ac:dyDescent="0.45"/>
    <row r="4872" hidden="1" x14ac:dyDescent="0.45"/>
    <row r="4873" hidden="1" x14ac:dyDescent="0.45"/>
    <row r="4874" hidden="1" x14ac:dyDescent="0.45"/>
    <row r="4875" hidden="1" x14ac:dyDescent="0.45"/>
    <row r="4876" hidden="1" x14ac:dyDescent="0.45"/>
    <row r="4877" hidden="1" x14ac:dyDescent="0.45"/>
    <row r="4878" hidden="1" x14ac:dyDescent="0.45"/>
    <row r="4879" hidden="1" x14ac:dyDescent="0.45"/>
    <row r="4880" hidden="1" x14ac:dyDescent="0.45"/>
    <row r="4881" hidden="1" x14ac:dyDescent="0.45"/>
    <row r="4882" hidden="1" x14ac:dyDescent="0.45"/>
    <row r="4883" hidden="1" x14ac:dyDescent="0.45"/>
    <row r="4884" hidden="1" x14ac:dyDescent="0.45"/>
    <row r="4885" hidden="1" x14ac:dyDescent="0.45"/>
    <row r="4886" hidden="1" x14ac:dyDescent="0.45"/>
    <row r="4887" hidden="1" x14ac:dyDescent="0.45"/>
    <row r="4888" hidden="1" x14ac:dyDescent="0.45"/>
    <row r="4889" hidden="1" x14ac:dyDescent="0.45"/>
    <row r="4890" hidden="1" x14ac:dyDescent="0.45"/>
    <row r="4891" hidden="1" x14ac:dyDescent="0.45"/>
    <row r="4892" hidden="1" x14ac:dyDescent="0.45"/>
    <row r="4893" hidden="1" x14ac:dyDescent="0.45"/>
    <row r="4894" hidden="1" x14ac:dyDescent="0.45"/>
    <row r="4895" hidden="1" x14ac:dyDescent="0.45"/>
    <row r="4896" hidden="1" x14ac:dyDescent="0.45"/>
    <row r="4897" hidden="1" x14ac:dyDescent="0.45"/>
    <row r="4898" hidden="1" x14ac:dyDescent="0.45"/>
    <row r="4899" hidden="1" x14ac:dyDescent="0.45"/>
    <row r="4900" hidden="1" x14ac:dyDescent="0.45"/>
    <row r="4901" hidden="1" x14ac:dyDescent="0.45"/>
    <row r="4902" hidden="1" x14ac:dyDescent="0.45"/>
    <row r="4903" hidden="1" x14ac:dyDescent="0.45"/>
    <row r="4904" hidden="1" x14ac:dyDescent="0.45"/>
    <row r="4905" hidden="1" x14ac:dyDescent="0.45"/>
    <row r="4906" hidden="1" x14ac:dyDescent="0.45"/>
    <row r="4907" hidden="1" x14ac:dyDescent="0.45"/>
    <row r="4908" hidden="1" x14ac:dyDescent="0.45"/>
    <row r="4909" hidden="1" x14ac:dyDescent="0.45"/>
    <row r="4910" hidden="1" x14ac:dyDescent="0.45"/>
    <row r="4911" hidden="1" x14ac:dyDescent="0.45"/>
    <row r="4912" hidden="1" x14ac:dyDescent="0.45"/>
    <row r="4913" hidden="1" x14ac:dyDescent="0.45"/>
    <row r="4914" hidden="1" x14ac:dyDescent="0.45"/>
    <row r="4915" hidden="1" x14ac:dyDescent="0.45"/>
    <row r="4916" hidden="1" x14ac:dyDescent="0.45"/>
    <row r="4917" hidden="1" x14ac:dyDescent="0.45"/>
    <row r="4918" hidden="1" x14ac:dyDescent="0.45"/>
    <row r="4919" hidden="1" x14ac:dyDescent="0.45"/>
    <row r="4920" hidden="1" x14ac:dyDescent="0.45"/>
    <row r="4921" hidden="1" x14ac:dyDescent="0.45"/>
    <row r="4922" hidden="1" x14ac:dyDescent="0.45"/>
    <row r="4923" hidden="1" x14ac:dyDescent="0.45"/>
    <row r="4924" hidden="1" x14ac:dyDescent="0.45"/>
    <row r="4925" hidden="1" x14ac:dyDescent="0.45"/>
    <row r="4926" hidden="1" x14ac:dyDescent="0.45"/>
    <row r="4927" hidden="1" x14ac:dyDescent="0.45"/>
    <row r="4928" hidden="1" x14ac:dyDescent="0.45"/>
    <row r="4929" hidden="1" x14ac:dyDescent="0.45"/>
    <row r="4930" hidden="1" x14ac:dyDescent="0.45"/>
    <row r="4931" hidden="1" x14ac:dyDescent="0.45"/>
    <row r="4932" hidden="1" x14ac:dyDescent="0.45"/>
    <row r="4933" hidden="1" x14ac:dyDescent="0.45"/>
    <row r="4934" hidden="1" x14ac:dyDescent="0.45"/>
    <row r="4935" hidden="1" x14ac:dyDescent="0.45"/>
    <row r="4936" hidden="1" x14ac:dyDescent="0.45"/>
    <row r="4937" hidden="1" x14ac:dyDescent="0.45"/>
    <row r="4938" hidden="1" x14ac:dyDescent="0.45"/>
    <row r="4939" hidden="1" x14ac:dyDescent="0.45"/>
    <row r="4940" hidden="1" x14ac:dyDescent="0.45"/>
    <row r="4941" hidden="1" x14ac:dyDescent="0.45"/>
    <row r="4942" hidden="1" x14ac:dyDescent="0.45"/>
    <row r="4943" hidden="1" x14ac:dyDescent="0.45"/>
    <row r="4944" hidden="1" x14ac:dyDescent="0.45"/>
    <row r="4945" hidden="1" x14ac:dyDescent="0.45"/>
    <row r="4946" hidden="1" x14ac:dyDescent="0.45"/>
    <row r="4947" hidden="1" x14ac:dyDescent="0.45"/>
    <row r="4948" hidden="1" x14ac:dyDescent="0.45"/>
    <row r="4949" hidden="1" x14ac:dyDescent="0.45"/>
    <row r="4950" hidden="1" x14ac:dyDescent="0.45"/>
    <row r="4951" hidden="1" x14ac:dyDescent="0.45"/>
    <row r="4952" hidden="1" x14ac:dyDescent="0.45"/>
    <row r="4953" hidden="1" x14ac:dyDescent="0.45"/>
    <row r="4954" hidden="1" x14ac:dyDescent="0.45"/>
    <row r="4955" hidden="1" x14ac:dyDescent="0.45"/>
    <row r="4956" hidden="1" x14ac:dyDescent="0.45"/>
    <row r="4957" hidden="1" x14ac:dyDescent="0.45"/>
    <row r="4958" hidden="1" x14ac:dyDescent="0.45"/>
    <row r="4959" hidden="1" x14ac:dyDescent="0.45"/>
    <row r="4960" hidden="1" x14ac:dyDescent="0.45"/>
    <row r="4961" hidden="1" x14ac:dyDescent="0.45"/>
    <row r="4962" hidden="1" x14ac:dyDescent="0.45"/>
    <row r="4963" hidden="1" x14ac:dyDescent="0.45"/>
    <row r="4964" hidden="1" x14ac:dyDescent="0.45"/>
    <row r="4965" hidden="1" x14ac:dyDescent="0.45"/>
    <row r="4966" hidden="1" x14ac:dyDescent="0.45"/>
    <row r="4967" hidden="1" x14ac:dyDescent="0.45"/>
    <row r="4968" hidden="1" x14ac:dyDescent="0.45"/>
    <row r="4969" hidden="1" x14ac:dyDescent="0.45"/>
    <row r="4970" hidden="1" x14ac:dyDescent="0.45"/>
    <row r="4971" hidden="1" x14ac:dyDescent="0.45"/>
    <row r="4972" hidden="1" x14ac:dyDescent="0.45"/>
    <row r="4973" hidden="1" x14ac:dyDescent="0.45"/>
    <row r="4974" hidden="1" x14ac:dyDescent="0.45"/>
    <row r="4975" hidden="1" x14ac:dyDescent="0.45"/>
    <row r="4976" hidden="1" x14ac:dyDescent="0.45"/>
    <row r="4977" hidden="1" x14ac:dyDescent="0.45"/>
    <row r="4978" hidden="1" x14ac:dyDescent="0.45"/>
    <row r="4979" hidden="1" x14ac:dyDescent="0.45"/>
    <row r="4980" hidden="1" x14ac:dyDescent="0.45"/>
    <row r="4981" hidden="1" x14ac:dyDescent="0.45"/>
    <row r="4982" hidden="1" x14ac:dyDescent="0.45"/>
    <row r="4983" hidden="1" x14ac:dyDescent="0.45"/>
    <row r="4984" hidden="1" x14ac:dyDescent="0.45"/>
    <row r="4985" hidden="1" x14ac:dyDescent="0.45"/>
    <row r="4986" hidden="1" x14ac:dyDescent="0.45"/>
    <row r="4987" hidden="1" x14ac:dyDescent="0.45"/>
    <row r="4988" hidden="1" x14ac:dyDescent="0.45"/>
    <row r="4989" hidden="1" x14ac:dyDescent="0.45"/>
    <row r="4990" hidden="1" x14ac:dyDescent="0.45"/>
    <row r="4991" hidden="1" x14ac:dyDescent="0.45"/>
    <row r="4992" hidden="1" x14ac:dyDescent="0.45"/>
    <row r="4993" spans="9:9" hidden="1" x14ac:dyDescent="0.45"/>
    <row r="4994" spans="9:9" hidden="1" x14ac:dyDescent="0.45"/>
    <row r="4995" spans="9:9" hidden="1" x14ac:dyDescent="0.45"/>
    <row r="4996" spans="9:9" hidden="1" x14ac:dyDescent="0.45"/>
    <row r="4997" spans="9:9" hidden="1" x14ac:dyDescent="0.45"/>
    <row r="4998" spans="9:9" hidden="1" x14ac:dyDescent="0.45"/>
    <row r="4999" spans="9:9" hidden="1" x14ac:dyDescent="0.45"/>
    <row r="5000" spans="9:9" hidden="1" x14ac:dyDescent="0.45"/>
    <row r="5001" spans="9:9" hidden="1" x14ac:dyDescent="0.45"/>
    <row r="5002" spans="9:9" hidden="1" x14ac:dyDescent="0.45"/>
    <row r="5003" spans="9:9" hidden="1" x14ac:dyDescent="0.45"/>
    <row r="5004" spans="9:9" hidden="1" x14ac:dyDescent="0.45"/>
    <row r="5005" spans="9:9" hidden="1" x14ac:dyDescent="0.45"/>
    <row r="5006" spans="9:9" hidden="1" x14ac:dyDescent="0.45">
      <c r="I5006" s="4">
        <v>0.1</v>
      </c>
    </row>
    <row r="5007" spans="9:9" hidden="1" x14ac:dyDescent="0.45"/>
    <row r="5008" spans="9:9" hidden="1" x14ac:dyDescent="0.45"/>
    <row r="5009" spans="9:9" hidden="1" x14ac:dyDescent="0.45"/>
    <row r="5010" spans="9:9" hidden="1" x14ac:dyDescent="0.45"/>
    <row r="5011" spans="9:9" hidden="1" x14ac:dyDescent="0.45"/>
    <row r="5012" spans="9:9" hidden="1" x14ac:dyDescent="0.45"/>
    <row r="5013" spans="9:9" hidden="1" x14ac:dyDescent="0.45"/>
    <row r="5014" spans="9:9" hidden="1" x14ac:dyDescent="0.45"/>
    <row r="5015" spans="9:9" hidden="1" x14ac:dyDescent="0.45"/>
    <row r="5016" spans="9:9" hidden="1" x14ac:dyDescent="0.45"/>
    <row r="5017" spans="9:9" hidden="1" x14ac:dyDescent="0.45"/>
    <row r="5018" spans="9:9" hidden="1" x14ac:dyDescent="0.45"/>
    <row r="5019" spans="9:9" hidden="1" x14ac:dyDescent="0.45"/>
    <row r="5020" spans="9:9" hidden="1" x14ac:dyDescent="0.45"/>
    <row r="5021" spans="9:9" hidden="1" x14ac:dyDescent="0.45"/>
    <row r="5022" spans="9:9" hidden="1" x14ac:dyDescent="0.45"/>
    <row r="5023" spans="9:9" hidden="1" x14ac:dyDescent="0.45">
      <c r="I5023" s="4">
        <v>0.1</v>
      </c>
    </row>
    <row r="5024" spans="9:9" hidden="1" x14ac:dyDescent="0.45"/>
    <row r="5025" spans="9:9" hidden="1" x14ac:dyDescent="0.45"/>
    <row r="5026" spans="9:9" hidden="1" x14ac:dyDescent="0.45"/>
    <row r="5027" spans="9:9" hidden="1" x14ac:dyDescent="0.45"/>
    <row r="5028" spans="9:9" hidden="1" x14ac:dyDescent="0.45">
      <c r="I5028" s="4">
        <v>672.31</v>
      </c>
    </row>
    <row r="5029" spans="9:9" hidden="1" x14ac:dyDescent="0.45"/>
    <row r="5030" spans="9:9" hidden="1" x14ac:dyDescent="0.45"/>
    <row r="5031" spans="9:9" hidden="1" x14ac:dyDescent="0.45">
      <c r="I5031" s="4">
        <v>2</v>
      </c>
    </row>
    <row r="5032" spans="9:9" hidden="1" x14ac:dyDescent="0.45"/>
    <row r="5033" spans="9:9" hidden="1" x14ac:dyDescent="0.45"/>
    <row r="5034" spans="9:9" hidden="1" x14ac:dyDescent="0.45"/>
    <row r="5035" spans="9:9" hidden="1" x14ac:dyDescent="0.45">
      <c r="I5035" s="4">
        <v>5</v>
      </c>
    </row>
    <row r="5036" spans="9:9" hidden="1" x14ac:dyDescent="0.45"/>
    <row r="5037" spans="9:9" hidden="1" x14ac:dyDescent="0.45"/>
    <row r="5038" spans="9:9" hidden="1" x14ac:dyDescent="0.45"/>
    <row r="5039" spans="9:9" hidden="1" x14ac:dyDescent="0.45"/>
    <row r="5040" spans="9:9" hidden="1" x14ac:dyDescent="0.45"/>
    <row r="5041" spans="9:9" hidden="1" x14ac:dyDescent="0.45"/>
    <row r="5042" spans="9:9" hidden="1" x14ac:dyDescent="0.45"/>
    <row r="5043" spans="9:9" hidden="1" x14ac:dyDescent="0.45"/>
    <row r="5044" spans="9:9" hidden="1" x14ac:dyDescent="0.45"/>
    <row r="5045" spans="9:9" hidden="1" x14ac:dyDescent="0.45"/>
    <row r="5046" spans="9:9" hidden="1" x14ac:dyDescent="0.45"/>
    <row r="5047" spans="9:9" hidden="1" x14ac:dyDescent="0.45"/>
    <row r="5048" spans="9:9" hidden="1" x14ac:dyDescent="0.45"/>
    <row r="5049" spans="9:9" hidden="1" x14ac:dyDescent="0.45"/>
    <row r="5050" spans="9:9" hidden="1" x14ac:dyDescent="0.45"/>
    <row r="5051" spans="9:9" hidden="1" x14ac:dyDescent="0.45">
      <c r="I5051" s="4">
        <v>6</v>
      </c>
    </row>
    <row r="5052" spans="9:9" hidden="1" x14ac:dyDescent="0.45"/>
    <row r="5053" spans="9:9" hidden="1" x14ac:dyDescent="0.45"/>
    <row r="5054" spans="9:9" hidden="1" x14ac:dyDescent="0.45"/>
    <row r="5055" spans="9:9" hidden="1" x14ac:dyDescent="0.45"/>
    <row r="5056" spans="9:9" hidden="1" x14ac:dyDescent="0.45"/>
    <row r="5057" hidden="1" x14ac:dyDescent="0.45"/>
    <row r="5058" hidden="1" x14ac:dyDescent="0.45"/>
    <row r="5059" hidden="1" x14ac:dyDescent="0.45"/>
    <row r="5060" hidden="1" x14ac:dyDescent="0.45"/>
    <row r="5061" hidden="1" x14ac:dyDescent="0.45"/>
    <row r="5062" hidden="1" x14ac:dyDescent="0.45"/>
    <row r="5063" hidden="1" x14ac:dyDescent="0.45"/>
    <row r="5064" hidden="1" x14ac:dyDescent="0.45"/>
    <row r="5065" hidden="1" x14ac:dyDescent="0.45"/>
    <row r="5066" hidden="1" x14ac:dyDescent="0.45"/>
    <row r="5067" hidden="1" x14ac:dyDescent="0.45"/>
    <row r="5068" hidden="1" x14ac:dyDescent="0.45"/>
    <row r="5069" hidden="1" x14ac:dyDescent="0.45"/>
    <row r="5070" hidden="1" x14ac:dyDescent="0.45"/>
    <row r="5071" hidden="1" x14ac:dyDescent="0.45"/>
    <row r="5072" hidden="1" x14ac:dyDescent="0.45"/>
    <row r="5073" spans="9:9" hidden="1" x14ac:dyDescent="0.45"/>
    <row r="5074" spans="9:9" hidden="1" x14ac:dyDescent="0.45">
      <c r="I5074" s="4">
        <v>0.1</v>
      </c>
    </row>
    <row r="5075" spans="9:9" hidden="1" x14ac:dyDescent="0.45"/>
    <row r="5076" spans="9:9" hidden="1" x14ac:dyDescent="0.45"/>
    <row r="5077" spans="9:9" hidden="1" x14ac:dyDescent="0.45"/>
    <row r="5078" spans="9:9" hidden="1" x14ac:dyDescent="0.45"/>
    <row r="5079" spans="9:9" hidden="1" x14ac:dyDescent="0.45"/>
    <row r="5080" spans="9:9" hidden="1" x14ac:dyDescent="0.45"/>
    <row r="5081" spans="9:9" hidden="1" x14ac:dyDescent="0.45"/>
    <row r="5082" spans="9:9" hidden="1" x14ac:dyDescent="0.45">
      <c r="I5082" s="4">
        <v>20.5</v>
      </c>
    </row>
    <row r="5083" spans="9:9" hidden="1" x14ac:dyDescent="0.45"/>
    <row r="5084" spans="9:9" hidden="1" x14ac:dyDescent="0.45"/>
    <row r="5085" spans="9:9" hidden="1" x14ac:dyDescent="0.45"/>
    <row r="5086" spans="9:9" hidden="1" x14ac:dyDescent="0.45"/>
    <row r="5087" spans="9:9" hidden="1" x14ac:dyDescent="0.45"/>
    <row r="5088" spans="9:9" hidden="1" x14ac:dyDescent="0.45">
      <c r="I5088" s="4">
        <v>21</v>
      </c>
    </row>
    <row r="5089" spans="9:9" hidden="1" x14ac:dyDescent="0.45"/>
    <row r="5090" spans="9:9" hidden="1" x14ac:dyDescent="0.45"/>
    <row r="5091" spans="9:9" hidden="1" x14ac:dyDescent="0.45">
      <c r="I5091" s="4">
        <v>95</v>
      </c>
    </row>
    <row r="5092" spans="9:9" hidden="1" x14ac:dyDescent="0.45"/>
    <row r="5093" spans="9:9" hidden="1" x14ac:dyDescent="0.45">
      <c r="I5093" s="4">
        <v>4</v>
      </c>
    </row>
    <row r="5094" spans="9:9" hidden="1" x14ac:dyDescent="0.45"/>
    <row r="5095" spans="9:9" hidden="1" x14ac:dyDescent="0.45"/>
    <row r="5096" spans="9:9" hidden="1" x14ac:dyDescent="0.45"/>
    <row r="5097" spans="9:9" hidden="1" x14ac:dyDescent="0.45"/>
    <row r="5098" spans="9:9" hidden="1" x14ac:dyDescent="0.45"/>
    <row r="5099" spans="9:9" hidden="1" x14ac:dyDescent="0.45"/>
    <row r="5100" spans="9:9" hidden="1" x14ac:dyDescent="0.45"/>
    <row r="5101" spans="9:9" hidden="1" x14ac:dyDescent="0.45"/>
    <row r="5102" spans="9:9" hidden="1" x14ac:dyDescent="0.45"/>
    <row r="5103" spans="9:9" hidden="1" x14ac:dyDescent="0.45"/>
    <row r="5104" spans="9:9" hidden="1" x14ac:dyDescent="0.45"/>
    <row r="5105" spans="9:9" hidden="1" x14ac:dyDescent="0.45"/>
    <row r="5106" spans="9:9" hidden="1" x14ac:dyDescent="0.45"/>
    <row r="5107" spans="9:9" hidden="1" x14ac:dyDescent="0.45"/>
    <row r="5108" spans="9:9" hidden="1" x14ac:dyDescent="0.45"/>
    <row r="5109" spans="9:9" hidden="1" x14ac:dyDescent="0.45">
      <c r="I5109" s="4">
        <v>12</v>
      </c>
    </row>
    <row r="5110" spans="9:9" hidden="1" x14ac:dyDescent="0.45"/>
    <row r="5111" spans="9:9" hidden="1" x14ac:dyDescent="0.45"/>
    <row r="5112" spans="9:9" hidden="1" x14ac:dyDescent="0.45"/>
    <row r="5113" spans="9:9" hidden="1" x14ac:dyDescent="0.45"/>
    <row r="5114" spans="9:9" hidden="1" x14ac:dyDescent="0.45"/>
    <row r="5115" spans="9:9" hidden="1" x14ac:dyDescent="0.45"/>
    <row r="5116" spans="9:9" hidden="1" x14ac:dyDescent="0.45"/>
    <row r="5117" spans="9:9" hidden="1" x14ac:dyDescent="0.45"/>
    <row r="5118" spans="9:9" hidden="1" x14ac:dyDescent="0.45"/>
    <row r="5119" spans="9:9" hidden="1" x14ac:dyDescent="0.45"/>
    <row r="5120" spans="9:9" hidden="1" x14ac:dyDescent="0.45"/>
    <row r="5121" spans="9:9" hidden="1" x14ac:dyDescent="0.45"/>
    <row r="5122" spans="9:9" hidden="1" x14ac:dyDescent="0.45"/>
    <row r="5123" spans="9:9" hidden="1" x14ac:dyDescent="0.45">
      <c r="I5123" s="4">
        <v>10</v>
      </c>
    </row>
    <row r="5124" spans="9:9" hidden="1" x14ac:dyDescent="0.45"/>
    <row r="5125" spans="9:9" hidden="1" x14ac:dyDescent="0.45">
      <c r="I5125" s="4">
        <v>53</v>
      </c>
    </row>
    <row r="5126" spans="9:9" hidden="1" x14ac:dyDescent="0.45"/>
    <row r="5127" spans="9:9" hidden="1" x14ac:dyDescent="0.45"/>
    <row r="5128" spans="9:9" hidden="1" x14ac:dyDescent="0.45"/>
    <row r="5129" spans="9:9" hidden="1" x14ac:dyDescent="0.45"/>
    <row r="5130" spans="9:9" hidden="1" x14ac:dyDescent="0.45"/>
    <row r="5131" spans="9:9" hidden="1" x14ac:dyDescent="0.45"/>
    <row r="5132" spans="9:9" hidden="1" x14ac:dyDescent="0.45"/>
    <row r="5133" spans="9:9" hidden="1" x14ac:dyDescent="0.45"/>
    <row r="5134" spans="9:9" hidden="1" x14ac:dyDescent="0.45"/>
    <row r="5135" spans="9:9" hidden="1" x14ac:dyDescent="0.45"/>
    <row r="5136" spans="9:9" hidden="1" x14ac:dyDescent="0.45"/>
    <row r="5137" spans="9:9" hidden="1" x14ac:dyDescent="0.45"/>
    <row r="5138" spans="9:9" hidden="1" x14ac:dyDescent="0.45"/>
    <row r="5139" spans="9:9" hidden="1" x14ac:dyDescent="0.45"/>
    <row r="5140" spans="9:9" hidden="1" x14ac:dyDescent="0.45"/>
    <row r="5141" spans="9:9" hidden="1" x14ac:dyDescent="0.45"/>
    <row r="5142" spans="9:9" hidden="1" x14ac:dyDescent="0.45"/>
    <row r="5143" spans="9:9" hidden="1" x14ac:dyDescent="0.45"/>
    <row r="5144" spans="9:9" hidden="1" x14ac:dyDescent="0.45"/>
    <row r="5145" spans="9:9" hidden="1" x14ac:dyDescent="0.45">
      <c r="I5145" s="4">
        <v>122</v>
      </c>
    </row>
    <row r="5146" spans="9:9" hidden="1" x14ac:dyDescent="0.45"/>
    <row r="5147" spans="9:9" hidden="1" x14ac:dyDescent="0.45"/>
    <row r="5148" spans="9:9" hidden="1" x14ac:dyDescent="0.45"/>
    <row r="5149" spans="9:9" hidden="1" x14ac:dyDescent="0.45"/>
    <row r="5150" spans="9:9" hidden="1" x14ac:dyDescent="0.45"/>
    <row r="5151" spans="9:9" hidden="1" x14ac:dyDescent="0.45"/>
    <row r="5152" spans="9:9" hidden="1" x14ac:dyDescent="0.45"/>
    <row r="5153" spans="9:9" hidden="1" x14ac:dyDescent="0.45"/>
    <row r="5154" spans="9:9" hidden="1" x14ac:dyDescent="0.45"/>
    <row r="5155" spans="9:9" hidden="1" x14ac:dyDescent="0.45"/>
    <row r="5156" spans="9:9" hidden="1" x14ac:dyDescent="0.45"/>
    <row r="5157" spans="9:9" hidden="1" x14ac:dyDescent="0.45"/>
    <row r="5158" spans="9:9" hidden="1" x14ac:dyDescent="0.45">
      <c r="I5158" s="4">
        <v>43</v>
      </c>
    </row>
    <row r="5159" spans="9:9" hidden="1" x14ac:dyDescent="0.45"/>
    <row r="5160" spans="9:9" hidden="1" x14ac:dyDescent="0.45"/>
    <row r="5161" spans="9:9" hidden="1" x14ac:dyDescent="0.45"/>
    <row r="5162" spans="9:9" hidden="1" x14ac:dyDescent="0.45"/>
    <row r="5163" spans="9:9" hidden="1" x14ac:dyDescent="0.45">
      <c r="I5163" s="4">
        <v>8</v>
      </c>
    </row>
    <row r="5164" spans="9:9" hidden="1" x14ac:dyDescent="0.45"/>
    <row r="5165" spans="9:9" hidden="1" x14ac:dyDescent="0.45"/>
    <row r="5166" spans="9:9" hidden="1" x14ac:dyDescent="0.45">
      <c r="I5166" s="4">
        <v>7</v>
      </c>
    </row>
    <row r="5167" spans="9:9" hidden="1" x14ac:dyDescent="0.45">
      <c r="I5167" s="4">
        <v>220</v>
      </c>
    </row>
    <row r="5168" spans="9:9" hidden="1" x14ac:dyDescent="0.45"/>
    <row r="5169" spans="9:9" hidden="1" x14ac:dyDescent="0.45"/>
    <row r="5170" spans="9:9" hidden="1" x14ac:dyDescent="0.45">
      <c r="I5170" s="4">
        <v>53.6</v>
      </c>
    </row>
    <row r="5171" spans="9:9" hidden="1" x14ac:dyDescent="0.45"/>
    <row r="5172" spans="9:9" hidden="1" x14ac:dyDescent="0.45"/>
    <row r="5173" spans="9:9" hidden="1" x14ac:dyDescent="0.45"/>
    <row r="5174" spans="9:9" hidden="1" x14ac:dyDescent="0.45">
      <c r="I5174" s="4">
        <v>750.2</v>
      </c>
    </row>
    <row r="5175" spans="9:9" hidden="1" x14ac:dyDescent="0.45"/>
    <row r="5176" spans="9:9" hidden="1" x14ac:dyDescent="0.45">
      <c r="I5176" s="4">
        <v>23</v>
      </c>
    </row>
    <row r="5177" spans="9:9" hidden="1" x14ac:dyDescent="0.45"/>
    <row r="5178" spans="9:9" hidden="1" x14ac:dyDescent="0.45"/>
    <row r="5179" spans="9:9" hidden="1" x14ac:dyDescent="0.45"/>
    <row r="5180" spans="9:9" hidden="1" x14ac:dyDescent="0.45"/>
    <row r="5181" spans="9:9" hidden="1" x14ac:dyDescent="0.45"/>
    <row r="5182" spans="9:9" hidden="1" x14ac:dyDescent="0.45"/>
    <row r="5183" spans="9:9" hidden="1" x14ac:dyDescent="0.45"/>
    <row r="5184" spans="9:9" hidden="1" x14ac:dyDescent="0.45"/>
    <row r="5185" spans="9:9" hidden="1" x14ac:dyDescent="0.45">
      <c r="I5185" s="4">
        <v>3</v>
      </c>
    </row>
    <row r="5186" spans="9:9" hidden="1" x14ac:dyDescent="0.45"/>
    <row r="5187" spans="9:9" hidden="1" x14ac:dyDescent="0.45"/>
    <row r="5188" spans="9:9" hidden="1" x14ac:dyDescent="0.45"/>
    <row r="5189" spans="9:9" hidden="1" x14ac:dyDescent="0.45">
      <c r="I5189" s="4">
        <v>238.5</v>
      </c>
    </row>
    <row r="5190" spans="9:9" hidden="1" x14ac:dyDescent="0.45">
      <c r="I5190" s="4">
        <v>98.3</v>
      </c>
    </row>
    <row r="5191" spans="9:9" hidden="1" x14ac:dyDescent="0.45"/>
    <row r="5192" spans="9:9" hidden="1" x14ac:dyDescent="0.45"/>
    <row r="5193" spans="9:9" hidden="1" x14ac:dyDescent="0.45"/>
    <row r="5194" spans="9:9" hidden="1" x14ac:dyDescent="0.45"/>
    <row r="5195" spans="9:9" hidden="1" x14ac:dyDescent="0.45"/>
    <row r="5196" spans="9:9" hidden="1" x14ac:dyDescent="0.45"/>
    <row r="5197" spans="9:9" hidden="1" x14ac:dyDescent="0.45"/>
    <row r="5198" spans="9:9" hidden="1" x14ac:dyDescent="0.45"/>
    <row r="5199" spans="9:9" hidden="1" x14ac:dyDescent="0.45"/>
    <row r="5200" spans="9:9" hidden="1" x14ac:dyDescent="0.45"/>
    <row r="5201" spans="9:9" hidden="1" x14ac:dyDescent="0.45">
      <c r="I5201" s="4">
        <v>32</v>
      </c>
    </row>
    <row r="5202" spans="9:9" hidden="1" x14ac:dyDescent="0.45"/>
    <row r="5203" spans="9:9" hidden="1" x14ac:dyDescent="0.45"/>
    <row r="5204" spans="9:9" hidden="1" x14ac:dyDescent="0.45">
      <c r="I5204" s="4">
        <v>1</v>
      </c>
    </row>
    <row r="5205" spans="9:9" hidden="1" x14ac:dyDescent="0.45"/>
    <row r="5206" spans="9:9" hidden="1" x14ac:dyDescent="0.45"/>
    <row r="5207" spans="9:9" hidden="1" x14ac:dyDescent="0.45"/>
    <row r="5208" spans="9:9" hidden="1" x14ac:dyDescent="0.45"/>
    <row r="5209" spans="9:9" hidden="1" x14ac:dyDescent="0.45"/>
    <row r="5210" spans="9:9" hidden="1" x14ac:dyDescent="0.45"/>
    <row r="5211" spans="9:9" hidden="1" x14ac:dyDescent="0.45"/>
    <row r="5212" spans="9:9" hidden="1" x14ac:dyDescent="0.45">
      <c r="I5212" s="4">
        <v>1</v>
      </c>
    </row>
    <row r="5213" spans="9:9" hidden="1" x14ac:dyDescent="0.45">
      <c r="I5213" s="4">
        <v>22</v>
      </c>
    </row>
    <row r="5214" spans="9:9" hidden="1" x14ac:dyDescent="0.45">
      <c r="I5214" s="4">
        <v>0.2</v>
      </c>
    </row>
    <row r="5215" spans="9:9" hidden="1" x14ac:dyDescent="0.45">
      <c r="I5215" s="4">
        <v>24</v>
      </c>
    </row>
    <row r="5216" spans="9:9" hidden="1" x14ac:dyDescent="0.45"/>
    <row r="5217" spans="9:9" hidden="1" x14ac:dyDescent="0.45"/>
    <row r="5218" spans="9:9" hidden="1" x14ac:dyDescent="0.45"/>
    <row r="5219" spans="9:9" hidden="1" x14ac:dyDescent="0.45"/>
    <row r="5220" spans="9:9" hidden="1" x14ac:dyDescent="0.45">
      <c r="I5220" s="4">
        <v>0.5</v>
      </c>
    </row>
    <row r="5221" spans="9:9" hidden="1" x14ac:dyDescent="0.45">
      <c r="I5221" s="4">
        <v>79.900000000000006</v>
      </c>
    </row>
    <row r="5222" spans="9:9" hidden="1" x14ac:dyDescent="0.45"/>
    <row r="5223" spans="9:9" hidden="1" x14ac:dyDescent="0.45"/>
    <row r="5224" spans="9:9" hidden="1" x14ac:dyDescent="0.45">
      <c r="I5224" s="4">
        <v>74.7</v>
      </c>
    </row>
    <row r="5225" spans="9:9" hidden="1" x14ac:dyDescent="0.45"/>
    <row r="5226" spans="9:9" hidden="1" x14ac:dyDescent="0.45"/>
    <row r="5227" spans="9:9" hidden="1" x14ac:dyDescent="0.45">
      <c r="I5227" s="4">
        <v>477.64</v>
      </c>
    </row>
    <row r="5228" spans="9:9" hidden="1" x14ac:dyDescent="0.45"/>
    <row r="5229" spans="9:9" hidden="1" x14ac:dyDescent="0.45">
      <c r="I5229" s="4">
        <v>47</v>
      </c>
    </row>
    <row r="5230" spans="9:9" hidden="1" x14ac:dyDescent="0.45">
      <c r="I5230" s="4">
        <v>519.70000000000005</v>
      </c>
    </row>
    <row r="5231" spans="9:9" hidden="1" x14ac:dyDescent="0.45"/>
    <row r="5232" spans="9:9" hidden="1" x14ac:dyDescent="0.45"/>
    <row r="5233" spans="9:9" hidden="1" x14ac:dyDescent="0.45">
      <c r="I5233" s="4">
        <v>62.2</v>
      </c>
    </row>
    <row r="5234" spans="9:9" hidden="1" x14ac:dyDescent="0.45"/>
    <row r="5235" spans="9:9" hidden="1" x14ac:dyDescent="0.45"/>
    <row r="5236" spans="9:9" hidden="1" x14ac:dyDescent="0.45"/>
    <row r="5237" spans="9:9" hidden="1" x14ac:dyDescent="0.45">
      <c r="I5237" s="4">
        <v>144</v>
      </c>
    </row>
    <row r="5238" spans="9:9" hidden="1" x14ac:dyDescent="0.45"/>
    <row r="5239" spans="9:9" hidden="1" x14ac:dyDescent="0.45"/>
    <row r="5240" spans="9:9" hidden="1" x14ac:dyDescent="0.45"/>
    <row r="5241" spans="9:9" hidden="1" x14ac:dyDescent="0.45"/>
    <row r="5242" spans="9:9" hidden="1" x14ac:dyDescent="0.45"/>
    <row r="5243" spans="9:9" hidden="1" x14ac:dyDescent="0.45">
      <c r="I5243" s="4">
        <v>3.35</v>
      </c>
    </row>
    <row r="5244" spans="9:9" hidden="1" x14ac:dyDescent="0.45"/>
    <row r="5245" spans="9:9" hidden="1" x14ac:dyDescent="0.45"/>
    <row r="5246" spans="9:9" hidden="1" x14ac:dyDescent="0.45"/>
    <row r="5247" spans="9:9" hidden="1" x14ac:dyDescent="0.45">
      <c r="I5247" s="4">
        <v>5</v>
      </c>
    </row>
    <row r="5248" spans="9:9" hidden="1" x14ac:dyDescent="0.45">
      <c r="I5248" s="4">
        <v>800.9</v>
      </c>
    </row>
    <row r="5249" spans="9:9" hidden="1" x14ac:dyDescent="0.45">
      <c r="I5249" s="4">
        <v>11</v>
      </c>
    </row>
    <row r="5250" spans="9:9" hidden="1" x14ac:dyDescent="0.45"/>
    <row r="5251" spans="9:9" hidden="1" x14ac:dyDescent="0.45"/>
    <row r="5252" spans="9:9" hidden="1" x14ac:dyDescent="0.45"/>
    <row r="5253" spans="9:9" hidden="1" x14ac:dyDescent="0.45"/>
    <row r="5254" spans="9:9" hidden="1" x14ac:dyDescent="0.45"/>
    <row r="5255" spans="9:9" hidden="1" x14ac:dyDescent="0.45"/>
    <row r="5256" spans="9:9" hidden="1" x14ac:dyDescent="0.45"/>
    <row r="5257" spans="9:9" hidden="1" x14ac:dyDescent="0.45">
      <c r="I5257" s="4">
        <v>199.2</v>
      </c>
    </row>
    <row r="5258" spans="9:9" hidden="1" x14ac:dyDescent="0.45"/>
    <row r="5259" spans="9:9" hidden="1" x14ac:dyDescent="0.45">
      <c r="I5259" s="4">
        <v>7.5</v>
      </c>
    </row>
    <row r="5260" spans="9:9" hidden="1" x14ac:dyDescent="0.45">
      <c r="I5260" s="4">
        <v>57.6</v>
      </c>
    </row>
    <row r="5261" spans="9:9" hidden="1" x14ac:dyDescent="0.45"/>
    <row r="5262" spans="9:9" hidden="1" x14ac:dyDescent="0.45">
      <c r="I5262" s="4">
        <v>13</v>
      </c>
    </row>
    <row r="5263" spans="9:9" hidden="1" x14ac:dyDescent="0.45"/>
    <row r="5264" spans="9:9" hidden="1" x14ac:dyDescent="0.45">
      <c r="I5264" s="4">
        <v>37.700000000000003</v>
      </c>
    </row>
    <row r="5265" spans="9:9" hidden="1" x14ac:dyDescent="0.45"/>
    <row r="5266" spans="9:9" hidden="1" x14ac:dyDescent="0.45"/>
    <row r="5267" spans="9:9" hidden="1" x14ac:dyDescent="0.45">
      <c r="I5267" s="4">
        <v>10</v>
      </c>
    </row>
    <row r="5268" spans="9:9" hidden="1" x14ac:dyDescent="0.45"/>
    <row r="5269" spans="9:9" hidden="1" x14ac:dyDescent="0.45"/>
    <row r="5270" spans="9:9" hidden="1" x14ac:dyDescent="0.45"/>
    <row r="5271" spans="9:9" hidden="1" x14ac:dyDescent="0.45"/>
    <row r="5272" spans="9:9" hidden="1" x14ac:dyDescent="0.45"/>
    <row r="5273" spans="9:9" hidden="1" x14ac:dyDescent="0.45"/>
    <row r="5274" spans="9:9" hidden="1" x14ac:dyDescent="0.45"/>
    <row r="5275" spans="9:9" hidden="1" x14ac:dyDescent="0.45"/>
    <row r="5276" spans="9:9" hidden="1" x14ac:dyDescent="0.45">
      <c r="I5276" s="4">
        <v>108</v>
      </c>
    </row>
    <row r="5277" spans="9:9" hidden="1" x14ac:dyDescent="0.45"/>
    <row r="5278" spans="9:9" hidden="1" x14ac:dyDescent="0.45"/>
    <row r="5279" spans="9:9" hidden="1" x14ac:dyDescent="0.45"/>
    <row r="5280" spans="9:9" hidden="1" x14ac:dyDescent="0.45"/>
    <row r="5281" spans="9:9" hidden="1" x14ac:dyDescent="0.45"/>
    <row r="5282" spans="9:9" hidden="1" x14ac:dyDescent="0.45"/>
    <row r="5283" spans="9:9" hidden="1" x14ac:dyDescent="0.45"/>
    <row r="5284" spans="9:9" hidden="1" x14ac:dyDescent="0.45">
      <c r="I5284" s="4">
        <v>638.70000000000005</v>
      </c>
    </row>
    <row r="5285" spans="9:9" hidden="1" x14ac:dyDescent="0.45"/>
    <row r="5286" spans="9:9" hidden="1" x14ac:dyDescent="0.45"/>
    <row r="5287" spans="9:9" hidden="1" x14ac:dyDescent="0.45"/>
    <row r="5288" spans="9:9" hidden="1" x14ac:dyDescent="0.45"/>
    <row r="5289" spans="9:9" hidden="1" x14ac:dyDescent="0.45"/>
    <row r="5290" spans="9:9" hidden="1" x14ac:dyDescent="0.45"/>
    <row r="5291" spans="9:9" hidden="1" x14ac:dyDescent="0.45">
      <c r="I5291" s="4">
        <v>9</v>
      </c>
    </row>
    <row r="5292" spans="9:9" hidden="1" x14ac:dyDescent="0.45"/>
    <row r="5293" spans="9:9" hidden="1" x14ac:dyDescent="0.45"/>
    <row r="5294" spans="9:9" hidden="1" x14ac:dyDescent="0.45">
      <c r="I5294" s="4">
        <v>245.2</v>
      </c>
    </row>
    <row r="5295" spans="9:9" hidden="1" x14ac:dyDescent="0.45"/>
    <row r="5296" spans="9:9" hidden="1" x14ac:dyDescent="0.45"/>
    <row r="5297" spans="9:9" hidden="1" x14ac:dyDescent="0.45">
      <c r="I5297" s="4">
        <v>290</v>
      </c>
    </row>
    <row r="5298" spans="9:9" hidden="1" x14ac:dyDescent="0.45"/>
    <row r="5299" spans="9:9" hidden="1" x14ac:dyDescent="0.45"/>
    <row r="5300" spans="9:9" hidden="1" x14ac:dyDescent="0.45"/>
    <row r="5301" spans="9:9" hidden="1" x14ac:dyDescent="0.45"/>
    <row r="5302" spans="9:9" hidden="1" x14ac:dyDescent="0.45"/>
    <row r="5303" spans="9:9" hidden="1" x14ac:dyDescent="0.45">
      <c r="I5303" s="4">
        <v>49.45</v>
      </c>
    </row>
    <row r="5304" spans="9:9" hidden="1" x14ac:dyDescent="0.45"/>
    <row r="5305" spans="9:9" hidden="1" x14ac:dyDescent="0.45">
      <c r="I5305" s="4">
        <v>15</v>
      </c>
    </row>
    <row r="5306" spans="9:9" hidden="1" x14ac:dyDescent="0.45">
      <c r="I5306" s="4">
        <v>3</v>
      </c>
    </row>
    <row r="5307" spans="9:9" hidden="1" x14ac:dyDescent="0.45"/>
    <row r="5308" spans="9:9" hidden="1" x14ac:dyDescent="0.45"/>
    <row r="5309" spans="9:9" hidden="1" x14ac:dyDescent="0.45">
      <c r="I5309" s="4">
        <v>102.67</v>
      </c>
    </row>
    <row r="5310" spans="9:9" hidden="1" x14ac:dyDescent="0.45"/>
    <row r="5311" spans="9:9" hidden="1" x14ac:dyDescent="0.45">
      <c r="I5311" s="4">
        <v>10.54</v>
      </c>
    </row>
    <row r="5312" spans="9:9" hidden="1" x14ac:dyDescent="0.45"/>
    <row r="5313" spans="9:9" hidden="1" x14ac:dyDescent="0.45"/>
    <row r="5314" spans="9:9" hidden="1" x14ac:dyDescent="0.45"/>
    <row r="5315" spans="9:9" hidden="1" x14ac:dyDescent="0.45">
      <c r="I5315" s="4">
        <v>2</v>
      </c>
    </row>
    <row r="5316" spans="9:9" hidden="1" x14ac:dyDescent="0.45">
      <c r="I5316" s="4">
        <v>80</v>
      </c>
    </row>
    <row r="5317" spans="9:9" hidden="1" x14ac:dyDescent="0.45"/>
    <row r="5318" spans="9:9" hidden="1" x14ac:dyDescent="0.45"/>
    <row r="5319" spans="9:9" hidden="1" x14ac:dyDescent="0.45"/>
    <row r="5320" spans="9:9" hidden="1" x14ac:dyDescent="0.45"/>
    <row r="5321" spans="9:9" hidden="1" x14ac:dyDescent="0.45"/>
    <row r="5322" spans="9:9" hidden="1" x14ac:dyDescent="0.45"/>
    <row r="5323" spans="9:9" hidden="1" x14ac:dyDescent="0.45"/>
    <row r="5324" spans="9:9" hidden="1" x14ac:dyDescent="0.45"/>
    <row r="5325" spans="9:9" hidden="1" x14ac:dyDescent="0.45"/>
    <row r="5326" spans="9:9" hidden="1" x14ac:dyDescent="0.45"/>
    <row r="5327" spans="9:9" hidden="1" x14ac:dyDescent="0.45">
      <c r="I5327" s="4">
        <v>143.80000000000001</v>
      </c>
    </row>
    <row r="5328" spans="9:9" hidden="1" x14ac:dyDescent="0.45">
      <c r="I5328" s="4">
        <v>275</v>
      </c>
    </row>
    <row r="5329" spans="9:9" hidden="1" x14ac:dyDescent="0.45">
      <c r="I5329" s="4">
        <v>1</v>
      </c>
    </row>
    <row r="5330" spans="9:9" hidden="1" x14ac:dyDescent="0.45"/>
    <row r="5331" spans="9:9" hidden="1" x14ac:dyDescent="0.45">
      <c r="I5331" s="4">
        <v>50</v>
      </c>
    </row>
    <row r="5332" spans="9:9" hidden="1" x14ac:dyDescent="0.45"/>
    <row r="5333" spans="9:9" hidden="1" x14ac:dyDescent="0.45"/>
    <row r="5334" spans="9:9" hidden="1" x14ac:dyDescent="0.45">
      <c r="I5334" s="4">
        <v>268.3</v>
      </c>
    </row>
    <row r="5335" spans="9:9" hidden="1" x14ac:dyDescent="0.45">
      <c r="I5335" s="4">
        <v>20</v>
      </c>
    </row>
    <row r="5336" spans="9:9" hidden="1" x14ac:dyDescent="0.45"/>
    <row r="5337" spans="9:9" hidden="1" x14ac:dyDescent="0.45"/>
    <row r="5338" spans="9:9" hidden="1" x14ac:dyDescent="0.45">
      <c r="I5338" s="4">
        <v>13</v>
      </c>
    </row>
    <row r="5339" spans="9:9" hidden="1" x14ac:dyDescent="0.45">
      <c r="I5339" s="4">
        <v>215.3</v>
      </c>
    </row>
    <row r="5340" spans="9:9" hidden="1" x14ac:dyDescent="0.45">
      <c r="I5340" s="4">
        <v>100</v>
      </c>
    </row>
    <row r="5341" spans="9:9" hidden="1" x14ac:dyDescent="0.45"/>
    <row r="5342" spans="9:9" hidden="1" x14ac:dyDescent="0.45">
      <c r="I5342" s="4">
        <v>101.5</v>
      </c>
    </row>
    <row r="5343" spans="9:9" hidden="1" x14ac:dyDescent="0.45"/>
    <row r="5344" spans="9:9" hidden="1" x14ac:dyDescent="0.45"/>
    <row r="5345" spans="9:9" hidden="1" x14ac:dyDescent="0.45"/>
    <row r="5346" spans="9:9" hidden="1" x14ac:dyDescent="0.45"/>
    <row r="5347" spans="9:9" hidden="1" x14ac:dyDescent="0.45">
      <c r="I5347" s="4">
        <v>2</v>
      </c>
    </row>
    <row r="5348" spans="9:9" hidden="1" x14ac:dyDescent="0.45"/>
    <row r="5349" spans="9:9" hidden="1" x14ac:dyDescent="0.45">
      <c r="I5349" s="4">
        <v>7</v>
      </c>
    </row>
    <row r="5350" spans="9:9" hidden="1" x14ac:dyDescent="0.45">
      <c r="I5350" s="4">
        <v>31.23</v>
      </c>
    </row>
    <row r="5351" spans="9:9" hidden="1" x14ac:dyDescent="0.45"/>
    <row r="5352" spans="9:9" hidden="1" x14ac:dyDescent="0.45">
      <c r="I5352" s="4">
        <v>21</v>
      </c>
    </row>
    <row r="5353" spans="9:9" hidden="1" x14ac:dyDescent="0.45"/>
    <row r="5354" spans="9:9" hidden="1" x14ac:dyDescent="0.45"/>
    <row r="5355" spans="9:9" hidden="1" x14ac:dyDescent="0.45"/>
    <row r="5356" spans="9:9" hidden="1" x14ac:dyDescent="0.45"/>
    <row r="5357" spans="9:9" hidden="1" x14ac:dyDescent="0.45"/>
    <row r="5358" spans="9:9" hidden="1" x14ac:dyDescent="0.45"/>
    <row r="5359" spans="9:9" hidden="1" x14ac:dyDescent="0.45">
      <c r="I5359" s="4">
        <v>386.2</v>
      </c>
    </row>
    <row r="5360" spans="9:9" hidden="1" x14ac:dyDescent="0.45"/>
    <row r="5361" spans="9:9" hidden="1" x14ac:dyDescent="0.45"/>
    <row r="5362" spans="9:9" hidden="1" x14ac:dyDescent="0.45"/>
    <row r="5363" spans="9:9" hidden="1" x14ac:dyDescent="0.45"/>
    <row r="5364" spans="9:9" hidden="1" x14ac:dyDescent="0.45"/>
    <row r="5365" spans="9:9" hidden="1" x14ac:dyDescent="0.45"/>
    <row r="5366" spans="9:9" hidden="1" x14ac:dyDescent="0.45">
      <c r="I5366" s="4">
        <v>5</v>
      </c>
    </row>
    <row r="5367" spans="9:9" hidden="1" x14ac:dyDescent="0.45"/>
    <row r="5368" spans="9:9" hidden="1" x14ac:dyDescent="0.45">
      <c r="I5368" s="4">
        <v>5</v>
      </c>
    </row>
    <row r="5369" spans="9:9" hidden="1" x14ac:dyDescent="0.45">
      <c r="I5369" s="4">
        <v>281.39999999999998</v>
      </c>
    </row>
    <row r="5370" spans="9:9" hidden="1" x14ac:dyDescent="0.45"/>
    <row r="5371" spans="9:9" hidden="1" x14ac:dyDescent="0.45">
      <c r="I5371" s="4">
        <v>5</v>
      </c>
    </row>
    <row r="5372" spans="9:9" hidden="1" x14ac:dyDescent="0.45">
      <c r="I5372" s="4">
        <v>2</v>
      </c>
    </row>
    <row r="5373" spans="9:9" hidden="1" x14ac:dyDescent="0.45"/>
    <row r="5374" spans="9:9" hidden="1" x14ac:dyDescent="0.45"/>
    <row r="5375" spans="9:9" hidden="1" x14ac:dyDescent="0.45"/>
    <row r="5376" spans="9:9" hidden="1" x14ac:dyDescent="0.45">
      <c r="I5376" s="4">
        <v>108</v>
      </c>
    </row>
    <row r="5377" spans="9:9" hidden="1" x14ac:dyDescent="0.45">
      <c r="I5377" s="4">
        <v>181</v>
      </c>
    </row>
    <row r="5378" spans="9:9" hidden="1" x14ac:dyDescent="0.45"/>
    <row r="5379" spans="9:9" hidden="1" x14ac:dyDescent="0.45">
      <c r="I5379" s="4">
        <v>50</v>
      </c>
    </row>
    <row r="5380" spans="9:9" hidden="1" x14ac:dyDescent="0.45"/>
    <row r="5381" spans="9:9" hidden="1" x14ac:dyDescent="0.45"/>
    <row r="5382" spans="9:9" hidden="1" x14ac:dyDescent="0.45">
      <c r="I5382" s="4">
        <v>585.54999999999995</v>
      </c>
    </row>
    <row r="5383" spans="9:9" hidden="1" x14ac:dyDescent="0.45"/>
    <row r="5384" spans="9:9" hidden="1" x14ac:dyDescent="0.45"/>
    <row r="5385" spans="9:9" hidden="1" x14ac:dyDescent="0.45"/>
    <row r="5386" spans="9:9" hidden="1" x14ac:dyDescent="0.45"/>
    <row r="5387" spans="9:9" hidden="1" x14ac:dyDescent="0.45">
      <c r="I5387" s="4">
        <v>17</v>
      </c>
    </row>
    <row r="5388" spans="9:9" hidden="1" x14ac:dyDescent="0.45"/>
    <row r="5389" spans="9:9" hidden="1" x14ac:dyDescent="0.45"/>
    <row r="5390" spans="9:9" hidden="1" x14ac:dyDescent="0.45"/>
    <row r="5391" spans="9:9" hidden="1" x14ac:dyDescent="0.45"/>
    <row r="5392" spans="9:9" hidden="1" x14ac:dyDescent="0.45"/>
    <row r="5393" spans="9:9" hidden="1" x14ac:dyDescent="0.45"/>
    <row r="5394" spans="9:9" hidden="1" x14ac:dyDescent="0.45"/>
    <row r="5395" spans="9:9" hidden="1" x14ac:dyDescent="0.45"/>
    <row r="5396" spans="9:9" hidden="1" x14ac:dyDescent="0.45">
      <c r="I5396" s="4">
        <v>130.4</v>
      </c>
    </row>
    <row r="5397" spans="9:9" hidden="1" x14ac:dyDescent="0.45">
      <c r="I5397" s="4">
        <v>15</v>
      </c>
    </row>
    <row r="5398" spans="9:9" hidden="1" x14ac:dyDescent="0.45">
      <c r="I5398" s="4">
        <v>8</v>
      </c>
    </row>
    <row r="5399" spans="9:9" hidden="1" x14ac:dyDescent="0.45">
      <c r="I5399" s="4">
        <v>70</v>
      </c>
    </row>
    <row r="5400" spans="9:9" hidden="1" x14ac:dyDescent="0.45"/>
    <row r="5401" spans="9:9" hidden="1" x14ac:dyDescent="0.45">
      <c r="I5401" s="4">
        <v>559</v>
      </c>
    </row>
    <row r="5402" spans="9:9" hidden="1" x14ac:dyDescent="0.45"/>
    <row r="5403" spans="9:9" hidden="1" x14ac:dyDescent="0.45">
      <c r="I5403" s="4">
        <v>70.05</v>
      </c>
    </row>
    <row r="5404" spans="9:9" hidden="1" x14ac:dyDescent="0.45"/>
    <row r="5405" spans="9:9" hidden="1" x14ac:dyDescent="0.45"/>
    <row r="5406" spans="9:9" hidden="1" x14ac:dyDescent="0.45"/>
    <row r="5407" spans="9:9" hidden="1" x14ac:dyDescent="0.45">
      <c r="I5407" s="4">
        <v>86</v>
      </c>
    </row>
    <row r="5408" spans="9:9" hidden="1" x14ac:dyDescent="0.45"/>
    <row r="5409" spans="9:9" hidden="1" x14ac:dyDescent="0.45"/>
    <row r="5410" spans="9:9" hidden="1" x14ac:dyDescent="0.45"/>
    <row r="5411" spans="9:9" hidden="1" x14ac:dyDescent="0.45">
      <c r="I5411" s="4">
        <v>10</v>
      </c>
    </row>
    <row r="5412" spans="9:9" hidden="1" x14ac:dyDescent="0.45"/>
    <row r="5413" spans="9:9" hidden="1" x14ac:dyDescent="0.45">
      <c r="I5413" s="4">
        <v>30</v>
      </c>
    </row>
    <row r="5414" spans="9:9" hidden="1" x14ac:dyDescent="0.45"/>
    <row r="5415" spans="9:9" hidden="1" x14ac:dyDescent="0.45">
      <c r="I5415" s="4">
        <v>100</v>
      </c>
    </row>
    <row r="5416" spans="9:9" hidden="1" x14ac:dyDescent="0.45">
      <c r="I5416" s="4">
        <v>20</v>
      </c>
    </row>
    <row r="5417" spans="9:9" hidden="1" x14ac:dyDescent="0.45"/>
    <row r="5418" spans="9:9" hidden="1" x14ac:dyDescent="0.45"/>
    <row r="5419" spans="9:9" hidden="1" x14ac:dyDescent="0.45"/>
    <row r="5420" spans="9:9" hidden="1" x14ac:dyDescent="0.45"/>
    <row r="5421" spans="9:9" hidden="1" x14ac:dyDescent="0.45"/>
    <row r="5422" spans="9:9" hidden="1" x14ac:dyDescent="0.45"/>
    <row r="5423" spans="9:9" hidden="1" x14ac:dyDescent="0.45"/>
    <row r="5424" spans="9:9" hidden="1" x14ac:dyDescent="0.45"/>
    <row r="5425" hidden="1" x14ac:dyDescent="0.45"/>
    <row r="5426" hidden="1" x14ac:dyDescent="0.45"/>
    <row r="5427" hidden="1" x14ac:dyDescent="0.45"/>
    <row r="5428" hidden="1" x14ac:dyDescent="0.45"/>
    <row r="5429" hidden="1" x14ac:dyDescent="0.45"/>
    <row r="5430" hidden="1" x14ac:dyDescent="0.45"/>
    <row r="5431" hidden="1" x14ac:dyDescent="0.45"/>
    <row r="5432" hidden="1" x14ac:dyDescent="0.45"/>
    <row r="5433" hidden="1" x14ac:dyDescent="0.45"/>
    <row r="5434" hidden="1" x14ac:dyDescent="0.45"/>
    <row r="5435" hidden="1" x14ac:dyDescent="0.45"/>
    <row r="5436" hidden="1" x14ac:dyDescent="0.45"/>
    <row r="5437" hidden="1" x14ac:dyDescent="0.45"/>
    <row r="5438" hidden="1" x14ac:dyDescent="0.45"/>
    <row r="5439" hidden="1" x14ac:dyDescent="0.45"/>
    <row r="5440" hidden="1" x14ac:dyDescent="0.45"/>
    <row r="5441" hidden="1" x14ac:dyDescent="0.45"/>
    <row r="5442" hidden="1" x14ac:dyDescent="0.45"/>
    <row r="5443" hidden="1" x14ac:dyDescent="0.45"/>
    <row r="5444" hidden="1" x14ac:dyDescent="0.45"/>
    <row r="5445" hidden="1" x14ac:dyDescent="0.45"/>
    <row r="5446" hidden="1" x14ac:dyDescent="0.45"/>
    <row r="5447" hidden="1" x14ac:dyDescent="0.45"/>
    <row r="5448" hidden="1" x14ac:dyDescent="0.45"/>
    <row r="5449" hidden="1" x14ac:dyDescent="0.45"/>
    <row r="5450" hidden="1" x14ac:dyDescent="0.45"/>
    <row r="5451" hidden="1" x14ac:dyDescent="0.45"/>
    <row r="5452" hidden="1" x14ac:dyDescent="0.45"/>
    <row r="5453" hidden="1" x14ac:dyDescent="0.45"/>
    <row r="5454" hidden="1" x14ac:dyDescent="0.45"/>
    <row r="5455" hidden="1" x14ac:dyDescent="0.45"/>
    <row r="5456" hidden="1" x14ac:dyDescent="0.45"/>
    <row r="5457" hidden="1" x14ac:dyDescent="0.45"/>
    <row r="5458" hidden="1" x14ac:dyDescent="0.45"/>
    <row r="5459" hidden="1" x14ac:dyDescent="0.45"/>
    <row r="5460" hidden="1" x14ac:dyDescent="0.45"/>
    <row r="5461" hidden="1" x14ac:dyDescent="0.45"/>
    <row r="5462" hidden="1" x14ac:dyDescent="0.45"/>
    <row r="5463" hidden="1" x14ac:dyDescent="0.45"/>
    <row r="5464" hidden="1" x14ac:dyDescent="0.45"/>
    <row r="5465" hidden="1" x14ac:dyDescent="0.45"/>
    <row r="5466" hidden="1" x14ac:dyDescent="0.45"/>
    <row r="5467" hidden="1" x14ac:dyDescent="0.45"/>
    <row r="5468" hidden="1" x14ac:dyDescent="0.45"/>
    <row r="5469" hidden="1" x14ac:dyDescent="0.45"/>
    <row r="5470" hidden="1" x14ac:dyDescent="0.45"/>
    <row r="5471" hidden="1" x14ac:dyDescent="0.45"/>
    <row r="5472" hidden="1" x14ac:dyDescent="0.45"/>
    <row r="5473" spans="9:9" hidden="1" x14ac:dyDescent="0.45"/>
    <row r="5474" spans="9:9" hidden="1" x14ac:dyDescent="0.45"/>
    <row r="5475" spans="9:9" hidden="1" x14ac:dyDescent="0.45"/>
    <row r="5476" spans="9:9" hidden="1" x14ac:dyDescent="0.45"/>
    <row r="5477" spans="9:9" hidden="1" x14ac:dyDescent="0.45"/>
    <row r="5478" spans="9:9" hidden="1" x14ac:dyDescent="0.45"/>
    <row r="5479" spans="9:9" hidden="1" x14ac:dyDescent="0.45"/>
    <row r="5480" spans="9:9" hidden="1" x14ac:dyDescent="0.45"/>
    <row r="5481" spans="9:9" hidden="1" x14ac:dyDescent="0.45"/>
    <row r="5482" spans="9:9" hidden="1" x14ac:dyDescent="0.45">
      <c r="I5482" s="4">
        <v>127</v>
      </c>
    </row>
    <row r="5483" spans="9:9" hidden="1" x14ac:dyDescent="0.45"/>
    <row r="5484" spans="9:9" hidden="1" x14ac:dyDescent="0.45"/>
    <row r="5485" spans="9:9" hidden="1" x14ac:dyDescent="0.45"/>
    <row r="5486" spans="9:9" hidden="1" x14ac:dyDescent="0.45"/>
    <row r="5487" spans="9:9" hidden="1" x14ac:dyDescent="0.45"/>
    <row r="5488" spans="9:9" hidden="1" x14ac:dyDescent="0.45"/>
    <row r="5489" hidden="1" x14ac:dyDescent="0.45"/>
    <row r="5490" hidden="1" x14ac:dyDescent="0.45"/>
    <row r="5491" hidden="1" x14ac:dyDescent="0.45"/>
    <row r="5492" hidden="1" x14ac:dyDescent="0.45"/>
    <row r="5493" hidden="1" x14ac:dyDescent="0.45"/>
    <row r="5494" hidden="1" x14ac:dyDescent="0.45"/>
    <row r="5495" hidden="1" x14ac:dyDescent="0.45"/>
    <row r="5496" hidden="1" x14ac:dyDescent="0.45"/>
    <row r="5497" hidden="1" x14ac:dyDescent="0.45"/>
    <row r="5498" hidden="1" x14ac:dyDescent="0.45"/>
    <row r="5499" hidden="1" x14ac:dyDescent="0.45"/>
    <row r="5500" hidden="1" x14ac:dyDescent="0.45"/>
    <row r="5501" hidden="1" x14ac:dyDescent="0.45"/>
    <row r="5502" hidden="1" x14ac:dyDescent="0.45"/>
    <row r="5503" hidden="1" x14ac:dyDescent="0.45"/>
    <row r="5504" hidden="1" x14ac:dyDescent="0.45"/>
    <row r="5505" spans="9:9" hidden="1" x14ac:dyDescent="0.45"/>
    <row r="5506" spans="9:9" hidden="1" x14ac:dyDescent="0.45"/>
    <row r="5507" spans="9:9" hidden="1" x14ac:dyDescent="0.45"/>
    <row r="5508" spans="9:9" hidden="1" x14ac:dyDescent="0.45"/>
    <row r="5509" spans="9:9" hidden="1" x14ac:dyDescent="0.45"/>
    <row r="5510" spans="9:9" hidden="1" x14ac:dyDescent="0.45"/>
    <row r="5511" spans="9:9" hidden="1" x14ac:dyDescent="0.45">
      <c r="I5511" s="4">
        <v>10</v>
      </c>
    </row>
    <row r="5512" spans="9:9" hidden="1" x14ac:dyDescent="0.45">
      <c r="I5512" s="4">
        <v>80</v>
      </c>
    </row>
    <row r="5513" spans="9:9" hidden="1" x14ac:dyDescent="0.45"/>
    <row r="5514" spans="9:9" hidden="1" x14ac:dyDescent="0.45"/>
    <row r="5515" spans="9:9" hidden="1" x14ac:dyDescent="0.45"/>
    <row r="5516" spans="9:9" hidden="1" x14ac:dyDescent="0.45"/>
    <row r="5517" spans="9:9" hidden="1" x14ac:dyDescent="0.45"/>
    <row r="5518" spans="9:9" hidden="1" x14ac:dyDescent="0.45"/>
    <row r="5519" spans="9:9" hidden="1" x14ac:dyDescent="0.45"/>
    <row r="5520" spans="9:9" hidden="1" x14ac:dyDescent="0.45"/>
    <row r="5521" hidden="1" x14ac:dyDescent="0.45"/>
    <row r="5522" hidden="1" x14ac:dyDescent="0.45"/>
    <row r="5523" hidden="1" x14ac:dyDescent="0.45"/>
    <row r="5524" hidden="1" x14ac:dyDescent="0.45"/>
    <row r="5525" hidden="1" x14ac:dyDescent="0.45"/>
    <row r="5526" hidden="1" x14ac:dyDescent="0.45"/>
    <row r="5527" hidden="1" x14ac:dyDescent="0.45"/>
    <row r="5528" hidden="1" x14ac:dyDescent="0.45"/>
    <row r="5529" hidden="1" x14ac:dyDescent="0.45"/>
    <row r="5530" hidden="1" x14ac:dyDescent="0.45"/>
    <row r="5531" hidden="1" x14ac:dyDescent="0.45"/>
    <row r="5532" hidden="1" x14ac:dyDescent="0.45"/>
    <row r="5533" hidden="1" x14ac:dyDescent="0.45"/>
    <row r="5534" hidden="1" x14ac:dyDescent="0.45"/>
    <row r="5535" hidden="1" x14ac:dyDescent="0.45"/>
    <row r="5536" hidden="1" x14ac:dyDescent="0.45"/>
    <row r="5537" hidden="1" x14ac:dyDescent="0.45"/>
    <row r="5538" hidden="1" x14ac:dyDescent="0.45"/>
    <row r="5539" hidden="1" x14ac:dyDescent="0.45"/>
    <row r="5540" hidden="1" x14ac:dyDescent="0.45"/>
    <row r="5541" hidden="1" x14ac:dyDescent="0.45"/>
    <row r="5542" hidden="1" x14ac:dyDescent="0.45"/>
    <row r="5543" hidden="1" x14ac:dyDescent="0.45"/>
    <row r="5544" hidden="1" x14ac:dyDescent="0.45"/>
    <row r="5545" hidden="1" x14ac:dyDescent="0.45"/>
    <row r="5546" hidden="1" x14ac:dyDescent="0.45"/>
    <row r="5547" hidden="1" x14ac:dyDescent="0.45"/>
    <row r="5548" hidden="1" x14ac:dyDescent="0.45"/>
    <row r="5549" hidden="1" x14ac:dyDescent="0.45"/>
    <row r="5550" hidden="1" x14ac:dyDescent="0.45"/>
    <row r="5551" hidden="1" x14ac:dyDescent="0.45"/>
    <row r="5552" hidden="1" x14ac:dyDescent="0.45"/>
    <row r="5553" hidden="1" x14ac:dyDescent="0.45"/>
    <row r="5554" hidden="1" x14ac:dyDescent="0.45"/>
    <row r="5555" hidden="1" x14ac:dyDescent="0.45"/>
    <row r="5556" hidden="1" x14ac:dyDescent="0.45"/>
    <row r="5557" hidden="1" x14ac:dyDescent="0.45"/>
    <row r="5558" hidden="1" x14ac:dyDescent="0.45"/>
    <row r="5559" hidden="1" x14ac:dyDescent="0.45"/>
    <row r="5560" hidden="1" x14ac:dyDescent="0.45"/>
    <row r="5561" hidden="1" x14ac:dyDescent="0.45"/>
    <row r="5562" hidden="1" x14ac:dyDescent="0.45"/>
    <row r="5563" hidden="1" x14ac:dyDescent="0.45"/>
    <row r="5564" hidden="1" x14ac:dyDescent="0.45"/>
    <row r="5565" hidden="1" x14ac:dyDescent="0.45"/>
    <row r="5566" hidden="1" x14ac:dyDescent="0.45"/>
    <row r="5567" hidden="1" x14ac:dyDescent="0.45"/>
    <row r="5568" hidden="1" x14ac:dyDescent="0.45"/>
    <row r="5569" spans="9:9" hidden="1" x14ac:dyDescent="0.45"/>
    <row r="5570" spans="9:9" hidden="1" x14ac:dyDescent="0.45"/>
    <row r="5571" spans="9:9" hidden="1" x14ac:dyDescent="0.45"/>
    <row r="5572" spans="9:9" hidden="1" x14ac:dyDescent="0.45"/>
    <row r="5573" spans="9:9" hidden="1" x14ac:dyDescent="0.45"/>
    <row r="5574" spans="9:9" hidden="1" x14ac:dyDescent="0.45"/>
    <row r="5575" spans="9:9" hidden="1" x14ac:dyDescent="0.45">
      <c r="I5575" s="4">
        <v>65.5</v>
      </c>
    </row>
    <row r="5576" spans="9:9" hidden="1" x14ac:dyDescent="0.45"/>
    <row r="5577" spans="9:9" hidden="1" x14ac:dyDescent="0.45"/>
    <row r="5578" spans="9:9" hidden="1" x14ac:dyDescent="0.45"/>
    <row r="5579" spans="9:9" hidden="1" x14ac:dyDescent="0.45"/>
    <row r="5580" spans="9:9" hidden="1" x14ac:dyDescent="0.45"/>
    <row r="5581" spans="9:9" hidden="1" x14ac:dyDescent="0.45"/>
    <row r="5582" spans="9:9" hidden="1" x14ac:dyDescent="0.45"/>
    <row r="5583" spans="9:9" hidden="1" x14ac:dyDescent="0.45"/>
    <row r="5584" spans="9:9" hidden="1" x14ac:dyDescent="0.45"/>
    <row r="5585" spans="9:9" hidden="1" x14ac:dyDescent="0.45"/>
    <row r="5586" spans="9:9" hidden="1" x14ac:dyDescent="0.45"/>
    <row r="5587" spans="9:9" hidden="1" x14ac:dyDescent="0.45">
      <c r="I5587" s="4">
        <v>7</v>
      </c>
    </row>
    <row r="5588" spans="9:9" hidden="1" x14ac:dyDescent="0.45"/>
    <row r="5589" spans="9:9" hidden="1" x14ac:dyDescent="0.45"/>
    <row r="5590" spans="9:9" hidden="1" x14ac:dyDescent="0.45"/>
    <row r="5591" spans="9:9" hidden="1" x14ac:dyDescent="0.45"/>
    <row r="5592" spans="9:9" hidden="1" x14ac:dyDescent="0.45"/>
    <row r="5593" spans="9:9" hidden="1" x14ac:dyDescent="0.45"/>
    <row r="5594" spans="9:9" hidden="1" x14ac:dyDescent="0.45"/>
    <row r="5595" spans="9:9" hidden="1" x14ac:dyDescent="0.45"/>
    <row r="5596" spans="9:9" hidden="1" x14ac:dyDescent="0.45"/>
    <row r="5597" spans="9:9" hidden="1" x14ac:dyDescent="0.45"/>
    <row r="5598" spans="9:9" hidden="1" x14ac:dyDescent="0.45"/>
    <row r="5599" spans="9:9" hidden="1" x14ac:dyDescent="0.45"/>
    <row r="5600" spans="9:9" hidden="1" x14ac:dyDescent="0.45"/>
    <row r="5601" spans="9:9" hidden="1" x14ac:dyDescent="0.45"/>
    <row r="5602" spans="9:9" hidden="1" x14ac:dyDescent="0.45"/>
    <row r="5603" spans="9:9" hidden="1" x14ac:dyDescent="0.45"/>
    <row r="5604" spans="9:9" hidden="1" x14ac:dyDescent="0.45"/>
    <row r="5605" spans="9:9" hidden="1" x14ac:dyDescent="0.45">
      <c r="I5605" s="4">
        <v>80</v>
      </c>
    </row>
    <row r="5606" spans="9:9" hidden="1" x14ac:dyDescent="0.45"/>
    <row r="5607" spans="9:9" hidden="1" x14ac:dyDescent="0.45">
      <c r="I5607" s="4">
        <v>9.1999999999999993</v>
      </c>
    </row>
    <row r="5608" spans="9:9" hidden="1" x14ac:dyDescent="0.45"/>
    <row r="5609" spans="9:9" hidden="1" x14ac:dyDescent="0.45"/>
    <row r="5610" spans="9:9" hidden="1" x14ac:dyDescent="0.45"/>
    <row r="5611" spans="9:9" hidden="1" x14ac:dyDescent="0.45"/>
    <row r="5612" spans="9:9" hidden="1" x14ac:dyDescent="0.45"/>
    <row r="5613" spans="9:9" hidden="1" x14ac:dyDescent="0.45"/>
    <row r="5614" spans="9:9" hidden="1" x14ac:dyDescent="0.45"/>
    <row r="5615" spans="9:9" hidden="1" x14ac:dyDescent="0.45"/>
    <row r="5616" spans="9:9" hidden="1" x14ac:dyDescent="0.45"/>
    <row r="5617" hidden="1" x14ac:dyDescent="0.45"/>
    <row r="5618" hidden="1" x14ac:dyDescent="0.45"/>
    <row r="5619" hidden="1" x14ac:dyDescent="0.45"/>
    <row r="5620" hidden="1" x14ac:dyDescent="0.45"/>
    <row r="5621" hidden="1" x14ac:dyDescent="0.45"/>
    <row r="5622" hidden="1" x14ac:dyDescent="0.45"/>
    <row r="5623" hidden="1" x14ac:dyDescent="0.45"/>
    <row r="5624" hidden="1" x14ac:dyDescent="0.45"/>
    <row r="5625" hidden="1" x14ac:dyDescent="0.45"/>
    <row r="5626" hidden="1" x14ac:dyDescent="0.45"/>
    <row r="5627" hidden="1" x14ac:dyDescent="0.45"/>
    <row r="5628" hidden="1" x14ac:dyDescent="0.45"/>
    <row r="5629" hidden="1" x14ac:dyDescent="0.45"/>
    <row r="5630" hidden="1" x14ac:dyDescent="0.45"/>
    <row r="5631" hidden="1" x14ac:dyDescent="0.45"/>
    <row r="5632" hidden="1" x14ac:dyDescent="0.45"/>
    <row r="5633" spans="9:9" hidden="1" x14ac:dyDescent="0.45"/>
    <row r="5634" spans="9:9" hidden="1" x14ac:dyDescent="0.45"/>
    <row r="5635" spans="9:9" hidden="1" x14ac:dyDescent="0.45"/>
    <row r="5636" spans="9:9" hidden="1" x14ac:dyDescent="0.45"/>
    <row r="5637" spans="9:9" hidden="1" x14ac:dyDescent="0.45"/>
    <row r="5638" spans="9:9" hidden="1" x14ac:dyDescent="0.45"/>
    <row r="5639" spans="9:9" hidden="1" x14ac:dyDescent="0.45"/>
    <row r="5640" spans="9:9" hidden="1" x14ac:dyDescent="0.45"/>
    <row r="5641" spans="9:9" hidden="1" x14ac:dyDescent="0.45">
      <c r="I5641" s="4">
        <v>1</v>
      </c>
    </row>
    <row r="5642" spans="9:9" hidden="1" x14ac:dyDescent="0.45"/>
    <row r="5643" spans="9:9" hidden="1" x14ac:dyDescent="0.45"/>
    <row r="5644" spans="9:9" hidden="1" x14ac:dyDescent="0.45">
      <c r="I5644" s="4">
        <v>27.5</v>
      </c>
    </row>
    <row r="5645" spans="9:9" hidden="1" x14ac:dyDescent="0.45"/>
    <row r="5646" spans="9:9" hidden="1" x14ac:dyDescent="0.45">
      <c r="I5646" s="4">
        <v>19</v>
      </c>
    </row>
    <row r="5647" spans="9:9" hidden="1" x14ac:dyDescent="0.45">
      <c r="I5647" s="4">
        <v>2.5</v>
      </c>
    </row>
    <row r="5648" spans="9:9" hidden="1" x14ac:dyDescent="0.45"/>
    <row r="5649" spans="9:9" hidden="1" x14ac:dyDescent="0.45"/>
    <row r="5650" spans="9:9" hidden="1" x14ac:dyDescent="0.45">
      <c r="I5650" s="4">
        <v>2</v>
      </c>
    </row>
    <row r="5651" spans="9:9" hidden="1" x14ac:dyDescent="0.45"/>
    <row r="5652" spans="9:9" hidden="1" x14ac:dyDescent="0.45"/>
    <row r="5653" spans="9:9" hidden="1" x14ac:dyDescent="0.45"/>
    <row r="5654" spans="9:9" hidden="1" x14ac:dyDescent="0.45"/>
    <row r="5655" spans="9:9" hidden="1" x14ac:dyDescent="0.45"/>
    <row r="5656" spans="9:9" hidden="1" x14ac:dyDescent="0.45"/>
    <row r="5657" spans="9:9" hidden="1" x14ac:dyDescent="0.45"/>
    <row r="5658" spans="9:9" hidden="1" x14ac:dyDescent="0.45"/>
    <row r="5659" spans="9:9" hidden="1" x14ac:dyDescent="0.45"/>
    <row r="5660" spans="9:9" hidden="1" x14ac:dyDescent="0.45">
      <c r="I5660" s="4">
        <v>68</v>
      </c>
    </row>
    <row r="5661" spans="9:9" hidden="1" x14ac:dyDescent="0.45"/>
    <row r="5662" spans="9:9" hidden="1" x14ac:dyDescent="0.45"/>
    <row r="5663" spans="9:9" hidden="1" x14ac:dyDescent="0.45"/>
    <row r="5664" spans="9:9" hidden="1" x14ac:dyDescent="0.45">
      <c r="I5664" s="4">
        <v>1438.75</v>
      </c>
    </row>
    <row r="5665" spans="9:9" hidden="1" x14ac:dyDescent="0.45">
      <c r="I5665" s="4">
        <v>10</v>
      </c>
    </row>
    <row r="5666" spans="9:9" hidden="1" x14ac:dyDescent="0.45"/>
    <row r="5667" spans="9:9" hidden="1" x14ac:dyDescent="0.45"/>
    <row r="5668" spans="9:9" hidden="1" x14ac:dyDescent="0.45"/>
    <row r="5669" spans="9:9" hidden="1" x14ac:dyDescent="0.45"/>
    <row r="5670" spans="9:9" hidden="1" x14ac:dyDescent="0.45"/>
    <row r="5671" spans="9:9" hidden="1" x14ac:dyDescent="0.45"/>
    <row r="5672" spans="9:9" hidden="1" x14ac:dyDescent="0.45"/>
    <row r="5673" spans="9:9" hidden="1" x14ac:dyDescent="0.45"/>
    <row r="5674" spans="9:9" hidden="1" x14ac:dyDescent="0.45">
      <c r="I5674" s="4">
        <v>122.5</v>
      </c>
    </row>
    <row r="5675" spans="9:9" hidden="1" x14ac:dyDescent="0.45"/>
    <row r="5676" spans="9:9" hidden="1" x14ac:dyDescent="0.45"/>
    <row r="5677" spans="9:9" hidden="1" x14ac:dyDescent="0.45"/>
    <row r="5678" spans="9:9" hidden="1" x14ac:dyDescent="0.45"/>
    <row r="5679" spans="9:9" hidden="1" x14ac:dyDescent="0.45"/>
    <row r="5680" spans="9:9" hidden="1" x14ac:dyDescent="0.45"/>
    <row r="5681" spans="9:9" hidden="1" x14ac:dyDescent="0.45">
      <c r="I5681" s="4">
        <v>2</v>
      </c>
    </row>
    <row r="5682" spans="9:9" hidden="1" x14ac:dyDescent="0.45"/>
    <row r="5683" spans="9:9" hidden="1" x14ac:dyDescent="0.45"/>
    <row r="5684" spans="9:9" hidden="1" x14ac:dyDescent="0.45"/>
    <row r="5685" spans="9:9" hidden="1" x14ac:dyDescent="0.45"/>
    <row r="5686" spans="9:9" hidden="1" x14ac:dyDescent="0.45"/>
    <row r="5687" spans="9:9" hidden="1" x14ac:dyDescent="0.45"/>
    <row r="5688" spans="9:9" hidden="1" x14ac:dyDescent="0.45"/>
    <row r="5689" spans="9:9" hidden="1" x14ac:dyDescent="0.45">
      <c r="I5689" s="4">
        <v>15</v>
      </c>
    </row>
    <row r="5690" spans="9:9" hidden="1" x14ac:dyDescent="0.45"/>
    <row r="5691" spans="9:9" hidden="1" x14ac:dyDescent="0.45"/>
    <row r="5692" spans="9:9" hidden="1" x14ac:dyDescent="0.45"/>
    <row r="5693" spans="9:9" hidden="1" x14ac:dyDescent="0.45">
      <c r="I5693" s="4">
        <v>14</v>
      </c>
    </row>
    <row r="5694" spans="9:9" hidden="1" x14ac:dyDescent="0.45"/>
    <row r="5695" spans="9:9" hidden="1" x14ac:dyDescent="0.45"/>
    <row r="5696" spans="9:9" hidden="1" x14ac:dyDescent="0.45"/>
    <row r="5697" hidden="1" x14ac:dyDescent="0.45"/>
    <row r="5698" hidden="1" x14ac:dyDescent="0.45"/>
    <row r="5699" hidden="1" x14ac:dyDescent="0.45"/>
    <row r="5700" hidden="1" x14ac:dyDescent="0.45"/>
    <row r="5701" hidden="1" x14ac:dyDescent="0.45"/>
    <row r="5702" hidden="1" x14ac:dyDescent="0.45"/>
    <row r="5703" hidden="1" x14ac:dyDescent="0.45"/>
    <row r="5704" hidden="1" x14ac:dyDescent="0.45"/>
    <row r="5705" hidden="1" x14ac:dyDescent="0.45"/>
    <row r="5706" hidden="1" x14ac:dyDescent="0.45"/>
    <row r="5707" hidden="1" x14ac:dyDescent="0.45"/>
    <row r="5708" hidden="1" x14ac:dyDescent="0.45"/>
    <row r="5709" hidden="1" x14ac:dyDescent="0.45"/>
    <row r="5710" hidden="1" x14ac:dyDescent="0.45"/>
    <row r="5711" hidden="1" x14ac:dyDescent="0.45"/>
    <row r="5712" hidden="1" x14ac:dyDescent="0.45"/>
    <row r="5713" hidden="1" x14ac:dyDescent="0.45"/>
    <row r="5714" hidden="1" x14ac:dyDescent="0.45"/>
    <row r="5715" hidden="1" x14ac:dyDescent="0.45"/>
    <row r="5716" hidden="1" x14ac:dyDescent="0.45"/>
    <row r="5717" hidden="1" x14ac:dyDescent="0.45"/>
    <row r="5718" hidden="1" x14ac:dyDescent="0.45"/>
    <row r="5719" hidden="1" x14ac:dyDescent="0.45"/>
    <row r="5720" hidden="1" x14ac:dyDescent="0.45"/>
    <row r="5721" hidden="1" x14ac:dyDescent="0.45"/>
    <row r="5722" hidden="1" x14ac:dyDescent="0.45"/>
    <row r="5723" hidden="1" x14ac:dyDescent="0.45"/>
    <row r="5724" hidden="1" x14ac:dyDescent="0.45"/>
    <row r="5725" hidden="1" x14ac:dyDescent="0.45"/>
    <row r="5726" hidden="1" x14ac:dyDescent="0.45"/>
    <row r="5727" hidden="1" x14ac:dyDescent="0.45"/>
    <row r="5728" hidden="1" x14ac:dyDescent="0.45"/>
    <row r="5729" hidden="1" x14ac:dyDescent="0.45"/>
    <row r="5730" hidden="1" x14ac:dyDescent="0.45"/>
    <row r="5731" hidden="1" x14ac:dyDescent="0.45"/>
    <row r="5732" hidden="1" x14ac:dyDescent="0.45"/>
    <row r="5733" hidden="1" x14ac:dyDescent="0.45"/>
    <row r="5734" hidden="1" x14ac:dyDescent="0.45"/>
    <row r="5735" hidden="1" x14ac:dyDescent="0.45"/>
    <row r="5736" hidden="1" x14ac:dyDescent="0.45"/>
    <row r="5737" hidden="1" x14ac:dyDescent="0.45"/>
    <row r="5738" hidden="1" x14ac:dyDescent="0.45"/>
    <row r="5739" hidden="1" x14ac:dyDescent="0.45"/>
    <row r="5740" hidden="1" x14ac:dyDescent="0.45"/>
    <row r="5741" hidden="1" x14ac:dyDescent="0.45"/>
    <row r="5742" hidden="1" x14ac:dyDescent="0.45"/>
    <row r="5743" hidden="1" x14ac:dyDescent="0.45"/>
    <row r="5744" hidden="1" x14ac:dyDescent="0.45"/>
    <row r="5745" hidden="1" x14ac:dyDescent="0.45"/>
    <row r="5746" hidden="1" x14ac:dyDescent="0.45"/>
    <row r="5747" hidden="1" x14ac:dyDescent="0.45"/>
    <row r="5748" hidden="1" x14ac:dyDescent="0.45"/>
    <row r="5749" hidden="1" x14ac:dyDescent="0.45"/>
    <row r="5750" hidden="1" x14ac:dyDescent="0.45"/>
    <row r="5751" hidden="1" x14ac:dyDescent="0.45"/>
    <row r="5752" hidden="1" x14ac:dyDescent="0.45"/>
    <row r="5753" hidden="1" x14ac:dyDescent="0.45"/>
    <row r="5754" hidden="1" x14ac:dyDescent="0.45"/>
    <row r="5755" hidden="1" x14ac:dyDescent="0.45"/>
    <row r="5756" hidden="1" x14ac:dyDescent="0.45"/>
    <row r="5757" hidden="1" x14ac:dyDescent="0.45"/>
    <row r="5758" hidden="1" x14ac:dyDescent="0.45"/>
    <row r="5759" hidden="1" x14ac:dyDescent="0.45"/>
    <row r="5760" hidden="1" x14ac:dyDescent="0.45"/>
    <row r="5761" hidden="1" x14ac:dyDescent="0.45"/>
    <row r="5762" hidden="1" x14ac:dyDescent="0.45"/>
    <row r="5763" hidden="1" x14ac:dyDescent="0.45"/>
    <row r="5764" hidden="1" x14ac:dyDescent="0.45"/>
    <row r="5765" hidden="1" x14ac:dyDescent="0.45"/>
    <row r="5766" hidden="1" x14ac:dyDescent="0.45"/>
    <row r="5767" hidden="1" x14ac:dyDescent="0.45"/>
    <row r="5768" hidden="1" x14ac:dyDescent="0.45"/>
    <row r="5769" hidden="1" x14ac:dyDescent="0.45"/>
    <row r="5770" hidden="1" x14ac:dyDescent="0.45"/>
    <row r="5771" hidden="1" x14ac:dyDescent="0.45"/>
    <row r="5772" hidden="1" x14ac:dyDescent="0.45"/>
    <row r="5773" hidden="1" x14ac:dyDescent="0.45"/>
    <row r="5774" hidden="1" x14ac:dyDescent="0.45"/>
    <row r="5775" hidden="1" x14ac:dyDescent="0.45"/>
    <row r="5776" hidden="1" x14ac:dyDescent="0.45"/>
    <row r="5777" hidden="1" x14ac:dyDescent="0.45"/>
    <row r="5778" hidden="1" x14ac:dyDescent="0.45"/>
    <row r="5779" hidden="1" x14ac:dyDescent="0.45"/>
    <row r="5780" hidden="1" x14ac:dyDescent="0.45"/>
    <row r="5781" hidden="1" x14ac:dyDescent="0.45"/>
    <row r="5782" hidden="1" x14ac:dyDescent="0.45"/>
    <row r="5783" hidden="1" x14ac:dyDescent="0.45"/>
    <row r="5784" hidden="1" x14ac:dyDescent="0.45"/>
    <row r="5785" hidden="1" x14ac:dyDescent="0.45"/>
    <row r="5786" hidden="1" x14ac:dyDescent="0.45"/>
    <row r="5787" hidden="1" x14ac:dyDescent="0.45"/>
    <row r="5788" hidden="1" x14ac:dyDescent="0.45"/>
    <row r="5789" hidden="1" x14ac:dyDescent="0.45"/>
    <row r="5790" hidden="1" x14ac:dyDescent="0.45"/>
    <row r="5791" hidden="1" x14ac:dyDescent="0.45"/>
    <row r="5792" hidden="1" x14ac:dyDescent="0.45"/>
    <row r="5793" hidden="1" x14ac:dyDescent="0.45"/>
    <row r="5794" hidden="1" x14ac:dyDescent="0.45"/>
    <row r="5795" hidden="1" x14ac:dyDescent="0.45"/>
    <row r="5796" hidden="1" x14ac:dyDescent="0.45"/>
    <row r="5797" hidden="1" x14ac:dyDescent="0.45"/>
    <row r="5798" hidden="1" x14ac:dyDescent="0.45"/>
    <row r="5799" hidden="1" x14ac:dyDescent="0.45"/>
    <row r="5800" hidden="1" x14ac:dyDescent="0.45"/>
    <row r="5801" hidden="1" x14ac:dyDescent="0.45"/>
    <row r="5802" hidden="1" x14ac:dyDescent="0.45"/>
    <row r="5803" hidden="1" x14ac:dyDescent="0.45"/>
    <row r="5804" hidden="1" x14ac:dyDescent="0.45"/>
    <row r="5805" hidden="1" x14ac:dyDescent="0.45"/>
    <row r="5806" hidden="1" x14ac:dyDescent="0.45"/>
    <row r="5807" hidden="1" x14ac:dyDescent="0.45"/>
    <row r="5808" hidden="1" x14ac:dyDescent="0.45"/>
    <row r="5809" hidden="1" x14ac:dyDescent="0.45"/>
    <row r="5810" hidden="1" x14ac:dyDescent="0.45"/>
    <row r="5811" hidden="1" x14ac:dyDescent="0.45"/>
    <row r="5812" hidden="1" x14ac:dyDescent="0.45"/>
    <row r="5813" hidden="1" x14ac:dyDescent="0.45"/>
    <row r="5814" hidden="1" x14ac:dyDescent="0.45"/>
    <row r="5815" hidden="1" x14ac:dyDescent="0.45"/>
    <row r="5816" hidden="1" x14ac:dyDescent="0.45"/>
    <row r="5817" hidden="1" x14ac:dyDescent="0.45"/>
    <row r="5818" hidden="1" x14ac:dyDescent="0.45"/>
    <row r="5819" hidden="1" x14ac:dyDescent="0.45"/>
    <row r="5820" hidden="1" x14ac:dyDescent="0.45"/>
    <row r="5821" hidden="1" x14ac:dyDescent="0.45"/>
    <row r="5822" hidden="1" x14ac:dyDescent="0.45"/>
    <row r="5823" hidden="1" x14ac:dyDescent="0.45"/>
    <row r="5824" hidden="1" x14ac:dyDescent="0.45"/>
    <row r="5825" spans="9:9" hidden="1" x14ac:dyDescent="0.45"/>
    <row r="5826" spans="9:9" hidden="1" x14ac:dyDescent="0.45"/>
    <row r="5827" spans="9:9" hidden="1" x14ac:dyDescent="0.45"/>
    <row r="5828" spans="9:9" hidden="1" x14ac:dyDescent="0.45"/>
    <row r="5829" spans="9:9" hidden="1" x14ac:dyDescent="0.45"/>
    <row r="5830" spans="9:9" hidden="1" x14ac:dyDescent="0.45"/>
    <row r="5831" spans="9:9" hidden="1" x14ac:dyDescent="0.45"/>
    <row r="5832" spans="9:9" hidden="1" x14ac:dyDescent="0.45"/>
    <row r="5833" spans="9:9" hidden="1" x14ac:dyDescent="0.45"/>
    <row r="5834" spans="9:9" hidden="1" x14ac:dyDescent="0.45"/>
    <row r="5835" spans="9:9" hidden="1" x14ac:dyDescent="0.45"/>
    <row r="5836" spans="9:9" hidden="1" x14ac:dyDescent="0.45"/>
    <row r="5837" spans="9:9" hidden="1" x14ac:dyDescent="0.45"/>
    <row r="5838" spans="9:9" hidden="1" x14ac:dyDescent="0.45"/>
    <row r="5839" spans="9:9" hidden="1" x14ac:dyDescent="0.45"/>
    <row r="5840" spans="9:9" hidden="1" x14ac:dyDescent="0.45">
      <c r="I5840" s="4">
        <v>1535</v>
      </c>
    </row>
    <row r="5841" spans="9:9" hidden="1" x14ac:dyDescent="0.45"/>
    <row r="5842" spans="9:9" hidden="1" x14ac:dyDescent="0.45"/>
    <row r="5843" spans="9:9" hidden="1" x14ac:dyDescent="0.45"/>
    <row r="5844" spans="9:9" hidden="1" x14ac:dyDescent="0.45"/>
    <row r="5845" spans="9:9" hidden="1" x14ac:dyDescent="0.45"/>
    <row r="5846" spans="9:9" hidden="1" x14ac:dyDescent="0.45">
      <c r="I5846" s="4">
        <v>130</v>
      </c>
    </row>
    <row r="5847" spans="9:9" hidden="1" x14ac:dyDescent="0.45"/>
    <row r="5848" spans="9:9" hidden="1" x14ac:dyDescent="0.45"/>
    <row r="5849" spans="9:9" hidden="1" x14ac:dyDescent="0.45"/>
    <row r="5850" spans="9:9" hidden="1" x14ac:dyDescent="0.45">
      <c r="I5850" s="4">
        <v>673.56</v>
      </c>
    </row>
    <row r="5851" spans="9:9" hidden="1" x14ac:dyDescent="0.45"/>
    <row r="5852" spans="9:9" hidden="1" x14ac:dyDescent="0.45"/>
    <row r="5853" spans="9:9" hidden="1" x14ac:dyDescent="0.45">
      <c r="I5853" s="4">
        <v>50</v>
      </c>
    </row>
    <row r="5854" spans="9:9" hidden="1" x14ac:dyDescent="0.45"/>
    <row r="5855" spans="9:9" hidden="1" x14ac:dyDescent="0.45">
      <c r="I5855" s="4">
        <v>7</v>
      </c>
    </row>
    <row r="5856" spans="9:9" hidden="1" x14ac:dyDescent="0.45"/>
    <row r="5857" spans="9:9" hidden="1" x14ac:dyDescent="0.45"/>
    <row r="5858" spans="9:9" hidden="1" x14ac:dyDescent="0.45">
      <c r="I5858" s="4">
        <v>250</v>
      </c>
    </row>
    <row r="5859" spans="9:9" hidden="1" x14ac:dyDescent="0.45">
      <c r="I5859" s="4">
        <v>1127</v>
      </c>
    </row>
    <row r="5860" spans="9:9" hidden="1" x14ac:dyDescent="0.45"/>
    <row r="5861" spans="9:9" hidden="1" x14ac:dyDescent="0.45">
      <c r="I5861" s="4">
        <v>455</v>
      </c>
    </row>
    <row r="5862" spans="9:9" hidden="1" x14ac:dyDescent="0.45">
      <c r="I5862" s="4">
        <v>140</v>
      </c>
    </row>
    <row r="5863" spans="9:9" hidden="1" x14ac:dyDescent="0.45"/>
    <row r="5864" spans="9:9" hidden="1" x14ac:dyDescent="0.45"/>
    <row r="5865" spans="9:9" hidden="1" x14ac:dyDescent="0.45"/>
    <row r="5866" spans="9:9" hidden="1" x14ac:dyDescent="0.45">
      <c r="I5866" s="4">
        <v>420</v>
      </c>
    </row>
    <row r="5867" spans="9:9" hidden="1" x14ac:dyDescent="0.45"/>
    <row r="5868" spans="9:9" hidden="1" x14ac:dyDescent="0.45"/>
    <row r="5869" spans="9:9" hidden="1" x14ac:dyDescent="0.45"/>
    <row r="5870" spans="9:9" hidden="1" x14ac:dyDescent="0.45"/>
    <row r="5871" spans="9:9" hidden="1" x14ac:dyDescent="0.45">
      <c r="I5871" s="4">
        <v>2191.96</v>
      </c>
    </row>
    <row r="5872" spans="9:9" hidden="1" x14ac:dyDescent="0.45"/>
    <row r="5873" spans="9:9" hidden="1" x14ac:dyDescent="0.45">
      <c r="I5873" s="4">
        <v>50</v>
      </c>
    </row>
    <row r="5874" spans="9:9" hidden="1" x14ac:dyDescent="0.45">
      <c r="I5874" s="4">
        <v>469</v>
      </c>
    </row>
    <row r="5875" spans="9:9" hidden="1" x14ac:dyDescent="0.45"/>
    <row r="5876" spans="9:9" hidden="1" x14ac:dyDescent="0.45"/>
    <row r="5877" spans="9:9" hidden="1" x14ac:dyDescent="0.45"/>
    <row r="5878" spans="9:9" hidden="1" x14ac:dyDescent="0.45"/>
    <row r="5879" spans="9:9" hidden="1" x14ac:dyDescent="0.45"/>
    <row r="5880" spans="9:9" hidden="1" x14ac:dyDescent="0.45">
      <c r="I5880" s="4">
        <v>285</v>
      </c>
    </row>
    <row r="5881" spans="9:9" hidden="1" x14ac:dyDescent="0.45"/>
    <row r="5882" spans="9:9" hidden="1" x14ac:dyDescent="0.45"/>
    <row r="5883" spans="9:9" hidden="1" x14ac:dyDescent="0.45"/>
    <row r="5884" spans="9:9" hidden="1" x14ac:dyDescent="0.45">
      <c r="I5884" s="4">
        <v>185</v>
      </c>
    </row>
    <row r="5885" spans="9:9" hidden="1" x14ac:dyDescent="0.45">
      <c r="I5885" s="4">
        <v>495</v>
      </c>
    </row>
    <row r="5886" spans="9:9" hidden="1" x14ac:dyDescent="0.45">
      <c r="I5886" s="4">
        <v>20</v>
      </c>
    </row>
    <row r="5887" spans="9:9" hidden="1" x14ac:dyDescent="0.45"/>
    <row r="5888" spans="9:9" hidden="1" x14ac:dyDescent="0.45"/>
    <row r="5889" spans="9:9" hidden="1" x14ac:dyDescent="0.45"/>
    <row r="5890" spans="9:9" hidden="1" x14ac:dyDescent="0.45">
      <c r="I5890" s="4">
        <v>355</v>
      </c>
    </row>
    <row r="5891" spans="9:9" hidden="1" x14ac:dyDescent="0.45"/>
    <row r="5892" spans="9:9" hidden="1" x14ac:dyDescent="0.45">
      <c r="I5892" s="4">
        <v>60</v>
      </c>
    </row>
    <row r="5893" spans="9:9" hidden="1" x14ac:dyDescent="0.45">
      <c r="I5893" s="4">
        <v>240</v>
      </c>
    </row>
    <row r="5894" spans="9:9" hidden="1" x14ac:dyDescent="0.45">
      <c r="I5894" s="4">
        <v>180</v>
      </c>
    </row>
    <row r="5895" spans="9:9" hidden="1" x14ac:dyDescent="0.45"/>
    <row r="5896" spans="9:9" hidden="1" x14ac:dyDescent="0.45"/>
    <row r="5897" spans="9:9" hidden="1" x14ac:dyDescent="0.45"/>
    <row r="5898" spans="9:9" hidden="1" x14ac:dyDescent="0.45">
      <c r="I5898" s="4">
        <v>50</v>
      </c>
    </row>
    <row r="5899" spans="9:9" hidden="1" x14ac:dyDescent="0.45">
      <c r="I5899" s="4">
        <v>885</v>
      </c>
    </row>
    <row r="5900" spans="9:9" hidden="1" x14ac:dyDescent="0.45"/>
    <row r="5901" spans="9:9" hidden="1" x14ac:dyDescent="0.45">
      <c r="I5901" s="4">
        <v>50</v>
      </c>
    </row>
    <row r="5902" spans="9:9" hidden="1" x14ac:dyDescent="0.45"/>
    <row r="5903" spans="9:9" hidden="1" x14ac:dyDescent="0.45"/>
    <row r="5904" spans="9:9" hidden="1" x14ac:dyDescent="0.45"/>
    <row r="5905" spans="9:9" hidden="1" x14ac:dyDescent="0.45">
      <c r="I5905" s="4">
        <v>125</v>
      </c>
    </row>
    <row r="5906" spans="9:9" hidden="1" x14ac:dyDescent="0.45">
      <c r="I5906" s="4">
        <v>660</v>
      </c>
    </row>
    <row r="5907" spans="9:9" hidden="1" x14ac:dyDescent="0.45"/>
    <row r="5908" spans="9:9" hidden="1" x14ac:dyDescent="0.45"/>
    <row r="5909" spans="9:9" hidden="1" x14ac:dyDescent="0.45">
      <c r="I5909" s="4">
        <v>525</v>
      </c>
    </row>
    <row r="5910" spans="9:9" hidden="1" x14ac:dyDescent="0.45">
      <c r="I5910" s="4">
        <v>20</v>
      </c>
    </row>
    <row r="5911" spans="9:9" hidden="1" x14ac:dyDescent="0.45"/>
    <row r="5912" spans="9:9" hidden="1" x14ac:dyDescent="0.45"/>
    <row r="5913" spans="9:9" hidden="1" x14ac:dyDescent="0.45"/>
    <row r="5914" spans="9:9" hidden="1" x14ac:dyDescent="0.45"/>
    <row r="5915" spans="9:9" hidden="1" x14ac:dyDescent="0.45">
      <c r="I5915" s="4">
        <v>445</v>
      </c>
    </row>
    <row r="5916" spans="9:9" hidden="1" x14ac:dyDescent="0.45">
      <c r="I5916" s="4">
        <v>705</v>
      </c>
    </row>
    <row r="5917" spans="9:9" hidden="1" x14ac:dyDescent="0.45"/>
    <row r="5918" spans="9:9" hidden="1" x14ac:dyDescent="0.45"/>
    <row r="5919" spans="9:9" hidden="1" x14ac:dyDescent="0.45"/>
    <row r="5920" spans="9:9" hidden="1" x14ac:dyDescent="0.45">
      <c r="I5920" s="4">
        <v>250</v>
      </c>
    </row>
    <row r="5921" spans="9:9" hidden="1" x14ac:dyDescent="0.45">
      <c r="I5921" s="4">
        <v>20</v>
      </c>
    </row>
    <row r="5922" spans="9:9" hidden="1" x14ac:dyDescent="0.45">
      <c r="I5922" s="4">
        <v>120</v>
      </c>
    </row>
    <row r="5923" spans="9:9" hidden="1" x14ac:dyDescent="0.45"/>
    <row r="5924" spans="9:9" hidden="1" x14ac:dyDescent="0.45">
      <c r="I5924" s="4">
        <v>388</v>
      </c>
    </row>
    <row r="5925" spans="9:9" hidden="1" x14ac:dyDescent="0.45">
      <c r="I5925" s="4">
        <v>1447.5</v>
      </c>
    </row>
    <row r="5926" spans="9:9" hidden="1" x14ac:dyDescent="0.45"/>
    <row r="5927" spans="9:9" hidden="1" x14ac:dyDescent="0.45"/>
    <row r="5928" spans="9:9" hidden="1" x14ac:dyDescent="0.45"/>
    <row r="5929" spans="9:9" hidden="1" x14ac:dyDescent="0.45"/>
    <row r="5930" spans="9:9" hidden="1" x14ac:dyDescent="0.45"/>
    <row r="5931" spans="9:9" hidden="1" x14ac:dyDescent="0.45"/>
    <row r="5932" spans="9:9" hidden="1" x14ac:dyDescent="0.45">
      <c r="I5932" s="4">
        <v>489</v>
      </c>
    </row>
    <row r="5933" spans="9:9" hidden="1" x14ac:dyDescent="0.45"/>
    <row r="5934" spans="9:9" hidden="1" x14ac:dyDescent="0.45"/>
    <row r="5935" spans="9:9" hidden="1" x14ac:dyDescent="0.45"/>
    <row r="5936" spans="9:9" hidden="1" x14ac:dyDescent="0.45">
      <c r="I5936" s="4">
        <v>1050</v>
      </c>
    </row>
    <row r="5937" spans="9:9" hidden="1" x14ac:dyDescent="0.45"/>
    <row r="5938" spans="9:9" hidden="1" x14ac:dyDescent="0.45"/>
    <row r="5939" spans="9:9" hidden="1" x14ac:dyDescent="0.45"/>
    <row r="5940" spans="9:9" hidden="1" x14ac:dyDescent="0.45"/>
    <row r="5941" spans="9:9" hidden="1" x14ac:dyDescent="0.45">
      <c r="I5941" s="4">
        <v>112.5</v>
      </c>
    </row>
    <row r="5942" spans="9:9" hidden="1" x14ac:dyDescent="0.45"/>
    <row r="5943" spans="9:9" hidden="1" x14ac:dyDescent="0.45">
      <c r="I5943" s="4">
        <v>1000</v>
      </c>
    </row>
    <row r="5944" spans="9:9" hidden="1" x14ac:dyDescent="0.45"/>
    <row r="5945" spans="9:9" hidden="1" x14ac:dyDescent="0.45"/>
    <row r="5946" spans="9:9" hidden="1" x14ac:dyDescent="0.45"/>
    <row r="5947" spans="9:9" hidden="1" x14ac:dyDescent="0.45">
      <c r="I5947" s="4">
        <v>815</v>
      </c>
    </row>
    <row r="5948" spans="9:9" hidden="1" x14ac:dyDescent="0.45">
      <c r="I5948" s="4">
        <v>70</v>
      </c>
    </row>
    <row r="5949" spans="9:9" hidden="1" x14ac:dyDescent="0.45"/>
    <row r="5950" spans="9:9" hidden="1" x14ac:dyDescent="0.45"/>
    <row r="5951" spans="9:9" hidden="1" x14ac:dyDescent="0.45"/>
    <row r="5952" spans="9:9" hidden="1" x14ac:dyDescent="0.45">
      <c r="I5952" s="4">
        <v>1655</v>
      </c>
    </row>
    <row r="5953" spans="9:9" hidden="1" x14ac:dyDescent="0.45"/>
    <row r="5954" spans="9:9" hidden="1" x14ac:dyDescent="0.45"/>
    <row r="5955" spans="9:9" hidden="1" x14ac:dyDescent="0.45"/>
    <row r="5956" spans="9:9" hidden="1" x14ac:dyDescent="0.45"/>
    <row r="5957" spans="9:9" hidden="1" x14ac:dyDescent="0.45">
      <c r="I5957" s="4">
        <v>2288</v>
      </c>
    </row>
    <row r="5958" spans="9:9" hidden="1" x14ac:dyDescent="0.45"/>
    <row r="5959" spans="9:9" hidden="1" x14ac:dyDescent="0.45">
      <c r="I5959" s="4">
        <v>561</v>
      </c>
    </row>
    <row r="5960" spans="9:9" hidden="1" x14ac:dyDescent="0.45"/>
    <row r="5961" spans="9:9" hidden="1" x14ac:dyDescent="0.45"/>
    <row r="5962" spans="9:9" hidden="1" x14ac:dyDescent="0.45"/>
    <row r="5963" spans="9:9" hidden="1" x14ac:dyDescent="0.45">
      <c r="I5963" s="4">
        <v>0.05</v>
      </c>
    </row>
    <row r="5964" spans="9:9" hidden="1" x14ac:dyDescent="0.45"/>
    <row r="5965" spans="9:9" hidden="1" x14ac:dyDescent="0.45">
      <c r="I5965" s="4">
        <v>420</v>
      </c>
    </row>
    <row r="5966" spans="9:9" hidden="1" x14ac:dyDescent="0.45"/>
    <row r="5967" spans="9:9" hidden="1" x14ac:dyDescent="0.45"/>
    <row r="5968" spans="9:9" hidden="1" x14ac:dyDescent="0.45"/>
    <row r="5969" spans="9:9" hidden="1" x14ac:dyDescent="0.45"/>
    <row r="5970" spans="9:9" hidden="1" x14ac:dyDescent="0.45"/>
    <row r="5971" spans="9:9" hidden="1" x14ac:dyDescent="0.45">
      <c r="I5971" s="4">
        <v>1040</v>
      </c>
    </row>
    <row r="5972" spans="9:9" hidden="1" x14ac:dyDescent="0.45"/>
    <row r="5973" spans="9:9" hidden="1" x14ac:dyDescent="0.45"/>
    <row r="5974" spans="9:9" hidden="1" x14ac:dyDescent="0.45">
      <c r="I5974" s="4">
        <v>10</v>
      </c>
    </row>
    <row r="5975" spans="9:9" hidden="1" x14ac:dyDescent="0.45"/>
    <row r="5976" spans="9:9" hidden="1" x14ac:dyDescent="0.45"/>
    <row r="5977" spans="9:9" hidden="1" x14ac:dyDescent="0.45"/>
    <row r="5978" spans="9:9" hidden="1" x14ac:dyDescent="0.45"/>
    <row r="5979" spans="9:9" hidden="1" x14ac:dyDescent="0.45">
      <c r="I5979" s="4">
        <v>3725.6</v>
      </c>
    </row>
    <row r="5980" spans="9:9" hidden="1" x14ac:dyDescent="0.45">
      <c r="I5980" s="4">
        <v>1740.1</v>
      </c>
    </row>
    <row r="5981" spans="9:9" hidden="1" x14ac:dyDescent="0.45">
      <c r="I5981" s="4">
        <v>3559.75</v>
      </c>
    </row>
    <row r="5982" spans="9:9" hidden="1" x14ac:dyDescent="0.45"/>
    <row r="5983" spans="9:9" hidden="1" x14ac:dyDescent="0.45"/>
    <row r="5984" spans="9:9" hidden="1" x14ac:dyDescent="0.45"/>
    <row r="5985" spans="9:9" hidden="1" x14ac:dyDescent="0.45">
      <c r="I5985" s="4">
        <v>4728.84</v>
      </c>
    </row>
    <row r="5986" spans="9:9" hidden="1" x14ac:dyDescent="0.45">
      <c r="I5986" s="4">
        <v>6037.3</v>
      </c>
    </row>
    <row r="5987" spans="9:9" hidden="1" x14ac:dyDescent="0.45"/>
    <row r="5988" spans="9:9" hidden="1" x14ac:dyDescent="0.45">
      <c r="I5988" s="4">
        <v>3495.75</v>
      </c>
    </row>
    <row r="5989" spans="9:9" hidden="1" x14ac:dyDescent="0.45">
      <c r="I5989" s="4">
        <v>1411.21999999999</v>
      </c>
    </row>
    <row r="5990" spans="9:9" hidden="1" x14ac:dyDescent="0.45">
      <c r="I5990" s="4">
        <v>2201.8000000000002</v>
      </c>
    </row>
    <row r="5991" spans="9:9" hidden="1" x14ac:dyDescent="0.45">
      <c r="I5991" s="4">
        <v>4816.97</v>
      </c>
    </row>
    <row r="5992" spans="9:9" hidden="1" x14ac:dyDescent="0.45">
      <c r="I5992" s="4">
        <v>1686.69</v>
      </c>
    </row>
    <row r="5993" spans="9:9" hidden="1" x14ac:dyDescent="0.45">
      <c r="I5993" s="4">
        <v>5274.91</v>
      </c>
    </row>
    <row r="5994" spans="9:9" hidden="1" x14ac:dyDescent="0.45">
      <c r="I5994" s="4">
        <v>3390.75</v>
      </c>
    </row>
    <row r="5995" spans="9:9" hidden="1" x14ac:dyDescent="0.45"/>
    <row r="5996" spans="9:9" hidden="1" x14ac:dyDescent="0.45">
      <c r="I5996" s="4">
        <v>1621.6</v>
      </c>
    </row>
    <row r="5997" spans="9:9" hidden="1" x14ac:dyDescent="0.45">
      <c r="I5997" s="4">
        <v>1894.4</v>
      </c>
    </row>
    <row r="5998" spans="9:9" hidden="1" x14ac:dyDescent="0.45">
      <c r="I5998" s="4">
        <v>8915.76</v>
      </c>
    </row>
    <row r="5999" spans="9:9" hidden="1" x14ac:dyDescent="0.45">
      <c r="I5999" s="4">
        <v>1407.85</v>
      </c>
    </row>
    <row r="6000" spans="9:9" hidden="1" x14ac:dyDescent="0.45">
      <c r="I6000" s="4">
        <v>5776.9799999999896</v>
      </c>
    </row>
    <row r="6001" spans="9:9" hidden="1" x14ac:dyDescent="0.45">
      <c r="I6001" s="4">
        <v>4580.2999999999902</v>
      </c>
    </row>
    <row r="6002" spans="9:9" hidden="1" x14ac:dyDescent="0.45"/>
    <row r="6003" spans="9:9" hidden="1" x14ac:dyDescent="0.45"/>
    <row r="6004" spans="9:9" hidden="1" x14ac:dyDescent="0.45">
      <c r="I6004" s="4">
        <v>4874.4399999999996</v>
      </c>
    </row>
    <row r="6005" spans="9:9" hidden="1" x14ac:dyDescent="0.45">
      <c r="I6005" s="4">
        <v>2431</v>
      </c>
    </row>
    <row r="6006" spans="9:9" hidden="1" x14ac:dyDescent="0.45">
      <c r="I6006" s="4">
        <v>7596.69</v>
      </c>
    </row>
    <row r="6007" spans="9:9" hidden="1" x14ac:dyDescent="0.45"/>
    <row r="6008" spans="9:9" hidden="1" x14ac:dyDescent="0.45">
      <c r="I6008" s="4">
        <v>4745.25</v>
      </c>
    </row>
    <row r="6009" spans="9:9" hidden="1" x14ac:dyDescent="0.45"/>
    <row r="6010" spans="9:9" hidden="1" x14ac:dyDescent="0.45">
      <c r="I6010" s="4">
        <v>7076</v>
      </c>
    </row>
    <row r="6011" spans="9:9" hidden="1" x14ac:dyDescent="0.45">
      <c r="I6011" s="4">
        <v>2304.8999999999901</v>
      </c>
    </row>
    <row r="6012" spans="9:9" hidden="1" x14ac:dyDescent="0.45">
      <c r="I6012" s="4">
        <v>2506.5</v>
      </c>
    </row>
    <row r="6013" spans="9:9" hidden="1" x14ac:dyDescent="0.45">
      <c r="I6013" s="4">
        <v>3807.18</v>
      </c>
    </row>
    <row r="6014" spans="9:9" hidden="1" x14ac:dyDescent="0.45">
      <c r="I6014" s="4">
        <v>1467.8</v>
      </c>
    </row>
    <row r="6015" spans="9:9" hidden="1" x14ac:dyDescent="0.45"/>
    <row r="6016" spans="9:9" hidden="1" x14ac:dyDescent="0.45">
      <c r="I6016" s="4">
        <v>1807</v>
      </c>
    </row>
    <row r="6017" spans="9:9" hidden="1" x14ac:dyDescent="0.45"/>
    <row r="6018" spans="9:9" hidden="1" x14ac:dyDescent="0.45">
      <c r="I6018" s="4">
        <v>2457.4899999999998</v>
      </c>
    </row>
    <row r="6019" spans="9:9" hidden="1" x14ac:dyDescent="0.45">
      <c r="I6019" s="4">
        <v>2222.1999999999998</v>
      </c>
    </row>
    <row r="6020" spans="9:9" hidden="1" x14ac:dyDescent="0.45"/>
    <row r="6021" spans="9:9" hidden="1" x14ac:dyDescent="0.45"/>
    <row r="6022" spans="9:9" hidden="1" x14ac:dyDescent="0.45">
      <c r="I6022" s="4">
        <v>996.86</v>
      </c>
    </row>
    <row r="6023" spans="9:9" hidden="1" x14ac:dyDescent="0.45">
      <c r="I6023" s="4">
        <v>1861.05</v>
      </c>
    </row>
    <row r="6024" spans="9:9" hidden="1" x14ac:dyDescent="0.45">
      <c r="I6024" s="4">
        <v>2794.3</v>
      </c>
    </row>
    <row r="6025" spans="9:9" hidden="1" x14ac:dyDescent="0.45">
      <c r="I6025" s="4">
        <v>3831.8</v>
      </c>
    </row>
    <row r="6026" spans="9:9" hidden="1" x14ac:dyDescent="0.45">
      <c r="I6026" s="4">
        <v>2552.4299999999998</v>
      </c>
    </row>
    <row r="6027" spans="9:9" hidden="1" x14ac:dyDescent="0.45">
      <c r="I6027" s="4">
        <v>3795.4</v>
      </c>
    </row>
    <row r="6028" spans="9:9" hidden="1" x14ac:dyDescent="0.45">
      <c r="I6028" s="4">
        <v>2766.06</v>
      </c>
    </row>
    <row r="6029" spans="9:9" hidden="1" x14ac:dyDescent="0.45">
      <c r="I6029" s="4">
        <v>1330.7</v>
      </c>
    </row>
    <row r="6030" spans="9:9" hidden="1" x14ac:dyDescent="0.45">
      <c r="I6030" s="4">
        <v>7746</v>
      </c>
    </row>
    <row r="6031" spans="9:9" hidden="1" x14ac:dyDescent="0.45">
      <c r="I6031" s="4">
        <v>3810.25</v>
      </c>
    </row>
    <row r="6032" spans="9:9" hidden="1" x14ac:dyDescent="0.45">
      <c r="I6032" s="4">
        <v>5832.31</v>
      </c>
    </row>
    <row r="6033" spans="9:9" hidden="1" x14ac:dyDescent="0.45">
      <c r="I6033" s="4">
        <v>2703.66</v>
      </c>
    </row>
    <row r="6034" spans="9:9" hidden="1" x14ac:dyDescent="0.45">
      <c r="I6034" s="4">
        <v>1660.1</v>
      </c>
    </row>
    <row r="6035" spans="9:9" hidden="1" x14ac:dyDescent="0.45">
      <c r="I6035" s="4">
        <v>2692.3</v>
      </c>
    </row>
    <row r="6036" spans="9:9" hidden="1" x14ac:dyDescent="0.45"/>
    <row r="6037" spans="9:9" hidden="1" x14ac:dyDescent="0.45">
      <c r="I6037" s="4">
        <v>1801.5</v>
      </c>
    </row>
    <row r="6038" spans="9:9" hidden="1" x14ac:dyDescent="0.45">
      <c r="I6038" s="4">
        <v>3636.9</v>
      </c>
    </row>
    <row r="6039" spans="9:9" hidden="1" x14ac:dyDescent="0.45">
      <c r="I6039" s="4">
        <v>140</v>
      </c>
    </row>
    <row r="6040" spans="9:9" hidden="1" x14ac:dyDescent="0.45">
      <c r="I6040" s="4">
        <v>1819.3999999999901</v>
      </c>
    </row>
    <row r="6041" spans="9:9" hidden="1" x14ac:dyDescent="0.45">
      <c r="I6041" s="4">
        <v>248.7</v>
      </c>
    </row>
    <row r="6042" spans="9:9" hidden="1" x14ac:dyDescent="0.45">
      <c r="I6042" s="4">
        <v>2294.1</v>
      </c>
    </row>
    <row r="6043" spans="9:9" hidden="1" x14ac:dyDescent="0.45"/>
    <row r="6044" spans="9:9" hidden="1" x14ac:dyDescent="0.45">
      <c r="I6044" s="4">
        <v>3150.1699999999901</v>
      </c>
    </row>
    <row r="6045" spans="9:9" hidden="1" x14ac:dyDescent="0.45">
      <c r="I6045" s="4">
        <v>4065.23</v>
      </c>
    </row>
    <row r="6046" spans="9:9" hidden="1" x14ac:dyDescent="0.45">
      <c r="I6046" s="4">
        <v>2644.5</v>
      </c>
    </row>
    <row r="6047" spans="9:9" hidden="1" x14ac:dyDescent="0.45">
      <c r="I6047" s="4">
        <v>3530.28</v>
      </c>
    </row>
    <row r="6048" spans="9:9" hidden="1" x14ac:dyDescent="0.45">
      <c r="I6048" s="4">
        <v>4086.4</v>
      </c>
    </row>
    <row r="6049" spans="9:9" hidden="1" x14ac:dyDescent="0.45">
      <c r="I6049" s="4">
        <v>1851.46</v>
      </c>
    </row>
    <row r="6050" spans="9:9" hidden="1" x14ac:dyDescent="0.45"/>
    <row r="6051" spans="9:9" hidden="1" x14ac:dyDescent="0.45">
      <c r="I6051" s="4">
        <v>4707.5999999999904</v>
      </c>
    </row>
    <row r="6052" spans="9:9" hidden="1" x14ac:dyDescent="0.45"/>
    <row r="6053" spans="9:9" hidden="1" x14ac:dyDescent="0.45">
      <c r="I6053" s="4">
        <v>1488.6499999999901</v>
      </c>
    </row>
    <row r="6054" spans="9:9" hidden="1" x14ac:dyDescent="0.45">
      <c r="I6054" s="4">
        <v>2412.0300000000002</v>
      </c>
    </row>
    <row r="6055" spans="9:9" hidden="1" x14ac:dyDescent="0.45">
      <c r="I6055" s="4">
        <v>1678.54999999999</v>
      </c>
    </row>
    <row r="6056" spans="9:9" hidden="1" x14ac:dyDescent="0.45"/>
    <row r="6057" spans="9:9" hidden="1" x14ac:dyDescent="0.45">
      <c r="I6057" s="4">
        <v>3743.1</v>
      </c>
    </row>
    <row r="6058" spans="9:9" hidden="1" x14ac:dyDescent="0.45">
      <c r="I6058" s="4">
        <v>2661.64</v>
      </c>
    </row>
    <row r="6059" spans="9:9" hidden="1" x14ac:dyDescent="0.45">
      <c r="I6059" s="4">
        <v>3238.8</v>
      </c>
    </row>
    <row r="6060" spans="9:9" hidden="1" x14ac:dyDescent="0.45">
      <c r="I6060" s="4">
        <v>2491.6</v>
      </c>
    </row>
    <row r="6061" spans="9:9" hidden="1" x14ac:dyDescent="0.45">
      <c r="I6061" s="4">
        <v>1586.75</v>
      </c>
    </row>
    <row r="6062" spans="9:9" hidden="1" x14ac:dyDescent="0.45">
      <c r="I6062" s="4">
        <v>3234.5799999999899</v>
      </c>
    </row>
    <row r="6063" spans="9:9" hidden="1" x14ac:dyDescent="0.45">
      <c r="I6063" s="4">
        <v>1190.2</v>
      </c>
    </row>
    <row r="6064" spans="9:9" hidden="1" x14ac:dyDescent="0.45">
      <c r="I6064" s="4">
        <v>2732.35</v>
      </c>
    </row>
    <row r="6065" spans="9:9" hidden="1" x14ac:dyDescent="0.45">
      <c r="I6065" s="4">
        <v>4587.5600000000004</v>
      </c>
    </row>
    <row r="6066" spans="9:9" hidden="1" x14ac:dyDescent="0.45">
      <c r="I6066" s="4">
        <v>6380.3</v>
      </c>
    </row>
    <row r="6067" spans="9:9" hidden="1" x14ac:dyDescent="0.45">
      <c r="I6067" s="4">
        <v>1400.7</v>
      </c>
    </row>
    <row r="6068" spans="9:9" hidden="1" x14ac:dyDescent="0.45">
      <c r="I6068" s="4">
        <v>1049</v>
      </c>
    </row>
    <row r="6069" spans="9:9" hidden="1" x14ac:dyDescent="0.45"/>
    <row r="6070" spans="9:9" hidden="1" x14ac:dyDescent="0.45">
      <c r="I6070" s="4">
        <v>2423.08</v>
      </c>
    </row>
    <row r="6071" spans="9:9" hidden="1" x14ac:dyDescent="0.45">
      <c r="I6071" s="4">
        <v>3286.5</v>
      </c>
    </row>
    <row r="6072" spans="9:9" hidden="1" x14ac:dyDescent="0.45">
      <c r="I6072" s="4">
        <v>1418.9</v>
      </c>
    </row>
    <row r="6073" spans="9:9" hidden="1" x14ac:dyDescent="0.45"/>
    <row r="6074" spans="9:9" hidden="1" x14ac:dyDescent="0.45">
      <c r="I6074" s="4">
        <v>6394.19</v>
      </c>
    </row>
    <row r="6075" spans="9:9" hidden="1" x14ac:dyDescent="0.45">
      <c r="I6075" s="4">
        <v>6923.71</v>
      </c>
    </row>
    <row r="6076" spans="9:9" hidden="1" x14ac:dyDescent="0.45"/>
    <row r="6077" spans="9:9" hidden="1" x14ac:dyDescent="0.45">
      <c r="I6077" s="4">
        <v>1619.3999999999901</v>
      </c>
    </row>
    <row r="6078" spans="9:9" hidden="1" x14ac:dyDescent="0.45">
      <c r="I6078" s="4">
        <v>5755.4</v>
      </c>
    </row>
    <row r="6079" spans="9:9" hidden="1" x14ac:dyDescent="0.45">
      <c r="I6079" s="4">
        <v>1568.3</v>
      </c>
    </row>
    <row r="6080" spans="9:9" hidden="1" x14ac:dyDescent="0.45">
      <c r="I6080" s="4">
        <v>3808.94</v>
      </c>
    </row>
    <row r="6081" spans="9:9" hidden="1" x14ac:dyDescent="0.45">
      <c r="I6081" s="4">
        <v>4290.8</v>
      </c>
    </row>
    <row r="6082" spans="9:9" hidden="1" x14ac:dyDescent="0.45">
      <c r="I6082" s="4">
        <v>1496.4</v>
      </c>
    </row>
    <row r="6083" spans="9:9" hidden="1" x14ac:dyDescent="0.45">
      <c r="I6083" s="4">
        <v>2097.6999999999998</v>
      </c>
    </row>
    <row r="6084" spans="9:9" hidden="1" x14ac:dyDescent="0.45">
      <c r="I6084" s="4">
        <v>9708.86</v>
      </c>
    </row>
    <row r="6085" spans="9:9" hidden="1" x14ac:dyDescent="0.45"/>
    <row r="6086" spans="9:9" hidden="1" x14ac:dyDescent="0.45">
      <c r="I6086" s="4">
        <v>5304.66</v>
      </c>
    </row>
    <row r="6087" spans="9:9" hidden="1" x14ac:dyDescent="0.45">
      <c r="I6087" s="4">
        <v>6149.19</v>
      </c>
    </row>
    <row r="6088" spans="9:9" hidden="1" x14ac:dyDescent="0.45">
      <c r="I6088" s="4">
        <v>1569.97</v>
      </c>
    </row>
    <row r="6089" spans="9:9" hidden="1" x14ac:dyDescent="0.45">
      <c r="I6089" s="4">
        <v>1084</v>
      </c>
    </row>
    <row r="6090" spans="9:9" hidden="1" x14ac:dyDescent="0.45">
      <c r="I6090" s="4">
        <v>2225.6999999999998</v>
      </c>
    </row>
    <row r="6091" spans="9:9" hidden="1" x14ac:dyDescent="0.45">
      <c r="I6091" s="4">
        <v>7071.5499999999902</v>
      </c>
    </row>
    <row r="6092" spans="9:9" hidden="1" x14ac:dyDescent="0.45">
      <c r="I6092" s="4">
        <v>4533.5</v>
      </c>
    </row>
    <row r="6093" spans="9:9" hidden="1" x14ac:dyDescent="0.45">
      <c r="I6093" s="4">
        <v>1806.78</v>
      </c>
    </row>
    <row r="6094" spans="9:9" hidden="1" x14ac:dyDescent="0.45">
      <c r="I6094" s="4">
        <v>1861.5</v>
      </c>
    </row>
    <row r="6095" spans="9:9" hidden="1" x14ac:dyDescent="0.45"/>
    <row r="6096" spans="9:9" hidden="1" x14ac:dyDescent="0.45">
      <c r="I6096" s="4">
        <v>2438.71</v>
      </c>
    </row>
    <row r="6097" spans="9:9" hidden="1" x14ac:dyDescent="0.45">
      <c r="I6097" s="4">
        <v>30</v>
      </c>
    </row>
    <row r="6098" spans="9:9" hidden="1" x14ac:dyDescent="0.45">
      <c r="I6098" s="4">
        <v>3386.35</v>
      </c>
    </row>
    <row r="6099" spans="9:9" hidden="1" x14ac:dyDescent="0.45">
      <c r="I6099" s="4">
        <v>2017.97</v>
      </c>
    </row>
    <row r="6100" spans="9:9" hidden="1" x14ac:dyDescent="0.45"/>
    <row r="6101" spans="9:9" hidden="1" x14ac:dyDescent="0.45">
      <c r="I6101" s="4">
        <v>2229.67</v>
      </c>
    </row>
    <row r="6102" spans="9:9" hidden="1" x14ac:dyDescent="0.45">
      <c r="I6102" s="4">
        <v>3145.62</v>
      </c>
    </row>
    <row r="6103" spans="9:9" hidden="1" x14ac:dyDescent="0.45">
      <c r="I6103" s="4">
        <v>681.19999999999902</v>
      </c>
    </row>
    <row r="6104" spans="9:9" hidden="1" x14ac:dyDescent="0.45">
      <c r="I6104" s="4">
        <v>2866.89</v>
      </c>
    </row>
    <row r="6105" spans="9:9" hidden="1" x14ac:dyDescent="0.45">
      <c r="I6105" s="4">
        <v>1821.81</v>
      </c>
    </row>
    <row r="6106" spans="9:9" hidden="1" x14ac:dyDescent="0.45">
      <c r="I6106" s="4">
        <v>3354.5099999999902</v>
      </c>
    </row>
    <row r="6107" spans="9:9" hidden="1" x14ac:dyDescent="0.45">
      <c r="I6107" s="4">
        <v>2609.4499999999998</v>
      </c>
    </row>
    <row r="6108" spans="9:9" hidden="1" x14ac:dyDescent="0.45">
      <c r="I6108" s="4">
        <v>2147.9899999999998</v>
      </c>
    </row>
    <row r="6109" spans="9:9" hidden="1" x14ac:dyDescent="0.45">
      <c r="I6109" s="4">
        <v>2695.2999999999902</v>
      </c>
    </row>
    <row r="6110" spans="9:9" hidden="1" x14ac:dyDescent="0.45">
      <c r="I6110" s="4">
        <v>2819.1</v>
      </c>
    </row>
    <row r="6111" spans="9:9" hidden="1" x14ac:dyDescent="0.45">
      <c r="I6111" s="4">
        <v>2633.6</v>
      </c>
    </row>
    <row r="6112" spans="9:9" hidden="1" x14ac:dyDescent="0.45"/>
    <row r="6113" spans="9:9" hidden="1" x14ac:dyDescent="0.45">
      <c r="I6113" s="4">
        <v>2760.1</v>
      </c>
    </row>
    <row r="6114" spans="9:9" hidden="1" x14ac:dyDescent="0.45"/>
    <row r="6115" spans="9:9" hidden="1" x14ac:dyDescent="0.45"/>
    <row r="6116" spans="9:9" hidden="1" x14ac:dyDescent="0.45"/>
    <row r="6117" spans="9:9" hidden="1" x14ac:dyDescent="0.45"/>
    <row r="6118" spans="9:9" hidden="1" x14ac:dyDescent="0.45"/>
    <row r="6119" spans="9:9" hidden="1" x14ac:dyDescent="0.45"/>
    <row r="6120" spans="9:9" hidden="1" x14ac:dyDescent="0.45"/>
    <row r="6121" spans="9:9" hidden="1" x14ac:dyDescent="0.45"/>
    <row r="6122" spans="9:9" hidden="1" x14ac:dyDescent="0.45"/>
    <row r="6123" spans="9:9" hidden="1" x14ac:dyDescent="0.45"/>
    <row r="6124" spans="9:9" hidden="1" x14ac:dyDescent="0.45"/>
    <row r="6125" spans="9:9" hidden="1" x14ac:dyDescent="0.45"/>
    <row r="6126" spans="9:9" hidden="1" x14ac:dyDescent="0.45"/>
    <row r="6127" spans="9:9" hidden="1" x14ac:dyDescent="0.45"/>
    <row r="6128" spans="9:9" hidden="1" x14ac:dyDescent="0.45"/>
    <row r="6129" hidden="1" x14ac:dyDescent="0.45"/>
    <row r="6130" hidden="1" x14ac:dyDescent="0.45"/>
    <row r="6131" hidden="1" x14ac:dyDescent="0.45"/>
    <row r="6132" hidden="1" x14ac:dyDescent="0.45"/>
    <row r="6133" hidden="1" x14ac:dyDescent="0.45"/>
    <row r="6134" hidden="1" x14ac:dyDescent="0.45"/>
    <row r="6135" hidden="1" x14ac:dyDescent="0.45"/>
    <row r="6136" hidden="1" x14ac:dyDescent="0.45"/>
    <row r="6137" hidden="1" x14ac:dyDescent="0.45"/>
    <row r="6138" hidden="1" x14ac:dyDescent="0.45"/>
    <row r="6139" hidden="1" x14ac:dyDescent="0.45"/>
    <row r="6140" hidden="1" x14ac:dyDescent="0.45"/>
    <row r="6141" hidden="1" x14ac:dyDescent="0.45"/>
    <row r="6142" hidden="1" x14ac:dyDescent="0.45"/>
    <row r="6143" hidden="1" x14ac:dyDescent="0.45"/>
    <row r="6144" hidden="1" x14ac:dyDescent="0.45"/>
    <row r="6145" hidden="1" x14ac:dyDescent="0.45"/>
    <row r="6146" hidden="1" x14ac:dyDescent="0.45"/>
    <row r="6147" hidden="1" x14ac:dyDescent="0.45"/>
    <row r="6148" hidden="1" x14ac:dyDescent="0.45"/>
    <row r="6149" hidden="1" x14ac:dyDescent="0.45"/>
    <row r="6150" hidden="1" x14ac:dyDescent="0.45"/>
    <row r="6151" hidden="1" x14ac:dyDescent="0.45"/>
    <row r="6152" hidden="1" x14ac:dyDescent="0.45"/>
    <row r="6153" hidden="1" x14ac:dyDescent="0.45"/>
    <row r="6154" hidden="1" x14ac:dyDescent="0.45"/>
    <row r="6155" hidden="1" x14ac:dyDescent="0.45"/>
    <row r="6156" hidden="1" x14ac:dyDescent="0.45"/>
    <row r="6157" hidden="1" x14ac:dyDescent="0.45"/>
    <row r="6158" hidden="1" x14ac:dyDescent="0.45"/>
    <row r="6159" hidden="1" x14ac:dyDescent="0.45"/>
    <row r="6160" hidden="1" x14ac:dyDescent="0.45"/>
    <row r="6161" hidden="1" x14ac:dyDescent="0.45"/>
    <row r="6162" hidden="1" x14ac:dyDescent="0.45"/>
    <row r="6163" hidden="1" x14ac:dyDescent="0.45"/>
    <row r="6164" hidden="1" x14ac:dyDescent="0.45"/>
    <row r="6165" hidden="1" x14ac:dyDescent="0.45"/>
    <row r="6166" hidden="1" x14ac:dyDescent="0.45"/>
    <row r="6167" hidden="1" x14ac:dyDescent="0.45"/>
    <row r="6168" hidden="1" x14ac:dyDescent="0.45"/>
    <row r="6169" hidden="1" x14ac:dyDescent="0.45"/>
    <row r="6170" hidden="1" x14ac:dyDescent="0.45"/>
    <row r="6171" hidden="1" x14ac:dyDescent="0.45"/>
    <row r="6172" hidden="1" x14ac:dyDescent="0.45"/>
    <row r="6173" hidden="1" x14ac:dyDescent="0.45"/>
    <row r="6174" hidden="1" x14ac:dyDescent="0.45"/>
    <row r="6175" hidden="1" x14ac:dyDescent="0.45"/>
    <row r="6176" hidden="1" x14ac:dyDescent="0.45"/>
    <row r="6177" hidden="1" x14ac:dyDescent="0.45"/>
    <row r="6178" hidden="1" x14ac:dyDescent="0.45"/>
    <row r="6179" hidden="1" x14ac:dyDescent="0.45"/>
    <row r="6180" hidden="1" x14ac:dyDescent="0.45"/>
    <row r="6181" hidden="1" x14ac:dyDescent="0.45"/>
    <row r="6182" hidden="1" x14ac:dyDescent="0.45"/>
    <row r="6183" hidden="1" x14ac:dyDescent="0.45"/>
    <row r="6184" hidden="1" x14ac:dyDescent="0.45"/>
    <row r="6185" hidden="1" x14ac:dyDescent="0.45"/>
    <row r="6186" hidden="1" x14ac:dyDescent="0.45"/>
    <row r="6187" hidden="1" x14ac:dyDescent="0.45"/>
    <row r="6188" hidden="1" x14ac:dyDescent="0.45"/>
    <row r="6189" hidden="1" x14ac:dyDescent="0.45"/>
    <row r="6190" hidden="1" x14ac:dyDescent="0.45"/>
    <row r="6191" hidden="1" x14ac:dyDescent="0.45"/>
    <row r="6192" hidden="1" x14ac:dyDescent="0.45"/>
    <row r="6193" hidden="1" x14ac:dyDescent="0.45"/>
    <row r="6194" hidden="1" x14ac:dyDescent="0.45"/>
    <row r="6195" hidden="1" x14ac:dyDescent="0.45"/>
    <row r="6196" hidden="1" x14ac:dyDescent="0.45"/>
    <row r="6197" hidden="1" x14ac:dyDescent="0.45"/>
    <row r="6198" hidden="1" x14ac:dyDescent="0.45"/>
    <row r="6199" hidden="1" x14ac:dyDescent="0.45"/>
    <row r="6200" hidden="1" x14ac:dyDescent="0.45"/>
    <row r="6201" hidden="1" x14ac:dyDescent="0.45"/>
    <row r="6202" hidden="1" x14ac:dyDescent="0.45"/>
    <row r="6203" hidden="1" x14ac:dyDescent="0.45"/>
    <row r="6204" hidden="1" x14ac:dyDescent="0.45"/>
    <row r="6205" hidden="1" x14ac:dyDescent="0.45"/>
    <row r="6206" hidden="1" x14ac:dyDescent="0.45"/>
    <row r="6207" hidden="1" x14ac:dyDescent="0.45"/>
    <row r="6208" hidden="1" x14ac:dyDescent="0.45"/>
    <row r="6209" hidden="1" x14ac:dyDescent="0.45"/>
    <row r="6210" hidden="1" x14ac:dyDescent="0.45"/>
    <row r="6211" hidden="1" x14ac:dyDescent="0.45"/>
    <row r="6212" hidden="1" x14ac:dyDescent="0.45"/>
    <row r="6213" hidden="1" x14ac:dyDescent="0.45"/>
    <row r="6214" hidden="1" x14ac:dyDescent="0.45"/>
    <row r="6215" hidden="1" x14ac:dyDescent="0.45"/>
    <row r="6216" hidden="1" x14ac:dyDescent="0.45"/>
    <row r="6217" hidden="1" x14ac:dyDescent="0.45"/>
    <row r="6218" hidden="1" x14ac:dyDescent="0.45"/>
    <row r="6219" hidden="1" x14ac:dyDescent="0.45"/>
    <row r="6220" hidden="1" x14ac:dyDescent="0.45"/>
    <row r="6221" hidden="1" x14ac:dyDescent="0.45"/>
    <row r="6222" hidden="1" x14ac:dyDescent="0.45"/>
    <row r="6223" hidden="1" x14ac:dyDescent="0.45"/>
    <row r="6224" hidden="1" x14ac:dyDescent="0.45"/>
    <row r="6225" hidden="1" x14ac:dyDescent="0.45"/>
    <row r="6226" hidden="1" x14ac:dyDescent="0.45"/>
    <row r="6227" hidden="1" x14ac:dyDescent="0.45"/>
    <row r="6228" hidden="1" x14ac:dyDescent="0.45"/>
    <row r="6229" hidden="1" x14ac:dyDescent="0.45"/>
    <row r="6230" hidden="1" x14ac:dyDescent="0.45"/>
    <row r="6231" hidden="1" x14ac:dyDescent="0.45"/>
    <row r="6232" hidden="1" x14ac:dyDescent="0.45"/>
    <row r="6233" hidden="1" x14ac:dyDescent="0.45"/>
    <row r="6234" hidden="1" x14ac:dyDescent="0.45"/>
    <row r="6235" hidden="1" x14ac:dyDescent="0.45"/>
    <row r="6236" hidden="1" x14ac:dyDescent="0.45"/>
    <row r="6237" hidden="1" x14ac:dyDescent="0.45"/>
    <row r="6238" hidden="1" x14ac:dyDescent="0.45"/>
    <row r="6239" hidden="1" x14ac:dyDescent="0.45"/>
    <row r="6240" hidden="1" x14ac:dyDescent="0.45"/>
    <row r="6241" hidden="1" x14ac:dyDescent="0.45"/>
    <row r="6242" hidden="1" x14ac:dyDescent="0.45"/>
    <row r="6243" hidden="1" x14ac:dyDescent="0.45"/>
    <row r="6244" hidden="1" x14ac:dyDescent="0.45"/>
    <row r="6245" hidden="1" x14ac:dyDescent="0.45"/>
    <row r="6246" hidden="1" x14ac:dyDescent="0.45"/>
    <row r="6247" hidden="1" x14ac:dyDescent="0.45"/>
    <row r="6248" hidden="1" x14ac:dyDescent="0.45"/>
    <row r="6249" hidden="1" x14ac:dyDescent="0.45"/>
    <row r="6250" hidden="1" x14ac:dyDescent="0.45"/>
    <row r="6251" hidden="1" x14ac:dyDescent="0.45"/>
    <row r="6252" hidden="1" x14ac:dyDescent="0.45"/>
    <row r="6253" hidden="1" x14ac:dyDescent="0.45"/>
    <row r="6254" hidden="1" x14ac:dyDescent="0.45"/>
    <row r="6255" hidden="1" x14ac:dyDescent="0.45"/>
    <row r="6256" hidden="1" x14ac:dyDescent="0.45"/>
    <row r="6257" hidden="1" x14ac:dyDescent="0.45"/>
    <row r="6258" hidden="1" x14ac:dyDescent="0.45"/>
    <row r="6259" hidden="1" x14ac:dyDescent="0.45"/>
    <row r="6260" hidden="1" x14ac:dyDescent="0.45"/>
    <row r="6261" hidden="1" x14ac:dyDescent="0.45"/>
    <row r="6262" hidden="1" x14ac:dyDescent="0.45"/>
    <row r="6263" hidden="1" x14ac:dyDescent="0.45"/>
    <row r="6264" hidden="1" x14ac:dyDescent="0.45"/>
    <row r="6265" hidden="1" x14ac:dyDescent="0.45"/>
    <row r="6266" hidden="1" x14ac:dyDescent="0.45"/>
    <row r="6267" hidden="1" x14ac:dyDescent="0.45"/>
    <row r="6268" hidden="1" x14ac:dyDescent="0.45"/>
    <row r="6269" hidden="1" x14ac:dyDescent="0.45"/>
    <row r="6270" hidden="1" x14ac:dyDescent="0.45"/>
    <row r="6271" hidden="1" x14ac:dyDescent="0.45"/>
    <row r="6272" hidden="1" x14ac:dyDescent="0.45"/>
    <row r="6273" hidden="1" x14ac:dyDescent="0.45"/>
    <row r="6274" hidden="1" x14ac:dyDescent="0.45"/>
    <row r="6275" hidden="1" x14ac:dyDescent="0.45"/>
    <row r="6276" hidden="1" x14ac:dyDescent="0.45"/>
    <row r="6277" hidden="1" x14ac:dyDescent="0.45"/>
    <row r="6278" hidden="1" x14ac:dyDescent="0.45"/>
    <row r="6279" hidden="1" x14ac:dyDescent="0.45"/>
    <row r="6280" hidden="1" x14ac:dyDescent="0.45"/>
    <row r="6281" hidden="1" x14ac:dyDescent="0.45"/>
    <row r="6282" hidden="1" x14ac:dyDescent="0.45"/>
    <row r="6283" hidden="1" x14ac:dyDescent="0.45"/>
    <row r="6284" hidden="1" x14ac:dyDescent="0.45"/>
    <row r="6285" hidden="1" x14ac:dyDescent="0.45"/>
    <row r="6286" hidden="1" x14ac:dyDescent="0.45"/>
    <row r="6287" hidden="1" x14ac:dyDescent="0.45"/>
    <row r="6288" hidden="1" x14ac:dyDescent="0.45"/>
    <row r="6289" hidden="1" x14ac:dyDescent="0.45"/>
    <row r="6290" hidden="1" x14ac:dyDescent="0.45"/>
    <row r="6291" hidden="1" x14ac:dyDescent="0.45"/>
    <row r="6292" hidden="1" x14ac:dyDescent="0.45"/>
    <row r="6293" hidden="1" x14ac:dyDescent="0.45"/>
    <row r="6294" hidden="1" x14ac:dyDescent="0.45"/>
    <row r="6295" hidden="1" x14ac:dyDescent="0.45"/>
    <row r="6296" hidden="1" x14ac:dyDescent="0.45"/>
    <row r="6297" hidden="1" x14ac:dyDescent="0.45"/>
    <row r="6298" hidden="1" x14ac:dyDescent="0.45"/>
    <row r="6299" hidden="1" x14ac:dyDescent="0.45"/>
    <row r="6300" hidden="1" x14ac:dyDescent="0.45"/>
    <row r="6301" hidden="1" x14ac:dyDescent="0.45"/>
    <row r="6302" hidden="1" x14ac:dyDescent="0.45"/>
    <row r="6303" hidden="1" x14ac:dyDescent="0.45"/>
    <row r="6304" hidden="1" x14ac:dyDescent="0.45"/>
    <row r="6305" hidden="1" x14ac:dyDescent="0.45"/>
    <row r="6306" hidden="1" x14ac:dyDescent="0.45"/>
    <row r="6307" hidden="1" x14ac:dyDescent="0.45"/>
    <row r="6308" hidden="1" x14ac:dyDescent="0.45"/>
    <row r="6309" hidden="1" x14ac:dyDescent="0.45"/>
    <row r="6310" hidden="1" x14ac:dyDescent="0.45"/>
    <row r="6311" hidden="1" x14ac:dyDescent="0.45"/>
    <row r="6312" hidden="1" x14ac:dyDescent="0.45"/>
    <row r="6313" hidden="1" x14ac:dyDescent="0.45"/>
    <row r="6314" hidden="1" x14ac:dyDescent="0.45"/>
    <row r="6315" hidden="1" x14ac:dyDescent="0.45"/>
    <row r="6316" hidden="1" x14ac:dyDescent="0.45"/>
    <row r="6317" hidden="1" x14ac:dyDescent="0.45"/>
    <row r="6318" hidden="1" x14ac:dyDescent="0.45"/>
    <row r="6319" hidden="1" x14ac:dyDescent="0.45"/>
    <row r="6320" hidden="1" x14ac:dyDescent="0.45"/>
    <row r="6321" hidden="1" x14ac:dyDescent="0.45"/>
    <row r="6322" hidden="1" x14ac:dyDescent="0.45"/>
    <row r="6323" hidden="1" x14ac:dyDescent="0.45"/>
    <row r="6324" hidden="1" x14ac:dyDescent="0.45"/>
    <row r="6325" hidden="1" x14ac:dyDescent="0.45"/>
    <row r="6326" hidden="1" x14ac:dyDescent="0.45"/>
    <row r="6327" hidden="1" x14ac:dyDescent="0.45"/>
    <row r="6328" hidden="1" x14ac:dyDescent="0.45"/>
    <row r="6329" hidden="1" x14ac:dyDescent="0.45"/>
    <row r="6330" hidden="1" x14ac:dyDescent="0.45"/>
    <row r="6331" hidden="1" x14ac:dyDescent="0.45"/>
    <row r="6332" hidden="1" x14ac:dyDescent="0.45"/>
    <row r="6333" hidden="1" x14ac:dyDescent="0.45"/>
    <row r="6334" hidden="1" x14ac:dyDescent="0.45"/>
    <row r="6335" hidden="1" x14ac:dyDescent="0.45"/>
    <row r="6336" hidden="1" x14ac:dyDescent="0.45"/>
    <row r="6337" hidden="1" x14ac:dyDescent="0.45"/>
    <row r="6338" hidden="1" x14ac:dyDescent="0.45"/>
    <row r="6339" hidden="1" x14ac:dyDescent="0.45"/>
    <row r="6340" hidden="1" x14ac:dyDescent="0.45"/>
    <row r="6341" hidden="1" x14ac:dyDescent="0.45"/>
    <row r="6342" hidden="1" x14ac:dyDescent="0.45"/>
    <row r="6343" hidden="1" x14ac:dyDescent="0.45"/>
    <row r="6344" hidden="1" x14ac:dyDescent="0.45"/>
    <row r="6345" hidden="1" x14ac:dyDescent="0.45"/>
    <row r="6346" hidden="1" x14ac:dyDescent="0.45"/>
    <row r="6347" hidden="1" x14ac:dyDescent="0.45"/>
    <row r="6348" hidden="1" x14ac:dyDescent="0.45"/>
    <row r="6349" hidden="1" x14ac:dyDescent="0.45"/>
    <row r="6350" hidden="1" x14ac:dyDescent="0.45"/>
    <row r="6351" hidden="1" x14ac:dyDescent="0.45"/>
    <row r="6352" hidden="1" x14ac:dyDescent="0.45"/>
    <row r="6353" hidden="1" x14ac:dyDescent="0.45"/>
    <row r="6354" hidden="1" x14ac:dyDescent="0.45"/>
    <row r="6355" hidden="1" x14ac:dyDescent="0.45"/>
    <row r="6356" hidden="1" x14ac:dyDescent="0.45"/>
    <row r="6357" hidden="1" x14ac:dyDescent="0.45"/>
    <row r="6358" hidden="1" x14ac:dyDescent="0.45"/>
    <row r="6359" hidden="1" x14ac:dyDescent="0.45"/>
    <row r="6360" hidden="1" x14ac:dyDescent="0.45"/>
    <row r="6361" hidden="1" x14ac:dyDescent="0.45"/>
    <row r="6362" hidden="1" x14ac:dyDescent="0.45"/>
    <row r="6363" hidden="1" x14ac:dyDescent="0.45"/>
    <row r="6364" hidden="1" x14ac:dyDescent="0.45"/>
    <row r="6365" hidden="1" x14ac:dyDescent="0.45"/>
    <row r="6366" hidden="1" x14ac:dyDescent="0.45"/>
    <row r="6367" hidden="1" x14ac:dyDescent="0.45"/>
    <row r="6368" hidden="1" x14ac:dyDescent="0.45"/>
    <row r="6369" hidden="1" x14ac:dyDescent="0.45"/>
    <row r="6370" hidden="1" x14ac:dyDescent="0.45"/>
    <row r="6371" hidden="1" x14ac:dyDescent="0.45"/>
    <row r="6372" hidden="1" x14ac:dyDescent="0.45"/>
    <row r="6373" hidden="1" x14ac:dyDescent="0.45"/>
    <row r="6374" hidden="1" x14ac:dyDescent="0.45"/>
    <row r="6375" hidden="1" x14ac:dyDescent="0.45"/>
    <row r="6376" hidden="1" x14ac:dyDescent="0.45"/>
    <row r="6377" hidden="1" x14ac:dyDescent="0.45"/>
    <row r="6378" hidden="1" x14ac:dyDescent="0.45"/>
    <row r="6379" hidden="1" x14ac:dyDescent="0.45"/>
    <row r="6380" hidden="1" x14ac:dyDescent="0.45"/>
    <row r="6381" hidden="1" x14ac:dyDescent="0.45"/>
    <row r="6382" hidden="1" x14ac:dyDescent="0.45"/>
    <row r="6383" hidden="1" x14ac:dyDescent="0.45"/>
    <row r="6384" hidden="1" x14ac:dyDescent="0.45"/>
    <row r="6385" hidden="1" x14ac:dyDescent="0.45"/>
    <row r="6386" hidden="1" x14ac:dyDescent="0.45"/>
    <row r="6387" hidden="1" x14ac:dyDescent="0.45"/>
    <row r="6388" hidden="1" x14ac:dyDescent="0.45"/>
    <row r="6389" hidden="1" x14ac:dyDescent="0.45"/>
    <row r="6390" hidden="1" x14ac:dyDescent="0.45"/>
    <row r="6391" hidden="1" x14ac:dyDescent="0.45"/>
    <row r="6392" hidden="1" x14ac:dyDescent="0.45"/>
    <row r="6393" hidden="1" x14ac:dyDescent="0.45"/>
    <row r="6394" hidden="1" x14ac:dyDescent="0.45"/>
    <row r="6395" hidden="1" x14ac:dyDescent="0.45"/>
    <row r="6396" hidden="1" x14ac:dyDescent="0.45"/>
    <row r="6397" hidden="1" x14ac:dyDescent="0.45"/>
    <row r="6398" hidden="1" x14ac:dyDescent="0.45"/>
    <row r="6399" hidden="1" x14ac:dyDescent="0.45"/>
    <row r="6400" hidden="1" x14ac:dyDescent="0.45"/>
    <row r="6401" hidden="1" x14ac:dyDescent="0.45"/>
    <row r="6402" hidden="1" x14ac:dyDescent="0.45"/>
    <row r="6403" hidden="1" x14ac:dyDescent="0.45"/>
    <row r="6404" hidden="1" x14ac:dyDescent="0.45"/>
    <row r="6405" hidden="1" x14ac:dyDescent="0.45"/>
    <row r="6406" hidden="1" x14ac:dyDescent="0.45"/>
    <row r="6407" hidden="1" x14ac:dyDescent="0.45"/>
    <row r="6408" hidden="1" x14ac:dyDescent="0.45"/>
    <row r="6409" hidden="1" x14ac:dyDescent="0.45"/>
    <row r="6410" hidden="1" x14ac:dyDescent="0.45"/>
    <row r="6411" hidden="1" x14ac:dyDescent="0.45"/>
    <row r="6412" hidden="1" x14ac:dyDescent="0.45"/>
    <row r="6413" hidden="1" x14ac:dyDescent="0.45"/>
    <row r="6414" hidden="1" x14ac:dyDescent="0.45"/>
    <row r="6415" hidden="1" x14ac:dyDescent="0.45"/>
    <row r="6416" hidden="1" x14ac:dyDescent="0.45"/>
    <row r="6417" hidden="1" x14ac:dyDescent="0.45"/>
    <row r="6418" hidden="1" x14ac:dyDescent="0.45"/>
    <row r="6419" hidden="1" x14ac:dyDescent="0.45"/>
    <row r="6420" hidden="1" x14ac:dyDescent="0.45"/>
    <row r="6421" hidden="1" x14ac:dyDescent="0.45"/>
    <row r="6422" hidden="1" x14ac:dyDescent="0.45"/>
    <row r="6423" hidden="1" x14ac:dyDescent="0.45"/>
    <row r="6424" hidden="1" x14ac:dyDescent="0.45"/>
    <row r="6425" hidden="1" x14ac:dyDescent="0.45"/>
    <row r="6426" hidden="1" x14ac:dyDescent="0.45"/>
    <row r="6427" hidden="1" x14ac:dyDescent="0.45"/>
    <row r="6428" hidden="1" x14ac:dyDescent="0.45"/>
    <row r="6429" hidden="1" x14ac:dyDescent="0.45"/>
    <row r="6430" hidden="1" x14ac:dyDescent="0.45"/>
    <row r="6431" hidden="1" x14ac:dyDescent="0.45"/>
    <row r="6432" hidden="1" x14ac:dyDescent="0.45"/>
    <row r="6433" hidden="1" x14ac:dyDescent="0.45"/>
    <row r="6434" hidden="1" x14ac:dyDescent="0.45"/>
    <row r="6435" hidden="1" x14ac:dyDescent="0.45"/>
    <row r="6436" hidden="1" x14ac:dyDescent="0.45"/>
    <row r="6437" hidden="1" x14ac:dyDescent="0.45"/>
    <row r="6438" hidden="1" x14ac:dyDescent="0.45"/>
    <row r="6439" hidden="1" x14ac:dyDescent="0.45"/>
    <row r="6440" hidden="1" x14ac:dyDescent="0.45"/>
    <row r="6441" hidden="1" x14ac:dyDescent="0.45"/>
    <row r="6442" hidden="1" x14ac:dyDescent="0.45"/>
    <row r="6443" hidden="1" x14ac:dyDescent="0.45"/>
    <row r="6444" hidden="1" x14ac:dyDescent="0.45"/>
    <row r="6445" hidden="1" x14ac:dyDescent="0.45"/>
    <row r="6446" hidden="1" x14ac:dyDescent="0.45"/>
    <row r="6447" hidden="1" x14ac:dyDescent="0.45"/>
    <row r="6448" hidden="1" x14ac:dyDescent="0.45"/>
    <row r="6449" hidden="1" x14ac:dyDescent="0.45"/>
    <row r="6450" hidden="1" x14ac:dyDescent="0.45"/>
    <row r="6451" hidden="1" x14ac:dyDescent="0.45"/>
    <row r="6452" hidden="1" x14ac:dyDescent="0.45"/>
    <row r="6453" hidden="1" x14ac:dyDescent="0.45"/>
    <row r="6454" hidden="1" x14ac:dyDescent="0.45"/>
    <row r="6455" hidden="1" x14ac:dyDescent="0.45"/>
    <row r="6456" hidden="1" x14ac:dyDescent="0.45"/>
    <row r="6457" hidden="1" x14ac:dyDescent="0.45"/>
    <row r="6458" hidden="1" x14ac:dyDescent="0.45"/>
    <row r="6459" hidden="1" x14ac:dyDescent="0.45"/>
    <row r="6460" hidden="1" x14ac:dyDescent="0.45"/>
    <row r="6461" hidden="1" x14ac:dyDescent="0.45"/>
    <row r="6462" hidden="1" x14ac:dyDescent="0.45"/>
    <row r="6463" hidden="1" x14ac:dyDescent="0.45"/>
    <row r="6464" hidden="1" x14ac:dyDescent="0.45"/>
    <row r="6465" hidden="1" x14ac:dyDescent="0.45"/>
    <row r="6466" hidden="1" x14ac:dyDescent="0.45"/>
    <row r="6467" hidden="1" x14ac:dyDescent="0.45"/>
    <row r="6468" hidden="1" x14ac:dyDescent="0.45"/>
    <row r="6469" hidden="1" x14ac:dyDescent="0.45"/>
    <row r="6470" hidden="1" x14ac:dyDescent="0.45"/>
    <row r="6471" hidden="1" x14ac:dyDescent="0.45"/>
    <row r="6472" hidden="1" x14ac:dyDescent="0.45"/>
    <row r="6473" hidden="1" x14ac:dyDescent="0.45"/>
    <row r="6474" hidden="1" x14ac:dyDescent="0.45"/>
    <row r="6475" hidden="1" x14ac:dyDescent="0.45"/>
    <row r="6476" hidden="1" x14ac:dyDescent="0.45"/>
    <row r="6477" hidden="1" x14ac:dyDescent="0.45"/>
    <row r="6478" hidden="1" x14ac:dyDescent="0.45"/>
    <row r="6479" hidden="1" x14ac:dyDescent="0.45"/>
    <row r="6480" hidden="1" x14ac:dyDescent="0.45"/>
    <row r="6481" hidden="1" x14ac:dyDescent="0.45"/>
    <row r="6482" hidden="1" x14ac:dyDescent="0.45"/>
    <row r="6483" hidden="1" x14ac:dyDescent="0.45"/>
    <row r="6484" hidden="1" x14ac:dyDescent="0.45"/>
    <row r="6485" hidden="1" x14ac:dyDescent="0.45"/>
    <row r="6486" hidden="1" x14ac:dyDescent="0.45"/>
    <row r="6487" hidden="1" x14ac:dyDescent="0.45"/>
    <row r="6488" hidden="1" x14ac:dyDescent="0.45"/>
    <row r="6489" hidden="1" x14ac:dyDescent="0.45"/>
    <row r="6490" hidden="1" x14ac:dyDescent="0.45"/>
    <row r="6491" hidden="1" x14ac:dyDescent="0.45"/>
    <row r="6492" hidden="1" x14ac:dyDescent="0.45"/>
    <row r="6493" hidden="1" x14ac:dyDescent="0.45"/>
    <row r="6494" hidden="1" x14ac:dyDescent="0.45"/>
    <row r="6495" hidden="1" x14ac:dyDescent="0.45"/>
    <row r="6496" hidden="1" x14ac:dyDescent="0.45"/>
    <row r="6497" hidden="1" x14ac:dyDescent="0.45"/>
    <row r="6498" hidden="1" x14ac:dyDescent="0.45"/>
    <row r="6499" hidden="1" x14ac:dyDescent="0.45"/>
    <row r="6500" hidden="1" x14ac:dyDescent="0.45"/>
    <row r="6501" hidden="1" x14ac:dyDescent="0.45"/>
    <row r="6502" hidden="1" x14ac:dyDescent="0.45"/>
    <row r="6503" hidden="1" x14ac:dyDescent="0.45"/>
    <row r="6504" hidden="1" x14ac:dyDescent="0.45"/>
    <row r="6505" hidden="1" x14ac:dyDescent="0.45"/>
    <row r="6506" hidden="1" x14ac:dyDescent="0.45"/>
    <row r="6507" hidden="1" x14ac:dyDescent="0.45"/>
    <row r="6508" hidden="1" x14ac:dyDescent="0.45"/>
    <row r="6509" hidden="1" x14ac:dyDescent="0.45"/>
    <row r="6510" hidden="1" x14ac:dyDescent="0.45"/>
    <row r="6511" hidden="1" x14ac:dyDescent="0.45"/>
    <row r="6512" hidden="1" x14ac:dyDescent="0.45"/>
    <row r="6513" hidden="1" x14ac:dyDescent="0.45"/>
    <row r="6514" hidden="1" x14ac:dyDescent="0.45"/>
    <row r="6515" hidden="1" x14ac:dyDescent="0.45"/>
    <row r="6516" hidden="1" x14ac:dyDescent="0.45"/>
    <row r="6517" hidden="1" x14ac:dyDescent="0.45"/>
    <row r="6518" hidden="1" x14ac:dyDescent="0.45"/>
    <row r="6519" hidden="1" x14ac:dyDescent="0.45"/>
    <row r="6520" hidden="1" x14ac:dyDescent="0.45"/>
    <row r="6521" hidden="1" x14ac:dyDescent="0.45"/>
    <row r="6522" hidden="1" x14ac:dyDescent="0.45"/>
    <row r="6523" hidden="1" x14ac:dyDescent="0.45"/>
    <row r="6524" hidden="1" x14ac:dyDescent="0.45"/>
    <row r="6525" hidden="1" x14ac:dyDescent="0.45"/>
    <row r="6526" hidden="1" x14ac:dyDescent="0.45"/>
    <row r="6527" hidden="1" x14ac:dyDescent="0.45"/>
    <row r="6528" hidden="1" x14ac:dyDescent="0.45"/>
    <row r="6529" hidden="1" x14ac:dyDescent="0.45"/>
    <row r="6530" hidden="1" x14ac:dyDescent="0.45"/>
    <row r="6531" hidden="1" x14ac:dyDescent="0.45"/>
    <row r="6532" hidden="1" x14ac:dyDescent="0.45"/>
    <row r="6533" hidden="1" x14ac:dyDescent="0.45"/>
    <row r="6534" hidden="1" x14ac:dyDescent="0.45"/>
    <row r="6535" hidden="1" x14ac:dyDescent="0.45"/>
    <row r="6536" hidden="1" x14ac:dyDescent="0.45"/>
    <row r="6537" hidden="1" x14ac:dyDescent="0.45"/>
    <row r="6538" hidden="1" x14ac:dyDescent="0.45"/>
    <row r="6539" hidden="1" x14ac:dyDescent="0.45"/>
    <row r="6540" hidden="1" x14ac:dyDescent="0.45"/>
    <row r="6541" hidden="1" x14ac:dyDescent="0.45"/>
    <row r="6542" hidden="1" x14ac:dyDescent="0.45"/>
    <row r="6543" hidden="1" x14ac:dyDescent="0.45"/>
    <row r="6544" hidden="1" x14ac:dyDescent="0.45"/>
    <row r="6545" hidden="1" x14ac:dyDescent="0.45"/>
    <row r="6546" hidden="1" x14ac:dyDescent="0.45"/>
    <row r="6547" hidden="1" x14ac:dyDescent="0.45"/>
    <row r="6548" hidden="1" x14ac:dyDescent="0.45"/>
    <row r="6549" hidden="1" x14ac:dyDescent="0.45"/>
    <row r="6550" hidden="1" x14ac:dyDescent="0.45"/>
    <row r="6551" hidden="1" x14ac:dyDescent="0.45"/>
    <row r="6552" hidden="1" x14ac:dyDescent="0.45"/>
    <row r="6553" hidden="1" x14ac:dyDescent="0.45"/>
    <row r="6554" hidden="1" x14ac:dyDescent="0.45"/>
    <row r="6555" hidden="1" x14ac:dyDescent="0.45"/>
    <row r="6556" hidden="1" x14ac:dyDescent="0.45"/>
    <row r="6557" hidden="1" x14ac:dyDescent="0.45"/>
    <row r="6558" hidden="1" x14ac:dyDescent="0.45"/>
    <row r="6559" hidden="1" x14ac:dyDescent="0.45"/>
    <row r="6560" hidden="1" x14ac:dyDescent="0.45"/>
    <row r="6561" hidden="1" x14ac:dyDescent="0.45"/>
    <row r="6562" hidden="1" x14ac:dyDescent="0.45"/>
    <row r="6563" hidden="1" x14ac:dyDescent="0.45"/>
    <row r="6564" hidden="1" x14ac:dyDescent="0.45"/>
    <row r="6565" hidden="1" x14ac:dyDescent="0.45"/>
    <row r="6566" hidden="1" x14ac:dyDescent="0.45"/>
    <row r="6567" hidden="1" x14ac:dyDescent="0.45"/>
    <row r="6568" hidden="1" x14ac:dyDescent="0.45"/>
    <row r="6569" hidden="1" x14ac:dyDescent="0.45"/>
    <row r="6570" hidden="1" x14ac:dyDescent="0.45"/>
    <row r="6571" hidden="1" x14ac:dyDescent="0.45"/>
    <row r="6572" hidden="1" x14ac:dyDescent="0.45"/>
    <row r="6573" hidden="1" x14ac:dyDescent="0.45"/>
    <row r="6574" hidden="1" x14ac:dyDescent="0.45"/>
    <row r="6575" hidden="1" x14ac:dyDescent="0.45"/>
    <row r="6576" hidden="1" x14ac:dyDescent="0.45"/>
    <row r="6577" hidden="1" x14ac:dyDescent="0.45"/>
    <row r="6578" hidden="1" x14ac:dyDescent="0.45"/>
    <row r="6579" hidden="1" x14ac:dyDescent="0.45"/>
    <row r="6580" hidden="1" x14ac:dyDescent="0.45"/>
    <row r="6581" hidden="1" x14ac:dyDescent="0.45"/>
    <row r="6582" hidden="1" x14ac:dyDescent="0.45"/>
    <row r="6583" hidden="1" x14ac:dyDescent="0.45"/>
    <row r="6584" hidden="1" x14ac:dyDescent="0.45"/>
    <row r="6585" hidden="1" x14ac:dyDescent="0.45"/>
    <row r="6586" hidden="1" x14ac:dyDescent="0.45"/>
    <row r="6587" hidden="1" x14ac:dyDescent="0.45"/>
    <row r="6588" hidden="1" x14ac:dyDescent="0.45"/>
    <row r="6589" hidden="1" x14ac:dyDescent="0.45"/>
    <row r="6590" hidden="1" x14ac:dyDescent="0.45"/>
    <row r="6591" hidden="1" x14ac:dyDescent="0.45"/>
    <row r="6592" hidden="1" x14ac:dyDescent="0.45"/>
    <row r="6593" hidden="1" x14ac:dyDescent="0.45"/>
    <row r="6594" hidden="1" x14ac:dyDescent="0.45"/>
    <row r="6595" hidden="1" x14ac:dyDescent="0.45"/>
    <row r="6596" hidden="1" x14ac:dyDescent="0.45"/>
    <row r="6597" hidden="1" x14ac:dyDescent="0.45"/>
    <row r="6598" hidden="1" x14ac:dyDescent="0.45"/>
    <row r="6599" hidden="1" x14ac:dyDescent="0.45"/>
    <row r="6600" hidden="1" x14ac:dyDescent="0.45"/>
    <row r="6601" hidden="1" x14ac:dyDescent="0.45"/>
    <row r="6602" hidden="1" x14ac:dyDescent="0.45"/>
    <row r="6603" hidden="1" x14ac:dyDescent="0.45"/>
    <row r="6604" hidden="1" x14ac:dyDescent="0.45"/>
    <row r="6605" hidden="1" x14ac:dyDescent="0.45"/>
    <row r="6606" hidden="1" x14ac:dyDescent="0.45"/>
    <row r="6607" hidden="1" x14ac:dyDescent="0.45"/>
    <row r="6608" hidden="1" x14ac:dyDescent="0.45"/>
    <row r="6609" hidden="1" x14ac:dyDescent="0.45"/>
    <row r="6610" hidden="1" x14ac:dyDescent="0.45"/>
    <row r="6611" hidden="1" x14ac:dyDescent="0.45"/>
    <row r="6612" hidden="1" x14ac:dyDescent="0.45"/>
    <row r="6613" hidden="1" x14ac:dyDescent="0.45"/>
    <row r="6614" hidden="1" x14ac:dyDescent="0.45"/>
    <row r="6615" hidden="1" x14ac:dyDescent="0.45"/>
    <row r="6616" hidden="1" x14ac:dyDescent="0.45"/>
    <row r="6617" hidden="1" x14ac:dyDescent="0.45"/>
    <row r="6618" hidden="1" x14ac:dyDescent="0.45"/>
    <row r="6619" hidden="1" x14ac:dyDescent="0.45"/>
    <row r="6620" hidden="1" x14ac:dyDescent="0.45"/>
    <row r="6621" hidden="1" x14ac:dyDescent="0.45"/>
    <row r="6622" hidden="1" x14ac:dyDescent="0.45"/>
    <row r="6623" hidden="1" x14ac:dyDescent="0.45"/>
    <row r="6624" hidden="1" x14ac:dyDescent="0.45"/>
    <row r="6625" hidden="1" x14ac:dyDescent="0.45"/>
    <row r="6626" hidden="1" x14ac:dyDescent="0.45"/>
    <row r="6627" hidden="1" x14ac:dyDescent="0.45"/>
    <row r="6628" hidden="1" x14ac:dyDescent="0.45"/>
    <row r="6629" hidden="1" x14ac:dyDescent="0.45"/>
    <row r="6630" hidden="1" x14ac:dyDescent="0.45"/>
    <row r="6631" hidden="1" x14ac:dyDescent="0.45"/>
    <row r="6632" hidden="1" x14ac:dyDescent="0.45"/>
    <row r="6633" hidden="1" x14ac:dyDescent="0.45"/>
    <row r="6634" hidden="1" x14ac:dyDescent="0.45"/>
    <row r="6635" hidden="1" x14ac:dyDescent="0.45"/>
    <row r="6636" hidden="1" x14ac:dyDescent="0.45"/>
    <row r="6637" hidden="1" x14ac:dyDescent="0.45"/>
    <row r="6638" hidden="1" x14ac:dyDescent="0.45"/>
    <row r="6639" hidden="1" x14ac:dyDescent="0.45"/>
    <row r="6640" hidden="1" x14ac:dyDescent="0.45"/>
    <row r="6641" hidden="1" x14ac:dyDescent="0.45"/>
    <row r="6642" hidden="1" x14ac:dyDescent="0.45"/>
    <row r="6643" hidden="1" x14ac:dyDescent="0.45"/>
    <row r="6644" hidden="1" x14ac:dyDescent="0.45"/>
    <row r="6645" hidden="1" x14ac:dyDescent="0.45"/>
    <row r="6646" hidden="1" x14ac:dyDescent="0.45"/>
    <row r="6647" hidden="1" x14ac:dyDescent="0.45"/>
    <row r="6648" hidden="1" x14ac:dyDescent="0.45"/>
    <row r="6649" hidden="1" x14ac:dyDescent="0.45"/>
    <row r="6650" hidden="1" x14ac:dyDescent="0.45"/>
    <row r="6651" hidden="1" x14ac:dyDescent="0.45"/>
    <row r="6652" hidden="1" x14ac:dyDescent="0.45"/>
    <row r="6653" hidden="1" x14ac:dyDescent="0.45"/>
    <row r="6654" hidden="1" x14ac:dyDescent="0.45"/>
    <row r="6655" hidden="1" x14ac:dyDescent="0.45"/>
    <row r="6656" hidden="1" x14ac:dyDescent="0.45"/>
    <row r="6657" hidden="1" x14ac:dyDescent="0.45"/>
    <row r="6658" hidden="1" x14ac:dyDescent="0.45"/>
    <row r="6659" hidden="1" x14ac:dyDescent="0.45"/>
    <row r="6660" hidden="1" x14ac:dyDescent="0.45"/>
    <row r="6661" hidden="1" x14ac:dyDescent="0.45"/>
    <row r="6662" hidden="1" x14ac:dyDescent="0.45"/>
    <row r="6663" hidden="1" x14ac:dyDescent="0.45"/>
    <row r="6664" hidden="1" x14ac:dyDescent="0.45"/>
    <row r="6665" hidden="1" x14ac:dyDescent="0.45"/>
    <row r="6666" hidden="1" x14ac:dyDescent="0.45"/>
    <row r="6667" hidden="1" x14ac:dyDescent="0.45"/>
    <row r="6668" hidden="1" x14ac:dyDescent="0.45"/>
    <row r="6669" hidden="1" x14ac:dyDescent="0.45"/>
    <row r="6670" hidden="1" x14ac:dyDescent="0.45"/>
    <row r="6671" hidden="1" x14ac:dyDescent="0.45"/>
    <row r="6672" hidden="1" x14ac:dyDescent="0.45"/>
    <row r="6673" hidden="1" x14ac:dyDescent="0.45"/>
    <row r="6674" hidden="1" x14ac:dyDescent="0.45"/>
    <row r="6675" hidden="1" x14ac:dyDescent="0.45"/>
    <row r="6676" hidden="1" x14ac:dyDescent="0.45"/>
    <row r="6677" hidden="1" x14ac:dyDescent="0.45"/>
    <row r="6678" hidden="1" x14ac:dyDescent="0.45"/>
    <row r="6679" hidden="1" x14ac:dyDescent="0.45"/>
    <row r="6680" hidden="1" x14ac:dyDescent="0.45"/>
    <row r="6681" hidden="1" x14ac:dyDescent="0.45"/>
    <row r="6682" hidden="1" x14ac:dyDescent="0.45"/>
    <row r="6683" hidden="1" x14ac:dyDescent="0.45"/>
    <row r="6684" hidden="1" x14ac:dyDescent="0.45"/>
    <row r="6685" hidden="1" x14ac:dyDescent="0.45"/>
    <row r="6686" hidden="1" x14ac:dyDescent="0.45"/>
    <row r="6687" hidden="1" x14ac:dyDescent="0.45"/>
    <row r="6688" hidden="1" x14ac:dyDescent="0.45"/>
    <row r="6689" hidden="1" x14ac:dyDescent="0.45"/>
    <row r="6690" hidden="1" x14ac:dyDescent="0.45"/>
    <row r="6691" hidden="1" x14ac:dyDescent="0.45"/>
    <row r="6692" hidden="1" x14ac:dyDescent="0.45"/>
    <row r="6693" hidden="1" x14ac:dyDescent="0.45"/>
    <row r="6694" hidden="1" x14ac:dyDescent="0.45"/>
    <row r="6695" hidden="1" x14ac:dyDescent="0.45"/>
    <row r="6696" hidden="1" x14ac:dyDescent="0.45"/>
    <row r="6697" hidden="1" x14ac:dyDescent="0.45"/>
    <row r="6698" hidden="1" x14ac:dyDescent="0.45"/>
    <row r="6699" hidden="1" x14ac:dyDescent="0.45"/>
    <row r="6700" hidden="1" x14ac:dyDescent="0.45"/>
    <row r="6701" hidden="1" x14ac:dyDescent="0.45"/>
    <row r="6702" hidden="1" x14ac:dyDescent="0.45"/>
    <row r="6703" hidden="1" x14ac:dyDescent="0.45"/>
    <row r="6704" hidden="1" x14ac:dyDescent="0.45"/>
    <row r="6705" hidden="1" x14ac:dyDescent="0.45"/>
    <row r="6706" hidden="1" x14ac:dyDescent="0.45"/>
    <row r="6707" hidden="1" x14ac:dyDescent="0.45"/>
    <row r="6708" hidden="1" x14ac:dyDescent="0.45"/>
    <row r="6709" hidden="1" x14ac:dyDescent="0.45"/>
    <row r="6710" hidden="1" x14ac:dyDescent="0.45"/>
    <row r="6711" hidden="1" x14ac:dyDescent="0.45"/>
    <row r="6712" hidden="1" x14ac:dyDescent="0.45"/>
    <row r="6713" hidden="1" x14ac:dyDescent="0.45"/>
    <row r="6714" hidden="1" x14ac:dyDescent="0.45"/>
    <row r="6715" hidden="1" x14ac:dyDescent="0.45"/>
    <row r="6716" hidden="1" x14ac:dyDescent="0.45"/>
    <row r="6717" hidden="1" x14ac:dyDescent="0.45"/>
    <row r="6718" hidden="1" x14ac:dyDescent="0.45"/>
    <row r="6719" hidden="1" x14ac:dyDescent="0.45"/>
    <row r="6720" hidden="1" x14ac:dyDescent="0.45"/>
    <row r="6721" hidden="1" x14ac:dyDescent="0.45"/>
    <row r="6722" hidden="1" x14ac:dyDescent="0.45"/>
    <row r="6723" hidden="1" x14ac:dyDescent="0.45"/>
    <row r="6724" hidden="1" x14ac:dyDescent="0.45"/>
    <row r="6725" hidden="1" x14ac:dyDescent="0.45"/>
    <row r="6726" hidden="1" x14ac:dyDescent="0.45"/>
    <row r="6727" hidden="1" x14ac:dyDescent="0.45"/>
    <row r="6728" hidden="1" x14ac:dyDescent="0.45"/>
    <row r="6729" hidden="1" x14ac:dyDescent="0.45"/>
    <row r="6730" hidden="1" x14ac:dyDescent="0.45"/>
    <row r="6731" hidden="1" x14ac:dyDescent="0.45"/>
    <row r="6732" hidden="1" x14ac:dyDescent="0.45"/>
    <row r="6733" hidden="1" x14ac:dyDescent="0.45"/>
    <row r="6734" hidden="1" x14ac:dyDescent="0.45"/>
    <row r="6735" hidden="1" x14ac:dyDescent="0.45"/>
    <row r="6736" hidden="1" x14ac:dyDescent="0.45"/>
    <row r="6737" hidden="1" x14ac:dyDescent="0.45"/>
    <row r="6738" hidden="1" x14ac:dyDescent="0.45"/>
    <row r="6739" hidden="1" x14ac:dyDescent="0.45"/>
    <row r="6740" hidden="1" x14ac:dyDescent="0.45"/>
    <row r="6741" hidden="1" x14ac:dyDescent="0.45"/>
    <row r="6742" hidden="1" x14ac:dyDescent="0.45"/>
    <row r="6743" hidden="1" x14ac:dyDescent="0.45"/>
    <row r="6744" hidden="1" x14ac:dyDescent="0.45"/>
    <row r="6745" hidden="1" x14ac:dyDescent="0.45"/>
    <row r="6746" hidden="1" x14ac:dyDescent="0.45"/>
    <row r="6747" hidden="1" x14ac:dyDescent="0.45"/>
    <row r="6748" hidden="1" x14ac:dyDescent="0.45"/>
    <row r="6749" hidden="1" x14ac:dyDescent="0.45"/>
    <row r="6750" hidden="1" x14ac:dyDescent="0.45"/>
    <row r="6751" hidden="1" x14ac:dyDescent="0.45"/>
    <row r="6752" hidden="1" x14ac:dyDescent="0.45"/>
    <row r="6753" hidden="1" x14ac:dyDescent="0.45"/>
    <row r="6754" hidden="1" x14ac:dyDescent="0.45"/>
    <row r="6755" hidden="1" x14ac:dyDescent="0.45"/>
    <row r="6756" hidden="1" x14ac:dyDescent="0.45"/>
    <row r="6757" hidden="1" x14ac:dyDescent="0.45"/>
    <row r="6758" hidden="1" x14ac:dyDescent="0.45"/>
    <row r="6759" hidden="1" x14ac:dyDescent="0.45"/>
    <row r="6760" hidden="1" x14ac:dyDescent="0.45"/>
    <row r="6761" hidden="1" x14ac:dyDescent="0.45"/>
    <row r="6762" hidden="1" x14ac:dyDescent="0.45"/>
    <row r="6763" hidden="1" x14ac:dyDescent="0.45"/>
    <row r="6764" hidden="1" x14ac:dyDescent="0.45"/>
    <row r="6765" hidden="1" x14ac:dyDescent="0.45"/>
    <row r="6766" hidden="1" x14ac:dyDescent="0.45"/>
    <row r="6767" hidden="1" x14ac:dyDescent="0.45"/>
    <row r="6768" hidden="1" x14ac:dyDescent="0.45"/>
    <row r="6769" hidden="1" x14ac:dyDescent="0.45"/>
    <row r="6770" hidden="1" x14ac:dyDescent="0.45"/>
    <row r="6771" hidden="1" x14ac:dyDescent="0.45"/>
    <row r="6772" hidden="1" x14ac:dyDescent="0.45"/>
    <row r="6773" hidden="1" x14ac:dyDescent="0.45"/>
    <row r="6774" hidden="1" x14ac:dyDescent="0.45"/>
    <row r="6775" hidden="1" x14ac:dyDescent="0.45"/>
    <row r="6776" hidden="1" x14ac:dyDescent="0.45"/>
    <row r="6777" hidden="1" x14ac:dyDescent="0.45"/>
    <row r="6778" hidden="1" x14ac:dyDescent="0.45"/>
    <row r="6779" hidden="1" x14ac:dyDescent="0.45"/>
    <row r="6780" hidden="1" x14ac:dyDescent="0.45"/>
    <row r="6781" hidden="1" x14ac:dyDescent="0.45"/>
    <row r="6782" hidden="1" x14ac:dyDescent="0.45"/>
    <row r="6783" hidden="1" x14ac:dyDescent="0.45"/>
    <row r="6784" hidden="1" x14ac:dyDescent="0.45"/>
    <row r="6785" hidden="1" x14ac:dyDescent="0.45"/>
    <row r="6786" hidden="1" x14ac:dyDescent="0.45"/>
    <row r="6787" hidden="1" x14ac:dyDescent="0.45"/>
    <row r="6788" hidden="1" x14ac:dyDescent="0.45"/>
    <row r="6789" hidden="1" x14ac:dyDescent="0.45"/>
    <row r="6790" hidden="1" x14ac:dyDescent="0.45"/>
    <row r="6791" hidden="1" x14ac:dyDescent="0.45"/>
    <row r="6792" hidden="1" x14ac:dyDescent="0.45"/>
    <row r="6793" hidden="1" x14ac:dyDescent="0.45"/>
    <row r="6794" hidden="1" x14ac:dyDescent="0.45"/>
    <row r="6795" hidden="1" x14ac:dyDescent="0.45"/>
    <row r="6796" hidden="1" x14ac:dyDescent="0.45"/>
    <row r="6797" hidden="1" x14ac:dyDescent="0.45"/>
    <row r="6798" hidden="1" x14ac:dyDescent="0.45"/>
    <row r="6799" hidden="1" x14ac:dyDescent="0.45"/>
    <row r="6800" hidden="1" x14ac:dyDescent="0.45"/>
    <row r="6801" hidden="1" x14ac:dyDescent="0.45"/>
    <row r="6802" hidden="1" x14ac:dyDescent="0.45"/>
    <row r="6803" hidden="1" x14ac:dyDescent="0.45"/>
    <row r="6804" hidden="1" x14ac:dyDescent="0.45"/>
    <row r="6805" hidden="1" x14ac:dyDescent="0.45"/>
    <row r="6806" hidden="1" x14ac:dyDescent="0.45"/>
    <row r="6807" hidden="1" x14ac:dyDescent="0.45"/>
    <row r="6808" hidden="1" x14ac:dyDescent="0.45"/>
    <row r="6809" hidden="1" x14ac:dyDescent="0.45"/>
    <row r="6810" hidden="1" x14ac:dyDescent="0.45"/>
    <row r="6811" hidden="1" x14ac:dyDescent="0.45"/>
    <row r="6812" hidden="1" x14ac:dyDescent="0.45"/>
    <row r="6813" hidden="1" x14ac:dyDescent="0.45"/>
    <row r="6814" hidden="1" x14ac:dyDescent="0.45"/>
    <row r="6815" hidden="1" x14ac:dyDescent="0.45"/>
    <row r="6816" hidden="1" x14ac:dyDescent="0.45"/>
    <row r="6817" hidden="1" x14ac:dyDescent="0.45"/>
    <row r="6818" hidden="1" x14ac:dyDescent="0.45"/>
    <row r="6819" hidden="1" x14ac:dyDescent="0.45"/>
    <row r="6820" hidden="1" x14ac:dyDescent="0.45"/>
    <row r="6821" hidden="1" x14ac:dyDescent="0.45"/>
    <row r="6822" hidden="1" x14ac:dyDescent="0.45"/>
    <row r="6823" hidden="1" x14ac:dyDescent="0.45"/>
    <row r="6824" hidden="1" x14ac:dyDescent="0.45"/>
    <row r="6825" hidden="1" x14ac:dyDescent="0.45"/>
    <row r="6826" hidden="1" x14ac:dyDescent="0.45"/>
    <row r="6827" hidden="1" x14ac:dyDescent="0.45"/>
    <row r="6828" hidden="1" x14ac:dyDescent="0.45"/>
    <row r="6829" hidden="1" x14ac:dyDescent="0.45"/>
    <row r="6830" hidden="1" x14ac:dyDescent="0.45"/>
    <row r="6831" hidden="1" x14ac:dyDescent="0.45"/>
    <row r="6832" hidden="1" x14ac:dyDescent="0.45"/>
    <row r="6833" hidden="1" x14ac:dyDescent="0.45"/>
    <row r="6834" hidden="1" x14ac:dyDescent="0.45"/>
    <row r="6835" hidden="1" x14ac:dyDescent="0.45"/>
    <row r="6836" hidden="1" x14ac:dyDescent="0.45"/>
    <row r="6837" hidden="1" x14ac:dyDescent="0.45"/>
    <row r="6838" hidden="1" x14ac:dyDescent="0.45"/>
    <row r="6839" hidden="1" x14ac:dyDescent="0.45"/>
    <row r="6840" hidden="1" x14ac:dyDescent="0.45"/>
    <row r="6841" hidden="1" x14ac:dyDescent="0.45"/>
    <row r="6842" hidden="1" x14ac:dyDescent="0.45"/>
    <row r="6843" hidden="1" x14ac:dyDescent="0.45"/>
    <row r="6844" hidden="1" x14ac:dyDescent="0.45"/>
    <row r="6845" hidden="1" x14ac:dyDescent="0.45"/>
    <row r="6846" hidden="1" x14ac:dyDescent="0.45"/>
    <row r="6847" hidden="1" x14ac:dyDescent="0.45"/>
    <row r="6848" hidden="1" x14ac:dyDescent="0.45"/>
    <row r="6849" hidden="1" x14ac:dyDescent="0.45"/>
    <row r="6850" hidden="1" x14ac:dyDescent="0.45"/>
    <row r="6851" hidden="1" x14ac:dyDescent="0.45"/>
    <row r="6852" hidden="1" x14ac:dyDescent="0.45"/>
    <row r="6853" hidden="1" x14ac:dyDescent="0.45"/>
    <row r="6854" hidden="1" x14ac:dyDescent="0.45"/>
    <row r="6855" hidden="1" x14ac:dyDescent="0.45"/>
    <row r="6856" hidden="1" x14ac:dyDescent="0.45"/>
    <row r="6857" hidden="1" x14ac:dyDescent="0.45"/>
    <row r="6858" hidden="1" x14ac:dyDescent="0.45"/>
    <row r="6859" hidden="1" x14ac:dyDescent="0.45"/>
    <row r="6860" hidden="1" x14ac:dyDescent="0.45"/>
    <row r="6861" hidden="1" x14ac:dyDescent="0.45"/>
    <row r="6862" hidden="1" x14ac:dyDescent="0.45"/>
    <row r="6863" hidden="1" x14ac:dyDescent="0.45"/>
    <row r="6864" hidden="1" x14ac:dyDescent="0.45"/>
    <row r="6865" hidden="1" x14ac:dyDescent="0.45"/>
    <row r="6866" hidden="1" x14ac:dyDescent="0.45"/>
    <row r="6867" hidden="1" x14ac:dyDescent="0.45"/>
    <row r="6868" hidden="1" x14ac:dyDescent="0.45"/>
    <row r="6869" hidden="1" x14ac:dyDescent="0.45"/>
    <row r="6870" hidden="1" x14ac:dyDescent="0.45"/>
    <row r="6871" hidden="1" x14ac:dyDescent="0.45"/>
    <row r="6872" hidden="1" x14ac:dyDescent="0.45"/>
    <row r="6873" hidden="1" x14ac:dyDescent="0.45"/>
    <row r="6874" hidden="1" x14ac:dyDescent="0.45"/>
    <row r="6875" hidden="1" x14ac:dyDescent="0.45"/>
    <row r="6876" hidden="1" x14ac:dyDescent="0.45"/>
    <row r="6877" hidden="1" x14ac:dyDescent="0.45"/>
    <row r="6878" hidden="1" x14ac:dyDescent="0.45"/>
    <row r="6879" hidden="1" x14ac:dyDescent="0.45"/>
    <row r="6880" hidden="1" x14ac:dyDescent="0.45"/>
    <row r="6881" hidden="1" x14ac:dyDescent="0.45"/>
    <row r="6882" hidden="1" x14ac:dyDescent="0.45"/>
    <row r="6883" hidden="1" x14ac:dyDescent="0.45"/>
    <row r="6884" hidden="1" x14ac:dyDescent="0.45"/>
    <row r="6885" hidden="1" x14ac:dyDescent="0.45"/>
    <row r="6886" hidden="1" x14ac:dyDescent="0.45"/>
    <row r="6887" hidden="1" x14ac:dyDescent="0.45"/>
    <row r="6888" hidden="1" x14ac:dyDescent="0.45"/>
    <row r="6889" hidden="1" x14ac:dyDescent="0.45"/>
    <row r="6890" hidden="1" x14ac:dyDescent="0.45"/>
    <row r="6891" hidden="1" x14ac:dyDescent="0.45"/>
    <row r="6892" hidden="1" x14ac:dyDescent="0.45"/>
    <row r="6893" hidden="1" x14ac:dyDescent="0.45"/>
    <row r="6894" hidden="1" x14ac:dyDescent="0.45"/>
    <row r="6895" hidden="1" x14ac:dyDescent="0.45"/>
    <row r="6896" hidden="1" x14ac:dyDescent="0.45"/>
    <row r="6897" hidden="1" x14ac:dyDescent="0.45"/>
    <row r="6898" hidden="1" x14ac:dyDescent="0.45"/>
    <row r="6899" hidden="1" x14ac:dyDescent="0.45"/>
    <row r="6900" hidden="1" x14ac:dyDescent="0.45"/>
    <row r="6901" hidden="1" x14ac:dyDescent="0.45"/>
    <row r="6902" hidden="1" x14ac:dyDescent="0.45"/>
    <row r="6903" hidden="1" x14ac:dyDescent="0.45"/>
    <row r="6904" hidden="1" x14ac:dyDescent="0.45"/>
    <row r="6905" hidden="1" x14ac:dyDescent="0.45"/>
    <row r="6906" hidden="1" x14ac:dyDescent="0.45"/>
    <row r="6907" hidden="1" x14ac:dyDescent="0.45"/>
    <row r="6908" hidden="1" x14ac:dyDescent="0.45"/>
    <row r="6909" hidden="1" x14ac:dyDescent="0.45"/>
    <row r="6910" hidden="1" x14ac:dyDescent="0.45"/>
    <row r="6911" hidden="1" x14ac:dyDescent="0.45"/>
    <row r="6912" hidden="1" x14ac:dyDescent="0.45"/>
    <row r="6913" hidden="1" x14ac:dyDescent="0.45"/>
    <row r="6914" hidden="1" x14ac:dyDescent="0.45"/>
    <row r="6915" hidden="1" x14ac:dyDescent="0.45"/>
    <row r="6916" hidden="1" x14ac:dyDescent="0.45"/>
    <row r="6917" hidden="1" x14ac:dyDescent="0.45"/>
    <row r="6918" hidden="1" x14ac:dyDescent="0.45"/>
    <row r="6919" hidden="1" x14ac:dyDescent="0.45"/>
    <row r="6920" hidden="1" x14ac:dyDescent="0.45"/>
    <row r="6921" hidden="1" x14ac:dyDescent="0.45"/>
    <row r="6922" hidden="1" x14ac:dyDescent="0.45"/>
    <row r="6923" hidden="1" x14ac:dyDescent="0.45"/>
    <row r="6924" hidden="1" x14ac:dyDescent="0.45"/>
    <row r="6925" hidden="1" x14ac:dyDescent="0.45"/>
    <row r="6926" hidden="1" x14ac:dyDescent="0.45"/>
    <row r="6927" hidden="1" x14ac:dyDescent="0.45"/>
    <row r="6928" hidden="1" x14ac:dyDescent="0.45"/>
    <row r="6929" hidden="1" x14ac:dyDescent="0.45"/>
    <row r="6930" hidden="1" x14ac:dyDescent="0.45"/>
    <row r="6931" hidden="1" x14ac:dyDescent="0.45"/>
    <row r="6932" hidden="1" x14ac:dyDescent="0.45"/>
    <row r="6933" hidden="1" x14ac:dyDescent="0.45"/>
    <row r="6934" hidden="1" x14ac:dyDescent="0.45"/>
    <row r="6935" hidden="1" x14ac:dyDescent="0.45"/>
    <row r="6936" hidden="1" x14ac:dyDescent="0.45"/>
    <row r="6937" hidden="1" x14ac:dyDescent="0.45"/>
    <row r="6938" hidden="1" x14ac:dyDescent="0.45"/>
    <row r="6939" hidden="1" x14ac:dyDescent="0.45"/>
    <row r="6940" hidden="1" x14ac:dyDescent="0.45"/>
    <row r="6941" hidden="1" x14ac:dyDescent="0.45"/>
    <row r="6942" hidden="1" x14ac:dyDescent="0.45"/>
    <row r="6943" hidden="1" x14ac:dyDescent="0.45"/>
    <row r="6944" hidden="1" x14ac:dyDescent="0.45"/>
    <row r="6945" hidden="1" x14ac:dyDescent="0.45"/>
    <row r="6946" hidden="1" x14ac:dyDescent="0.45"/>
    <row r="6947" hidden="1" x14ac:dyDescent="0.45"/>
    <row r="6948" hidden="1" x14ac:dyDescent="0.45"/>
    <row r="6949" hidden="1" x14ac:dyDescent="0.45"/>
    <row r="6950" hidden="1" x14ac:dyDescent="0.45"/>
    <row r="6951" hidden="1" x14ac:dyDescent="0.45"/>
    <row r="6952" hidden="1" x14ac:dyDescent="0.45"/>
    <row r="6953" hidden="1" x14ac:dyDescent="0.45"/>
    <row r="6954" hidden="1" x14ac:dyDescent="0.45"/>
    <row r="6955" hidden="1" x14ac:dyDescent="0.45"/>
    <row r="6956" hidden="1" x14ac:dyDescent="0.45"/>
    <row r="6957" hidden="1" x14ac:dyDescent="0.45"/>
    <row r="6958" hidden="1" x14ac:dyDescent="0.45"/>
    <row r="6959" hidden="1" x14ac:dyDescent="0.45"/>
    <row r="6960" hidden="1" x14ac:dyDescent="0.45"/>
    <row r="6961" hidden="1" x14ac:dyDescent="0.45"/>
    <row r="6962" hidden="1" x14ac:dyDescent="0.45"/>
    <row r="6963" hidden="1" x14ac:dyDescent="0.45"/>
    <row r="6964" hidden="1" x14ac:dyDescent="0.45"/>
    <row r="6965" hidden="1" x14ac:dyDescent="0.45"/>
    <row r="6966" hidden="1" x14ac:dyDescent="0.45"/>
    <row r="6967" hidden="1" x14ac:dyDescent="0.45"/>
    <row r="6968" hidden="1" x14ac:dyDescent="0.45"/>
    <row r="6969" hidden="1" x14ac:dyDescent="0.45"/>
    <row r="6970" hidden="1" x14ac:dyDescent="0.45"/>
    <row r="6971" hidden="1" x14ac:dyDescent="0.45"/>
    <row r="6972" hidden="1" x14ac:dyDescent="0.45"/>
    <row r="6973" hidden="1" x14ac:dyDescent="0.45"/>
    <row r="6974" hidden="1" x14ac:dyDescent="0.45"/>
    <row r="6975" hidden="1" x14ac:dyDescent="0.45"/>
    <row r="6976" hidden="1" x14ac:dyDescent="0.45"/>
    <row r="6977" hidden="1" x14ac:dyDescent="0.45"/>
    <row r="6978" hidden="1" x14ac:dyDescent="0.45"/>
    <row r="6979" hidden="1" x14ac:dyDescent="0.45"/>
    <row r="6980" hidden="1" x14ac:dyDescent="0.45"/>
    <row r="6981" hidden="1" x14ac:dyDescent="0.45"/>
    <row r="6982" hidden="1" x14ac:dyDescent="0.45"/>
    <row r="6983" hidden="1" x14ac:dyDescent="0.45"/>
    <row r="6984" hidden="1" x14ac:dyDescent="0.45"/>
    <row r="6985" hidden="1" x14ac:dyDescent="0.45"/>
    <row r="6986" hidden="1" x14ac:dyDescent="0.45"/>
    <row r="6987" hidden="1" x14ac:dyDescent="0.45"/>
    <row r="6988" hidden="1" x14ac:dyDescent="0.45"/>
    <row r="6989" hidden="1" x14ac:dyDescent="0.45"/>
    <row r="6990" hidden="1" x14ac:dyDescent="0.45"/>
    <row r="6991" hidden="1" x14ac:dyDescent="0.45"/>
    <row r="6992" hidden="1" x14ac:dyDescent="0.45"/>
    <row r="6993" hidden="1" x14ac:dyDescent="0.45"/>
    <row r="6994" hidden="1" x14ac:dyDescent="0.45"/>
    <row r="6995" hidden="1" x14ac:dyDescent="0.45"/>
    <row r="6996" hidden="1" x14ac:dyDescent="0.45"/>
    <row r="6997" hidden="1" x14ac:dyDescent="0.45"/>
    <row r="6998" hidden="1" x14ac:dyDescent="0.45"/>
    <row r="6999" hidden="1" x14ac:dyDescent="0.45"/>
    <row r="7000" hidden="1" x14ac:dyDescent="0.45"/>
    <row r="7001" hidden="1" x14ac:dyDescent="0.45"/>
    <row r="7002" hidden="1" x14ac:dyDescent="0.45"/>
    <row r="7003" hidden="1" x14ac:dyDescent="0.45"/>
    <row r="7004" hidden="1" x14ac:dyDescent="0.45"/>
    <row r="7005" hidden="1" x14ac:dyDescent="0.45"/>
    <row r="7006" hidden="1" x14ac:dyDescent="0.45"/>
    <row r="7007" hidden="1" x14ac:dyDescent="0.45"/>
    <row r="7008" hidden="1" x14ac:dyDescent="0.45"/>
    <row r="7009" hidden="1" x14ac:dyDescent="0.45"/>
    <row r="7010" hidden="1" x14ac:dyDescent="0.45"/>
    <row r="7011" hidden="1" x14ac:dyDescent="0.45"/>
    <row r="7012" hidden="1" x14ac:dyDescent="0.45"/>
    <row r="7013" hidden="1" x14ac:dyDescent="0.45"/>
    <row r="7014" hidden="1" x14ac:dyDescent="0.45"/>
    <row r="7015" hidden="1" x14ac:dyDescent="0.45"/>
    <row r="7016" hidden="1" x14ac:dyDescent="0.45"/>
    <row r="7017" hidden="1" x14ac:dyDescent="0.45"/>
    <row r="7018" hidden="1" x14ac:dyDescent="0.45"/>
    <row r="7019" hidden="1" x14ac:dyDescent="0.45"/>
    <row r="7020" hidden="1" x14ac:dyDescent="0.45"/>
    <row r="7021" hidden="1" x14ac:dyDescent="0.45"/>
    <row r="7022" hidden="1" x14ac:dyDescent="0.45"/>
    <row r="7023" hidden="1" x14ac:dyDescent="0.45"/>
    <row r="7024" hidden="1" x14ac:dyDescent="0.45"/>
    <row r="7025" hidden="1" x14ac:dyDescent="0.45"/>
    <row r="7026" hidden="1" x14ac:dyDescent="0.45"/>
    <row r="7027" hidden="1" x14ac:dyDescent="0.45"/>
    <row r="7028" hidden="1" x14ac:dyDescent="0.45"/>
    <row r="7029" hidden="1" x14ac:dyDescent="0.45"/>
    <row r="7030" hidden="1" x14ac:dyDescent="0.45"/>
    <row r="7031" hidden="1" x14ac:dyDescent="0.45"/>
    <row r="7032" hidden="1" x14ac:dyDescent="0.45"/>
    <row r="7033" hidden="1" x14ac:dyDescent="0.45"/>
    <row r="7034" hidden="1" x14ac:dyDescent="0.45"/>
    <row r="7035" hidden="1" x14ac:dyDescent="0.45"/>
    <row r="7036" hidden="1" x14ac:dyDescent="0.45"/>
    <row r="7037" hidden="1" x14ac:dyDescent="0.45"/>
    <row r="7038" hidden="1" x14ac:dyDescent="0.45"/>
    <row r="7039" hidden="1" x14ac:dyDescent="0.45"/>
    <row r="7040" hidden="1" x14ac:dyDescent="0.45"/>
    <row r="7041" hidden="1" x14ac:dyDescent="0.45"/>
    <row r="7042" hidden="1" x14ac:dyDescent="0.45"/>
    <row r="7043" hidden="1" x14ac:dyDescent="0.45"/>
    <row r="7044" hidden="1" x14ac:dyDescent="0.45"/>
    <row r="7045" hidden="1" x14ac:dyDescent="0.45"/>
    <row r="7046" hidden="1" x14ac:dyDescent="0.45"/>
    <row r="7047" hidden="1" x14ac:dyDescent="0.45"/>
    <row r="7048" hidden="1" x14ac:dyDescent="0.45"/>
    <row r="7049" hidden="1" x14ac:dyDescent="0.45"/>
    <row r="7050" hidden="1" x14ac:dyDescent="0.45"/>
    <row r="7051" hidden="1" x14ac:dyDescent="0.45"/>
    <row r="7052" hidden="1" x14ac:dyDescent="0.45"/>
    <row r="7053" hidden="1" x14ac:dyDescent="0.45"/>
    <row r="7054" hidden="1" x14ac:dyDescent="0.45"/>
    <row r="7055" hidden="1" x14ac:dyDescent="0.45"/>
    <row r="7056" hidden="1" x14ac:dyDescent="0.45"/>
    <row r="7057" hidden="1" x14ac:dyDescent="0.45"/>
    <row r="7058" hidden="1" x14ac:dyDescent="0.45"/>
    <row r="7059" hidden="1" x14ac:dyDescent="0.45"/>
    <row r="7060" hidden="1" x14ac:dyDescent="0.45"/>
    <row r="7061" hidden="1" x14ac:dyDescent="0.45"/>
    <row r="7062" hidden="1" x14ac:dyDescent="0.45"/>
    <row r="7063" hidden="1" x14ac:dyDescent="0.45"/>
    <row r="7064" hidden="1" x14ac:dyDescent="0.45"/>
    <row r="7065" hidden="1" x14ac:dyDescent="0.45"/>
    <row r="7066" hidden="1" x14ac:dyDescent="0.45"/>
    <row r="7067" hidden="1" x14ac:dyDescent="0.45"/>
    <row r="7068" hidden="1" x14ac:dyDescent="0.45"/>
    <row r="7069" hidden="1" x14ac:dyDescent="0.45"/>
    <row r="7070" hidden="1" x14ac:dyDescent="0.45"/>
    <row r="7071" hidden="1" x14ac:dyDescent="0.45"/>
    <row r="7072" hidden="1" x14ac:dyDescent="0.45"/>
    <row r="7073" hidden="1" x14ac:dyDescent="0.45"/>
    <row r="7074" hidden="1" x14ac:dyDescent="0.45"/>
    <row r="7075" hidden="1" x14ac:dyDescent="0.45"/>
    <row r="7076" hidden="1" x14ac:dyDescent="0.45"/>
    <row r="7077" hidden="1" x14ac:dyDescent="0.45"/>
    <row r="7078" hidden="1" x14ac:dyDescent="0.45"/>
    <row r="7079" hidden="1" x14ac:dyDescent="0.45"/>
    <row r="7080" hidden="1" x14ac:dyDescent="0.45"/>
    <row r="7081" hidden="1" x14ac:dyDescent="0.45"/>
    <row r="7082" hidden="1" x14ac:dyDescent="0.45"/>
    <row r="7083" hidden="1" x14ac:dyDescent="0.45"/>
    <row r="7084" hidden="1" x14ac:dyDescent="0.45"/>
    <row r="7085" hidden="1" x14ac:dyDescent="0.45"/>
    <row r="7086" hidden="1" x14ac:dyDescent="0.45"/>
    <row r="7087" hidden="1" x14ac:dyDescent="0.45"/>
    <row r="7088" hidden="1" x14ac:dyDescent="0.45"/>
    <row r="7089" hidden="1" x14ac:dyDescent="0.45"/>
    <row r="7090" hidden="1" x14ac:dyDescent="0.45"/>
    <row r="7091" hidden="1" x14ac:dyDescent="0.45"/>
    <row r="7092" hidden="1" x14ac:dyDescent="0.45"/>
    <row r="7093" hidden="1" x14ac:dyDescent="0.45"/>
    <row r="7094" hidden="1" x14ac:dyDescent="0.45"/>
    <row r="7095" hidden="1" x14ac:dyDescent="0.45"/>
    <row r="7096" hidden="1" x14ac:dyDescent="0.45"/>
    <row r="7097" hidden="1" x14ac:dyDescent="0.45"/>
    <row r="7098" hidden="1" x14ac:dyDescent="0.45"/>
    <row r="7099" hidden="1" x14ac:dyDescent="0.45"/>
    <row r="7100" hidden="1" x14ac:dyDescent="0.45"/>
    <row r="7101" hidden="1" x14ac:dyDescent="0.45"/>
    <row r="7102" hidden="1" x14ac:dyDescent="0.45"/>
    <row r="7103" hidden="1" x14ac:dyDescent="0.45"/>
    <row r="7104" hidden="1" x14ac:dyDescent="0.45"/>
    <row r="7105" hidden="1" x14ac:dyDescent="0.45"/>
    <row r="7106" hidden="1" x14ac:dyDescent="0.45"/>
    <row r="7107" hidden="1" x14ac:dyDescent="0.45"/>
    <row r="7108" hidden="1" x14ac:dyDescent="0.45"/>
    <row r="7109" hidden="1" x14ac:dyDescent="0.45"/>
    <row r="7110" hidden="1" x14ac:dyDescent="0.45"/>
    <row r="7111" hidden="1" x14ac:dyDescent="0.45"/>
    <row r="7112" hidden="1" x14ac:dyDescent="0.45"/>
    <row r="7113" hidden="1" x14ac:dyDescent="0.45"/>
    <row r="7114" hidden="1" x14ac:dyDescent="0.45"/>
    <row r="7115" hidden="1" x14ac:dyDescent="0.45"/>
    <row r="7116" hidden="1" x14ac:dyDescent="0.45"/>
    <row r="7117" hidden="1" x14ac:dyDescent="0.45"/>
    <row r="7118" hidden="1" x14ac:dyDescent="0.45"/>
    <row r="7119" hidden="1" x14ac:dyDescent="0.45"/>
    <row r="7120" hidden="1" x14ac:dyDescent="0.45"/>
    <row r="7121" hidden="1" x14ac:dyDescent="0.45"/>
    <row r="7122" hidden="1" x14ac:dyDescent="0.45"/>
    <row r="7123" hidden="1" x14ac:dyDescent="0.45"/>
    <row r="7124" hidden="1" x14ac:dyDescent="0.45"/>
    <row r="7125" hidden="1" x14ac:dyDescent="0.45"/>
    <row r="7126" hidden="1" x14ac:dyDescent="0.45"/>
    <row r="7127" hidden="1" x14ac:dyDescent="0.45"/>
    <row r="7128" hidden="1" x14ac:dyDescent="0.45"/>
    <row r="7129" hidden="1" x14ac:dyDescent="0.45"/>
    <row r="7130" hidden="1" x14ac:dyDescent="0.45"/>
    <row r="7131" hidden="1" x14ac:dyDescent="0.45"/>
    <row r="7132" hidden="1" x14ac:dyDescent="0.45"/>
    <row r="7133" hidden="1" x14ac:dyDescent="0.45"/>
    <row r="7134" hidden="1" x14ac:dyDescent="0.45"/>
    <row r="7135" hidden="1" x14ac:dyDescent="0.45"/>
    <row r="7136" hidden="1" x14ac:dyDescent="0.45"/>
    <row r="7137" hidden="1" x14ac:dyDescent="0.45"/>
    <row r="7138" hidden="1" x14ac:dyDescent="0.45"/>
    <row r="7139" hidden="1" x14ac:dyDescent="0.45"/>
    <row r="7140" hidden="1" x14ac:dyDescent="0.45"/>
    <row r="7141" hidden="1" x14ac:dyDescent="0.45"/>
    <row r="7142" hidden="1" x14ac:dyDescent="0.45"/>
    <row r="7143" hidden="1" x14ac:dyDescent="0.45"/>
    <row r="7144" hidden="1" x14ac:dyDescent="0.45"/>
    <row r="7145" hidden="1" x14ac:dyDescent="0.45"/>
    <row r="7146" hidden="1" x14ac:dyDescent="0.45"/>
    <row r="7147" hidden="1" x14ac:dyDescent="0.45"/>
    <row r="7148" hidden="1" x14ac:dyDescent="0.45"/>
    <row r="7149" hidden="1" x14ac:dyDescent="0.45"/>
    <row r="7150" hidden="1" x14ac:dyDescent="0.45"/>
    <row r="7151" hidden="1" x14ac:dyDescent="0.45"/>
    <row r="7152" hidden="1" x14ac:dyDescent="0.45"/>
    <row r="7153" hidden="1" x14ac:dyDescent="0.45"/>
    <row r="7154" hidden="1" x14ac:dyDescent="0.45"/>
    <row r="7155" hidden="1" x14ac:dyDescent="0.45"/>
    <row r="7156" hidden="1" x14ac:dyDescent="0.45"/>
    <row r="7157" hidden="1" x14ac:dyDescent="0.45"/>
    <row r="7158" hidden="1" x14ac:dyDescent="0.45"/>
    <row r="7159" hidden="1" x14ac:dyDescent="0.45"/>
    <row r="7160" hidden="1" x14ac:dyDescent="0.45"/>
    <row r="7161" hidden="1" x14ac:dyDescent="0.45"/>
    <row r="7162" hidden="1" x14ac:dyDescent="0.45"/>
    <row r="7163" hidden="1" x14ac:dyDescent="0.45"/>
    <row r="7164" hidden="1" x14ac:dyDescent="0.45"/>
    <row r="7165" hidden="1" x14ac:dyDescent="0.45"/>
    <row r="7166" hidden="1" x14ac:dyDescent="0.45"/>
    <row r="7167" hidden="1" x14ac:dyDescent="0.45"/>
    <row r="7168" hidden="1" x14ac:dyDescent="0.45"/>
    <row r="7169" hidden="1" x14ac:dyDescent="0.45"/>
    <row r="7170" hidden="1" x14ac:dyDescent="0.45"/>
    <row r="7171" hidden="1" x14ac:dyDescent="0.45"/>
    <row r="7172" hidden="1" x14ac:dyDescent="0.45"/>
    <row r="7173" hidden="1" x14ac:dyDescent="0.45"/>
    <row r="7174" hidden="1" x14ac:dyDescent="0.45"/>
    <row r="7175" hidden="1" x14ac:dyDescent="0.45"/>
    <row r="7176" hidden="1" x14ac:dyDescent="0.45"/>
    <row r="7177" hidden="1" x14ac:dyDescent="0.45"/>
    <row r="7178" hidden="1" x14ac:dyDescent="0.45"/>
    <row r="7179" hidden="1" x14ac:dyDescent="0.45"/>
    <row r="7180" hidden="1" x14ac:dyDescent="0.45"/>
    <row r="7181" hidden="1" x14ac:dyDescent="0.45"/>
    <row r="7182" hidden="1" x14ac:dyDescent="0.45"/>
    <row r="7183" hidden="1" x14ac:dyDescent="0.45"/>
    <row r="7184" hidden="1" x14ac:dyDescent="0.45"/>
    <row r="7185" hidden="1" x14ac:dyDescent="0.45"/>
    <row r="7186" hidden="1" x14ac:dyDescent="0.45"/>
    <row r="7187" hidden="1" x14ac:dyDescent="0.45"/>
    <row r="7188" hidden="1" x14ac:dyDescent="0.45"/>
    <row r="7189" hidden="1" x14ac:dyDescent="0.45"/>
    <row r="7190" hidden="1" x14ac:dyDescent="0.45"/>
    <row r="7191" hidden="1" x14ac:dyDescent="0.45"/>
    <row r="7192" hidden="1" x14ac:dyDescent="0.45"/>
    <row r="7193" hidden="1" x14ac:dyDescent="0.45"/>
    <row r="7194" hidden="1" x14ac:dyDescent="0.45"/>
    <row r="7195" hidden="1" x14ac:dyDescent="0.45"/>
    <row r="7196" hidden="1" x14ac:dyDescent="0.45"/>
    <row r="7197" hidden="1" x14ac:dyDescent="0.45"/>
    <row r="7198" hidden="1" x14ac:dyDescent="0.45"/>
    <row r="7199" hidden="1" x14ac:dyDescent="0.45"/>
    <row r="7200" hidden="1" x14ac:dyDescent="0.45"/>
    <row r="7201" hidden="1" x14ac:dyDescent="0.45"/>
    <row r="7202" hidden="1" x14ac:dyDescent="0.45"/>
    <row r="7203" hidden="1" x14ac:dyDescent="0.45"/>
    <row r="7204" hidden="1" x14ac:dyDescent="0.45"/>
    <row r="7205" hidden="1" x14ac:dyDescent="0.45"/>
    <row r="7206" hidden="1" x14ac:dyDescent="0.45"/>
    <row r="7207" hidden="1" x14ac:dyDescent="0.45"/>
    <row r="7208" hidden="1" x14ac:dyDescent="0.45"/>
    <row r="7209" hidden="1" x14ac:dyDescent="0.45"/>
    <row r="7210" hidden="1" x14ac:dyDescent="0.45"/>
    <row r="7211" hidden="1" x14ac:dyDescent="0.45"/>
    <row r="7212" hidden="1" x14ac:dyDescent="0.45"/>
    <row r="7213" hidden="1" x14ac:dyDescent="0.45"/>
    <row r="7214" hidden="1" x14ac:dyDescent="0.45"/>
    <row r="7215" hidden="1" x14ac:dyDescent="0.45"/>
    <row r="7216" hidden="1" x14ac:dyDescent="0.45"/>
    <row r="7217" hidden="1" x14ac:dyDescent="0.45"/>
    <row r="7218" hidden="1" x14ac:dyDescent="0.45"/>
    <row r="7219" hidden="1" x14ac:dyDescent="0.45"/>
    <row r="7220" hidden="1" x14ac:dyDescent="0.45"/>
    <row r="7221" hidden="1" x14ac:dyDescent="0.45"/>
    <row r="7222" hidden="1" x14ac:dyDescent="0.45"/>
    <row r="7223" hidden="1" x14ac:dyDescent="0.45"/>
    <row r="7224" hidden="1" x14ac:dyDescent="0.45"/>
    <row r="7225" hidden="1" x14ac:dyDescent="0.45"/>
    <row r="7226" hidden="1" x14ac:dyDescent="0.45"/>
    <row r="7227" hidden="1" x14ac:dyDescent="0.45"/>
    <row r="7228" hidden="1" x14ac:dyDescent="0.45"/>
    <row r="7229" hidden="1" x14ac:dyDescent="0.45"/>
    <row r="7230" hidden="1" x14ac:dyDescent="0.45"/>
    <row r="7231" hidden="1" x14ac:dyDescent="0.45"/>
    <row r="7232" hidden="1" x14ac:dyDescent="0.45"/>
    <row r="7233" hidden="1" x14ac:dyDescent="0.45"/>
    <row r="7234" hidden="1" x14ac:dyDescent="0.45"/>
    <row r="7235" hidden="1" x14ac:dyDescent="0.45"/>
    <row r="7236" hidden="1" x14ac:dyDescent="0.45"/>
    <row r="7237" hidden="1" x14ac:dyDescent="0.45"/>
    <row r="7238" hidden="1" x14ac:dyDescent="0.45"/>
    <row r="7239" hidden="1" x14ac:dyDescent="0.45"/>
    <row r="7240" hidden="1" x14ac:dyDescent="0.45"/>
    <row r="7241" hidden="1" x14ac:dyDescent="0.45"/>
    <row r="7242" hidden="1" x14ac:dyDescent="0.45"/>
    <row r="7243" hidden="1" x14ac:dyDescent="0.45"/>
    <row r="7244" hidden="1" x14ac:dyDescent="0.45"/>
    <row r="7245" hidden="1" x14ac:dyDescent="0.45"/>
    <row r="7246" hidden="1" x14ac:dyDescent="0.45"/>
    <row r="7247" hidden="1" x14ac:dyDescent="0.45"/>
    <row r="7248" hidden="1" x14ac:dyDescent="0.45"/>
    <row r="7249" hidden="1" x14ac:dyDescent="0.45"/>
    <row r="7250" hidden="1" x14ac:dyDescent="0.45"/>
    <row r="7251" hidden="1" x14ac:dyDescent="0.45"/>
    <row r="7252" hidden="1" x14ac:dyDescent="0.45"/>
    <row r="7253" hidden="1" x14ac:dyDescent="0.45"/>
    <row r="7254" hidden="1" x14ac:dyDescent="0.45"/>
    <row r="7255" hidden="1" x14ac:dyDescent="0.45"/>
    <row r="7256" hidden="1" x14ac:dyDescent="0.45"/>
    <row r="7257" hidden="1" x14ac:dyDescent="0.45"/>
    <row r="7258" hidden="1" x14ac:dyDescent="0.45"/>
    <row r="7259" hidden="1" x14ac:dyDescent="0.45"/>
    <row r="7260" hidden="1" x14ac:dyDescent="0.45"/>
    <row r="7261" hidden="1" x14ac:dyDescent="0.45"/>
    <row r="7262" hidden="1" x14ac:dyDescent="0.45"/>
    <row r="7263" hidden="1" x14ac:dyDescent="0.45"/>
    <row r="7264" hidden="1" x14ac:dyDescent="0.45"/>
    <row r="7265" hidden="1" x14ac:dyDescent="0.45"/>
    <row r="7266" hidden="1" x14ac:dyDescent="0.45"/>
    <row r="7267" hidden="1" x14ac:dyDescent="0.45"/>
    <row r="7268" hidden="1" x14ac:dyDescent="0.45"/>
    <row r="7269" hidden="1" x14ac:dyDescent="0.45"/>
    <row r="7270" hidden="1" x14ac:dyDescent="0.45"/>
    <row r="7271" hidden="1" x14ac:dyDescent="0.45"/>
    <row r="7272" hidden="1" x14ac:dyDescent="0.45"/>
    <row r="7273" hidden="1" x14ac:dyDescent="0.45"/>
    <row r="7274" hidden="1" x14ac:dyDescent="0.45"/>
    <row r="7275" hidden="1" x14ac:dyDescent="0.45"/>
    <row r="7276" hidden="1" x14ac:dyDescent="0.45"/>
    <row r="7277" hidden="1" x14ac:dyDescent="0.45"/>
    <row r="7278" hidden="1" x14ac:dyDescent="0.45"/>
    <row r="7279" hidden="1" x14ac:dyDescent="0.45"/>
    <row r="7280" hidden="1" x14ac:dyDescent="0.45"/>
    <row r="7281" hidden="1" x14ac:dyDescent="0.45"/>
    <row r="7282" hidden="1" x14ac:dyDescent="0.45"/>
    <row r="7283" hidden="1" x14ac:dyDescent="0.45"/>
    <row r="7284" hidden="1" x14ac:dyDescent="0.45"/>
    <row r="7285" hidden="1" x14ac:dyDescent="0.45"/>
    <row r="7286" hidden="1" x14ac:dyDescent="0.45"/>
    <row r="7287" hidden="1" x14ac:dyDescent="0.45"/>
    <row r="7288" hidden="1" x14ac:dyDescent="0.45"/>
    <row r="7289" hidden="1" x14ac:dyDescent="0.45"/>
    <row r="7290" hidden="1" x14ac:dyDescent="0.45"/>
    <row r="7291" hidden="1" x14ac:dyDescent="0.45"/>
    <row r="7292" hidden="1" x14ac:dyDescent="0.45"/>
    <row r="7293" hidden="1" x14ac:dyDescent="0.45"/>
    <row r="7294" hidden="1" x14ac:dyDescent="0.45"/>
    <row r="7295" hidden="1" x14ac:dyDescent="0.45"/>
    <row r="7296" hidden="1" x14ac:dyDescent="0.45"/>
    <row r="7297" hidden="1" x14ac:dyDescent="0.45"/>
    <row r="7298" hidden="1" x14ac:dyDescent="0.45"/>
    <row r="7299" hidden="1" x14ac:dyDescent="0.45"/>
    <row r="7300" hidden="1" x14ac:dyDescent="0.45"/>
    <row r="7301" hidden="1" x14ac:dyDescent="0.45"/>
    <row r="7302" hidden="1" x14ac:dyDescent="0.45"/>
    <row r="7303" hidden="1" x14ac:dyDescent="0.45"/>
    <row r="7304" hidden="1" x14ac:dyDescent="0.45"/>
    <row r="7305" hidden="1" x14ac:dyDescent="0.45"/>
    <row r="7306" hidden="1" x14ac:dyDescent="0.45"/>
    <row r="7307" hidden="1" x14ac:dyDescent="0.45"/>
    <row r="7308" hidden="1" x14ac:dyDescent="0.45"/>
    <row r="7309" hidden="1" x14ac:dyDescent="0.45"/>
    <row r="7310" hidden="1" x14ac:dyDescent="0.45"/>
    <row r="7311" hidden="1" x14ac:dyDescent="0.45"/>
    <row r="7312" hidden="1" x14ac:dyDescent="0.45"/>
    <row r="7313" hidden="1" x14ac:dyDescent="0.45"/>
    <row r="7314" hidden="1" x14ac:dyDescent="0.45"/>
    <row r="7315" hidden="1" x14ac:dyDescent="0.45"/>
    <row r="7316" hidden="1" x14ac:dyDescent="0.45"/>
    <row r="7317" hidden="1" x14ac:dyDescent="0.45"/>
    <row r="7318" hidden="1" x14ac:dyDescent="0.45"/>
    <row r="7319" hidden="1" x14ac:dyDescent="0.45"/>
    <row r="7320" hidden="1" x14ac:dyDescent="0.45"/>
    <row r="7321" hidden="1" x14ac:dyDescent="0.45"/>
    <row r="7322" hidden="1" x14ac:dyDescent="0.45"/>
    <row r="7323" hidden="1" x14ac:dyDescent="0.45"/>
    <row r="7324" hidden="1" x14ac:dyDescent="0.45"/>
    <row r="7325" hidden="1" x14ac:dyDescent="0.45"/>
    <row r="7326" hidden="1" x14ac:dyDescent="0.45"/>
    <row r="7327" hidden="1" x14ac:dyDescent="0.45"/>
    <row r="7328" hidden="1" x14ac:dyDescent="0.45"/>
    <row r="7329" hidden="1" x14ac:dyDescent="0.45"/>
    <row r="7330" hidden="1" x14ac:dyDescent="0.45"/>
    <row r="7331" hidden="1" x14ac:dyDescent="0.45"/>
    <row r="7332" hidden="1" x14ac:dyDescent="0.45"/>
    <row r="7333" hidden="1" x14ac:dyDescent="0.45"/>
    <row r="7334" hidden="1" x14ac:dyDescent="0.45"/>
    <row r="7335" hidden="1" x14ac:dyDescent="0.45"/>
    <row r="7336" hidden="1" x14ac:dyDescent="0.45"/>
    <row r="7337" hidden="1" x14ac:dyDescent="0.45"/>
    <row r="7338" hidden="1" x14ac:dyDescent="0.45"/>
    <row r="7339" hidden="1" x14ac:dyDescent="0.45"/>
    <row r="7340" hidden="1" x14ac:dyDescent="0.45"/>
    <row r="7341" hidden="1" x14ac:dyDescent="0.45"/>
    <row r="7342" hidden="1" x14ac:dyDescent="0.45"/>
    <row r="7343" hidden="1" x14ac:dyDescent="0.45"/>
    <row r="7344" hidden="1" x14ac:dyDescent="0.45"/>
    <row r="7345" hidden="1" x14ac:dyDescent="0.45"/>
    <row r="7346" hidden="1" x14ac:dyDescent="0.45"/>
    <row r="7347" hidden="1" x14ac:dyDescent="0.45"/>
    <row r="7348" hidden="1" x14ac:dyDescent="0.45"/>
    <row r="7349" hidden="1" x14ac:dyDescent="0.45"/>
    <row r="7350" hidden="1" x14ac:dyDescent="0.45"/>
    <row r="7351" hidden="1" x14ac:dyDescent="0.45"/>
    <row r="7352" hidden="1" x14ac:dyDescent="0.45"/>
    <row r="7353" hidden="1" x14ac:dyDescent="0.45"/>
    <row r="7354" hidden="1" x14ac:dyDescent="0.45"/>
    <row r="7355" hidden="1" x14ac:dyDescent="0.45"/>
    <row r="7356" hidden="1" x14ac:dyDescent="0.45"/>
    <row r="7357" hidden="1" x14ac:dyDescent="0.45"/>
    <row r="7358" hidden="1" x14ac:dyDescent="0.45"/>
    <row r="7359" hidden="1" x14ac:dyDescent="0.45"/>
    <row r="7360" hidden="1" x14ac:dyDescent="0.45"/>
    <row r="7361" hidden="1" x14ac:dyDescent="0.45"/>
    <row r="7362" hidden="1" x14ac:dyDescent="0.45"/>
    <row r="7363" hidden="1" x14ac:dyDescent="0.45"/>
    <row r="7364" hidden="1" x14ac:dyDescent="0.45"/>
    <row r="7365" hidden="1" x14ac:dyDescent="0.45"/>
    <row r="7366" hidden="1" x14ac:dyDescent="0.45"/>
    <row r="7367" hidden="1" x14ac:dyDescent="0.45"/>
    <row r="7368" hidden="1" x14ac:dyDescent="0.45"/>
    <row r="7369" hidden="1" x14ac:dyDescent="0.45"/>
    <row r="7370" hidden="1" x14ac:dyDescent="0.45"/>
    <row r="7371" hidden="1" x14ac:dyDescent="0.45"/>
    <row r="7372" hidden="1" x14ac:dyDescent="0.45"/>
    <row r="7373" hidden="1" x14ac:dyDescent="0.45"/>
    <row r="7374" hidden="1" x14ac:dyDescent="0.45"/>
    <row r="7375" hidden="1" x14ac:dyDescent="0.45"/>
    <row r="7376" hidden="1" x14ac:dyDescent="0.45"/>
    <row r="7377" hidden="1" x14ac:dyDescent="0.45"/>
    <row r="7378" hidden="1" x14ac:dyDescent="0.45"/>
    <row r="7379" hidden="1" x14ac:dyDescent="0.45"/>
    <row r="7380" hidden="1" x14ac:dyDescent="0.45"/>
    <row r="7381" hidden="1" x14ac:dyDescent="0.45"/>
    <row r="7382" hidden="1" x14ac:dyDescent="0.45"/>
    <row r="7383" hidden="1" x14ac:dyDescent="0.45"/>
    <row r="7384" hidden="1" x14ac:dyDescent="0.45"/>
    <row r="7385" hidden="1" x14ac:dyDescent="0.45"/>
    <row r="7386" hidden="1" x14ac:dyDescent="0.45"/>
    <row r="7387" hidden="1" x14ac:dyDescent="0.45"/>
    <row r="7388" hidden="1" x14ac:dyDescent="0.45"/>
    <row r="7389" hidden="1" x14ac:dyDescent="0.45"/>
    <row r="7390" hidden="1" x14ac:dyDescent="0.45"/>
    <row r="7391" hidden="1" x14ac:dyDescent="0.45"/>
    <row r="7392" hidden="1" x14ac:dyDescent="0.45"/>
    <row r="7393" hidden="1" x14ac:dyDescent="0.45"/>
    <row r="7394" hidden="1" x14ac:dyDescent="0.45"/>
    <row r="7395" hidden="1" x14ac:dyDescent="0.45"/>
    <row r="7396" hidden="1" x14ac:dyDescent="0.45"/>
    <row r="7397" hidden="1" x14ac:dyDescent="0.45"/>
    <row r="7398" hidden="1" x14ac:dyDescent="0.45"/>
    <row r="7399" hidden="1" x14ac:dyDescent="0.45"/>
    <row r="7400" hidden="1" x14ac:dyDescent="0.45"/>
    <row r="7401" hidden="1" x14ac:dyDescent="0.45"/>
    <row r="7402" hidden="1" x14ac:dyDescent="0.45"/>
    <row r="7403" hidden="1" x14ac:dyDescent="0.45"/>
    <row r="7404" hidden="1" x14ac:dyDescent="0.45"/>
    <row r="7405" hidden="1" x14ac:dyDescent="0.45"/>
    <row r="7406" hidden="1" x14ac:dyDescent="0.45"/>
    <row r="7407" hidden="1" x14ac:dyDescent="0.45"/>
    <row r="7408" hidden="1" x14ac:dyDescent="0.45"/>
    <row r="7409" hidden="1" x14ac:dyDescent="0.45"/>
    <row r="7410" hidden="1" x14ac:dyDescent="0.45"/>
    <row r="7411" hidden="1" x14ac:dyDescent="0.45"/>
    <row r="7412" hidden="1" x14ac:dyDescent="0.45"/>
    <row r="7413" hidden="1" x14ac:dyDescent="0.45"/>
    <row r="7414" hidden="1" x14ac:dyDescent="0.45"/>
    <row r="7415" hidden="1" x14ac:dyDescent="0.45"/>
    <row r="7416" hidden="1" x14ac:dyDescent="0.45"/>
    <row r="7417" hidden="1" x14ac:dyDescent="0.45"/>
    <row r="7418" hidden="1" x14ac:dyDescent="0.45"/>
    <row r="7419" hidden="1" x14ac:dyDescent="0.45"/>
    <row r="7420" hidden="1" x14ac:dyDescent="0.45"/>
    <row r="7421" hidden="1" x14ac:dyDescent="0.45"/>
    <row r="7422" hidden="1" x14ac:dyDescent="0.45"/>
    <row r="7423" hidden="1" x14ac:dyDescent="0.45"/>
    <row r="7424" hidden="1" x14ac:dyDescent="0.45"/>
    <row r="7425" hidden="1" x14ac:dyDescent="0.45"/>
    <row r="7426" hidden="1" x14ac:dyDescent="0.45"/>
    <row r="7427" hidden="1" x14ac:dyDescent="0.45"/>
    <row r="7428" hidden="1" x14ac:dyDescent="0.45"/>
    <row r="7429" hidden="1" x14ac:dyDescent="0.45"/>
    <row r="7430" hidden="1" x14ac:dyDescent="0.45"/>
    <row r="7431" hidden="1" x14ac:dyDescent="0.45"/>
    <row r="7432" hidden="1" x14ac:dyDescent="0.45"/>
    <row r="7433" hidden="1" x14ac:dyDescent="0.45"/>
    <row r="7434" hidden="1" x14ac:dyDescent="0.45"/>
    <row r="7435" hidden="1" x14ac:dyDescent="0.45"/>
    <row r="7436" hidden="1" x14ac:dyDescent="0.45"/>
    <row r="7437" hidden="1" x14ac:dyDescent="0.45"/>
    <row r="7438" hidden="1" x14ac:dyDescent="0.45"/>
    <row r="7439" hidden="1" x14ac:dyDescent="0.45"/>
    <row r="7440" hidden="1" x14ac:dyDescent="0.45"/>
    <row r="7441" hidden="1" x14ac:dyDescent="0.45"/>
    <row r="7442" hidden="1" x14ac:dyDescent="0.45"/>
    <row r="7443" hidden="1" x14ac:dyDescent="0.45"/>
    <row r="7444" hidden="1" x14ac:dyDescent="0.45"/>
    <row r="7445" hidden="1" x14ac:dyDescent="0.45"/>
    <row r="7446" hidden="1" x14ac:dyDescent="0.45"/>
    <row r="7447" hidden="1" x14ac:dyDescent="0.45"/>
    <row r="7448" hidden="1" x14ac:dyDescent="0.45"/>
    <row r="7449" hidden="1" x14ac:dyDescent="0.45"/>
    <row r="7450" hidden="1" x14ac:dyDescent="0.45"/>
    <row r="7451" hidden="1" x14ac:dyDescent="0.45"/>
    <row r="7452" hidden="1" x14ac:dyDescent="0.45"/>
    <row r="7453" hidden="1" x14ac:dyDescent="0.45"/>
    <row r="7454" hidden="1" x14ac:dyDescent="0.45"/>
    <row r="7455" hidden="1" x14ac:dyDescent="0.45"/>
    <row r="7456" hidden="1" x14ac:dyDescent="0.45"/>
    <row r="7457" hidden="1" x14ac:dyDescent="0.45"/>
    <row r="7458" hidden="1" x14ac:dyDescent="0.45"/>
    <row r="7459" hidden="1" x14ac:dyDescent="0.45"/>
    <row r="7460" hidden="1" x14ac:dyDescent="0.45"/>
    <row r="7461" hidden="1" x14ac:dyDescent="0.45"/>
    <row r="7462" hidden="1" x14ac:dyDescent="0.45"/>
    <row r="7463" hidden="1" x14ac:dyDescent="0.45"/>
    <row r="7464" hidden="1" x14ac:dyDescent="0.45"/>
    <row r="7465" hidden="1" x14ac:dyDescent="0.45"/>
    <row r="7466" hidden="1" x14ac:dyDescent="0.45"/>
    <row r="7467" hidden="1" x14ac:dyDescent="0.45"/>
    <row r="7468" hidden="1" x14ac:dyDescent="0.45"/>
    <row r="7469" hidden="1" x14ac:dyDescent="0.45"/>
    <row r="7470" hidden="1" x14ac:dyDescent="0.45"/>
    <row r="7471" hidden="1" x14ac:dyDescent="0.45"/>
    <row r="7472" hidden="1" x14ac:dyDescent="0.45"/>
    <row r="7473" hidden="1" x14ac:dyDescent="0.45"/>
    <row r="7474" hidden="1" x14ac:dyDescent="0.45"/>
    <row r="7475" hidden="1" x14ac:dyDescent="0.45"/>
    <row r="7476" hidden="1" x14ac:dyDescent="0.45"/>
    <row r="7477" hidden="1" x14ac:dyDescent="0.45"/>
    <row r="7478" hidden="1" x14ac:dyDescent="0.45"/>
    <row r="7479" hidden="1" x14ac:dyDescent="0.45"/>
    <row r="7480" hidden="1" x14ac:dyDescent="0.45"/>
    <row r="7481" hidden="1" x14ac:dyDescent="0.45"/>
    <row r="7482" hidden="1" x14ac:dyDescent="0.45"/>
    <row r="7483" hidden="1" x14ac:dyDescent="0.45"/>
    <row r="7484" hidden="1" x14ac:dyDescent="0.45"/>
    <row r="7485" hidden="1" x14ac:dyDescent="0.45"/>
    <row r="7486" hidden="1" x14ac:dyDescent="0.45"/>
    <row r="7487" hidden="1" x14ac:dyDescent="0.45"/>
    <row r="7488" hidden="1" x14ac:dyDescent="0.45"/>
    <row r="7489" hidden="1" x14ac:dyDescent="0.45"/>
    <row r="7490" hidden="1" x14ac:dyDescent="0.45"/>
    <row r="7491" hidden="1" x14ac:dyDescent="0.45"/>
    <row r="7492" hidden="1" x14ac:dyDescent="0.45"/>
    <row r="7493" hidden="1" x14ac:dyDescent="0.45"/>
    <row r="7494" hidden="1" x14ac:dyDescent="0.45"/>
    <row r="7495" hidden="1" x14ac:dyDescent="0.45"/>
    <row r="7496" hidden="1" x14ac:dyDescent="0.45"/>
    <row r="7497" hidden="1" x14ac:dyDescent="0.45"/>
    <row r="7498" hidden="1" x14ac:dyDescent="0.45"/>
    <row r="7499" hidden="1" x14ac:dyDescent="0.45"/>
    <row r="7500" hidden="1" x14ac:dyDescent="0.45"/>
    <row r="7501" hidden="1" x14ac:dyDescent="0.45"/>
    <row r="7502" hidden="1" x14ac:dyDescent="0.45"/>
    <row r="7503" hidden="1" x14ac:dyDescent="0.45"/>
    <row r="7504" hidden="1" x14ac:dyDescent="0.45"/>
    <row r="7505" hidden="1" x14ac:dyDescent="0.45"/>
    <row r="7506" hidden="1" x14ac:dyDescent="0.45"/>
    <row r="7507" hidden="1" x14ac:dyDescent="0.45"/>
    <row r="7508" hidden="1" x14ac:dyDescent="0.45"/>
    <row r="7509" hidden="1" x14ac:dyDescent="0.45"/>
    <row r="7510" hidden="1" x14ac:dyDescent="0.45"/>
    <row r="7511" hidden="1" x14ac:dyDescent="0.45"/>
    <row r="7512" hidden="1" x14ac:dyDescent="0.45"/>
    <row r="7513" hidden="1" x14ac:dyDescent="0.45"/>
    <row r="7514" hidden="1" x14ac:dyDescent="0.45"/>
    <row r="7515" hidden="1" x14ac:dyDescent="0.45"/>
    <row r="7516" hidden="1" x14ac:dyDescent="0.45"/>
    <row r="7517" hidden="1" x14ac:dyDescent="0.45"/>
    <row r="7518" hidden="1" x14ac:dyDescent="0.45"/>
    <row r="7519" hidden="1" x14ac:dyDescent="0.45"/>
    <row r="7520" hidden="1" x14ac:dyDescent="0.45"/>
    <row r="7521" hidden="1" x14ac:dyDescent="0.45"/>
    <row r="7522" hidden="1" x14ac:dyDescent="0.45"/>
    <row r="7523" hidden="1" x14ac:dyDescent="0.45"/>
    <row r="7524" hidden="1" x14ac:dyDescent="0.45"/>
    <row r="7525" hidden="1" x14ac:dyDescent="0.45"/>
    <row r="7526" hidden="1" x14ac:dyDescent="0.45"/>
    <row r="7527" hidden="1" x14ac:dyDescent="0.45"/>
    <row r="7528" hidden="1" x14ac:dyDescent="0.45"/>
    <row r="7529" hidden="1" x14ac:dyDescent="0.45"/>
    <row r="7530" hidden="1" x14ac:dyDescent="0.45"/>
    <row r="7531" hidden="1" x14ac:dyDescent="0.45"/>
    <row r="7532" hidden="1" x14ac:dyDescent="0.45"/>
    <row r="7533" hidden="1" x14ac:dyDescent="0.45"/>
    <row r="7534" hidden="1" x14ac:dyDescent="0.45"/>
    <row r="7535" hidden="1" x14ac:dyDescent="0.45"/>
    <row r="7536" hidden="1" x14ac:dyDescent="0.45"/>
    <row r="7537" hidden="1" x14ac:dyDescent="0.45"/>
    <row r="7538" hidden="1" x14ac:dyDescent="0.45"/>
    <row r="7539" hidden="1" x14ac:dyDescent="0.45"/>
    <row r="7540" hidden="1" x14ac:dyDescent="0.45"/>
    <row r="7541" hidden="1" x14ac:dyDescent="0.45"/>
    <row r="7542" hidden="1" x14ac:dyDescent="0.45"/>
    <row r="7543" hidden="1" x14ac:dyDescent="0.45"/>
    <row r="7544" hidden="1" x14ac:dyDescent="0.45"/>
    <row r="7545" hidden="1" x14ac:dyDescent="0.45"/>
    <row r="7546" hidden="1" x14ac:dyDescent="0.45"/>
    <row r="7547" hidden="1" x14ac:dyDescent="0.45"/>
    <row r="7548" hidden="1" x14ac:dyDescent="0.45"/>
    <row r="7549" hidden="1" x14ac:dyDescent="0.45"/>
    <row r="7550" hidden="1" x14ac:dyDescent="0.45"/>
    <row r="7551" hidden="1" x14ac:dyDescent="0.45"/>
    <row r="7552" hidden="1" x14ac:dyDescent="0.45"/>
    <row r="7553" hidden="1" x14ac:dyDescent="0.45"/>
    <row r="7554" hidden="1" x14ac:dyDescent="0.45"/>
    <row r="7555" hidden="1" x14ac:dyDescent="0.45"/>
    <row r="7556" hidden="1" x14ac:dyDescent="0.45"/>
    <row r="7557" hidden="1" x14ac:dyDescent="0.45"/>
    <row r="7558" hidden="1" x14ac:dyDescent="0.45"/>
    <row r="7559" hidden="1" x14ac:dyDescent="0.45"/>
    <row r="7560" hidden="1" x14ac:dyDescent="0.45"/>
    <row r="7561" hidden="1" x14ac:dyDescent="0.45"/>
    <row r="7562" hidden="1" x14ac:dyDescent="0.45"/>
    <row r="7563" hidden="1" x14ac:dyDescent="0.45"/>
    <row r="7564" hidden="1" x14ac:dyDescent="0.45"/>
    <row r="7565" hidden="1" x14ac:dyDescent="0.45"/>
    <row r="7566" hidden="1" x14ac:dyDescent="0.45"/>
    <row r="7567" hidden="1" x14ac:dyDescent="0.45"/>
    <row r="7568" hidden="1" x14ac:dyDescent="0.45"/>
    <row r="7569" hidden="1" x14ac:dyDescent="0.45"/>
    <row r="7570" hidden="1" x14ac:dyDescent="0.45"/>
    <row r="7571" hidden="1" x14ac:dyDescent="0.45"/>
    <row r="7572" hidden="1" x14ac:dyDescent="0.45"/>
    <row r="7573" hidden="1" x14ac:dyDescent="0.45"/>
    <row r="7574" hidden="1" x14ac:dyDescent="0.45"/>
    <row r="7575" hidden="1" x14ac:dyDescent="0.45"/>
    <row r="7576" hidden="1" x14ac:dyDescent="0.45"/>
    <row r="7577" hidden="1" x14ac:dyDescent="0.45"/>
    <row r="7578" hidden="1" x14ac:dyDescent="0.45"/>
    <row r="7579" hidden="1" x14ac:dyDescent="0.45"/>
    <row r="7580" hidden="1" x14ac:dyDescent="0.45"/>
    <row r="7581" hidden="1" x14ac:dyDescent="0.45"/>
    <row r="7582" hidden="1" x14ac:dyDescent="0.45"/>
    <row r="7583" hidden="1" x14ac:dyDescent="0.45"/>
    <row r="7584" hidden="1" x14ac:dyDescent="0.45"/>
    <row r="7585" hidden="1" x14ac:dyDescent="0.45"/>
    <row r="7586" hidden="1" x14ac:dyDescent="0.45"/>
    <row r="7587" hidden="1" x14ac:dyDescent="0.45"/>
    <row r="7588" hidden="1" x14ac:dyDescent="0.45"/>
    <row r="7589" hidden="1" x14ac:dyDescent="0.45"/>
    <row r="7590" hidden="1" x14ac:dyDescent="0.45"/>
    <row r="7591" hidden="1" x14ac:dyDescent="0.45"/>
    <row r="7592" hidden="1" x14ac:dyDescent="0.45"/>
    <row r="7593" hidden="1" x14ac:dyDescent="0.45"/>
    <row r="7594" hidden="1" x14ac:dyDescent="0.45"/>
    <row r="7595" hidden="1" x14ac:dyDescent="0.45"/>
    <row r="7596" hidden="1" x14ac:dyDescent="0.45"/>
    <row r="7597" hidden="1" x14ac:dyDescent="0.45"/>
    <row r="7598" hidden="1" x14ac:dyDescent="0.45"/>
    <row r="7599" hidden="1" x14ac:dyDescent="0.45"/>
    <row r="7600" hidden="1" x14ac:dyDescent="0.45"/>
    <row r="7601" hidden="1" x14ac:dyDescent="0.45"/>
    <row r="7602" hidden="1" x14ac:dyDescent="0.45"/>
    <row r="7603" hidden="1" x14ac:dyDescent="0.45"/>
    <row r="7604" hidden="1" x14ac:dyDescent="0.45"/>
    <row r="7605" hidden="1" x14ac:dyDescent="0.45"/>
    <row r="7606" hidden="1" x14ac:dyDescent="0.45"/>
    <row r="7607" hidden="1" x14ac:dyDescent="0.45"/>
    <row r="7608" hidden="1" x14ac:dyDescent="0.45"/>
    <row r="7609" hidden="1" x14ac:dyDescent="0.45"/>
    <row r="7610" hidden="1" x14ac:dyDescent="0.45"/>
    <row r="7611" hidden="1" x14ac:dyDescent="0.45"/>
    <row r="7612" hidden="1" x14ac:dyDescent="0.45"/>
    <row r="7613" hidden="1" x14ac:dyDescent="0.45"/>
    <row r="7614" hidden="1" x14ac:dyDescent="0.45"/>
    <row r="7615" hidden="1" x14ac:dyDescent="0.45"/>
    <row r="7616" hidden="1" x14ac:dyDescent="0.45"/>
    <row r="7617" hidden="1" x14ac:dyDescent="0.45"/>
    <row r="7618" hidden="1" x14ac:dyDescent="0.45"/>
    <row r="7619" hidden="1" x14ac:dyDescent="0.45"/>
    <row r="7620" hidden="1" x14ac:dyDescent="0.45"/>
    <row r="7621" hidden="1" x14ac:dyDescent="0.45"/>
    <row r="7622" hidden="1" x14ac:dyDescent="0.45"/>
    <row r="7623" hidden="1" x14ac:dyDescent="0.45"/>
    <row r="7624" hidden="1" x14ac:dyDescent="0.45"/>
    <row r="7625" hidden="1" x14ac:dyDescent="0.45"/>
    <row r="7626" hidden="1" x14ac:dyDescent="0.45"/>
    <row r="7627" hidden="1" x14ac:dyDescent="0.45"/>
    <row r="7628" hidden="1" x14ac:dyDescent="0.45"/>
    <row r="7629" hidden="1" x14ac:dyDescent="0.45"/>
    <row r="7630" hidden="1" x14ac:dyDescent="0.45"/>
    <row r="7631" hidden="1" x14ac:dyDescent="0.45"/>
    <row r="7632" hidden="1" x14ac:dyDescent="0.45"/>
    <row r="7633" hidden="1" x14ac:dyDescent="0.45"/>
    <row r="7634" hidden="1" x14ac:dyDescent="0.45"/>
    <row r="7635" hidden="1" x14ac:dyDescent="0.45"/>
    <row r="7636" hidden="1" x14ac:dyDescent="0.45"/>
    <row r="7637" hidden="1" x14ac:dyDescent="0.45"/>
    <row r="7638" hidden="1" x14ac:dyDescent="0.45"/>
    <row r="7639" hidden="1" x14ac:dyDescent="0.45"/>
    <row r="7640" hidden="1" x14ac:dyDescent="0.45"/>
    <row r="7641" hidden="1" x14ac:dyDescent="0.45"/>
    <row r="7642" hidden="1" x14ac:dyDescent="0.45"/>
    <row r="7643" hidden="1" x14ac:dyDescent="0.45"/>
    <row r="7644" hidden="1" x14ac:dyDescent="0.45"/>
    <row r="7645" hidden="1" x14ac:dyDescent="0.45"/>
    <row r="7646" hidden="1" x14ac:dyDescent="0.45"/>
    <row r="7647" hidden="1" x14ac:dyDescent="0.45"/>
    <row r="7648" hidden="1" x14ac:dyDescent="0.45"/>
    <row r="7649" hidden="1" x14ac:dyDescent="0.45"/>
    <row r="7650" hidden="1" x14ac:dyDescent="0.45"/>
    <row r="7651" hidden="1" x14ac:dyDescent="0.45"/>
    <row r="7652" hidden="1" x14ac:dyDescent="0.45"/>
    <row r="7653" hidden="1" x14ac:dyDescent="0.45"/>
    <row r="7654" hidden="1" x14ac:dyDescent="0.45"/>
    <row r="7655" hidden="1" x14ac:dyDescent="0.45"/>
    <row r="7656" hidden="1" x14ac:dyDescent="0.45"/>
    <row r="7657" hidden="1" x14ac:dyDescent="0.45"/>
    <row r="7658" hidden="1" x14ac:dyDescent="0.45"/>
    <row r="7659" hidden="1" x14ac:dyDescent="0.45"/>
    <row r="7660" hidden="1" x14ac:dyDescent="0.45"/>
    <row r="7661" hidden="1" x14ac:dyDescent="0.45"/>
    <row r="7662" hidden="1" x14ac:dyDescent="0.45"/>
    <row r="7663" hidden="1" x14ac:dyDescent="0.45"/>
    <row r="7664" hidden="1" x14ac:dyDescent="0.45"/>
    <row r="7665" hidden="1" x14ac:dyDescent="0.45"/>
    <row r="7666" hidden="1" x14ac:dyDescent="0.45"/>
    <row r="7667" hidden="1" x14ac:dyDescent="0.45"/>
    <row r="7668" hidden="1" x14ac:dyDescent="0.45"/>
    <row r="7669" hidden="1" x14ac:dyDescent="0.45"/>
    <row r="7670" hidden="1" x14ac:dyDescent="0.45"/>
    <row r="7671" hidden="1" x14ac:dyDescent="0.45"/>
    <row r="7672" hidden="1" x14ac:dyDescent="0.45"/>
    <row r="7673" hidden="1" x14ac:dyDescent="0.45"/>
    <row r="7674" hidden="1" x14ac:dyDescent="0.45"/>
    <row r="7675" hidden="1" x14ac:dyDescent="0.45"/>
    <row r="7676" hidden="1" x14ac:dyDescent="0.45"/>
    <row r="7677" hidden="1" x14ac:dyDescent="0.45"/>
    <row r="7678" hidden="1" x14ac:dyDescent="0.45"/>
    <row r="7679" hidden="1" x14ac:dyDescent="0.45"/>
    <row r="7680" hidden="1" x14ac:dyDescent="0.45"/>
    <row r="7681" hidden="1" x14ac:dyDescent="0.45"/>
    <row r="7682" hidden="1" x14ac:dyDescent="0.45"/>
    <row r="7683" hidden="1" x14ac:dyDescent="0.45"/>
    <row r="7684" hidden="1" x14ac:dyDescent="0.45"/>
    <row r="7685" hidden="1" x14ac:dyDescent="0.45"/>
    <row r="7686" hidden="1" x14ac:dyDescent="0.45"/>
    <row r="7687" hidden="1" x14ac:dyDescent="0.45"/>
    <row r="7688" hidden="1" x14ac:dyDescent="0.45"/>
    <row r="7689" hidden="1" x14ac:dyDescent="0.45"/>
    <row r="7690" hidden="1" x14ac:dyDescent="0.45"/>
    <row r="7691" hidden="1" x14ac:dyDescent="0.45"/>
    <row r="7692" hidden="1" x14ac:dyDescent="0.45"/>
    <row r="7693" hidden="1" x14ac:dyDescent="0.45"/>
    <row r="7694" hidden="1" x14ac:dyDescent="0.45"/>
    <row r="7695" hidden="1" x14ac:dyDescent="0.45"/>
    <row r="7696" hidden="1" x14ac:dyDescent="0.45"/>
    <row r="7697" hidden="1" x14ac:dyDescent="0.45"/>
    <row r="7698" hidden="1" x14ac:dyDescent="0.45"/>
    <row r="7699" hidden="1" x14ac:dyDescent="0.45"/>
    <row r="7700" hidden="1" x14ac:dyDescent="0.45"/>
    <row r="7701" hidden="1" x14ac:dyDescent="0.45"/>
    <row r="7702" hidden="1" x14ac:dyDescent="0.45"/>
    <row r="7703" hidden="1" x14ac:dyDescent="0.45"/>
    <row r="7704" hidden="1" x14ac:dyDescent="0.45"/>
    <row r="7705" hidden="1" x14ac:dyDescent="0.45"/>
    <row r="7706" hidden="1" x14ac:dyDescent="0.45"/>
    <row r="7707" hidden="1" x14ac:dyDescent="0.45"/>
    <row r="7708" hidden="1" x14ac:dyDescent="0.45"/>
    <row r="7709" hidden="1" x14ac:dyDescent="0.45"/>
    <row r="7710" hidden="1" x14ac:dyDescent="0.45"/>
    <row r="7711" hidden="1" x14ac:dyDescent="0.45"/>
    <row r="7712" hidden="1" x14ac:dyDescent="0.45"/>
    <row r="7713" hidden="1" x14ac:dyDescent="0.45"/>
    <row r="7714" hidden="1" x14ac:dyDescent="0.45"/>
    <row r="7715" hidden="1" x14ac:dyDescent="0.45"/>
    <row r="7716" hidden="1" x14ac:dyDescent="0.45"/>
    <row r="7717" hidden="1" x14ac:dyDescent="0.45"/>
    <row r="7718" hidden="1" x14ac:dyDescent="0.45"/>
    <row r="7719" hidden="1" x14ac:dyDescent="0.45"/>
    <row r="7720" hidden="1" x14ac:dyDescent="0.45"/>
    <row r="7721" hidden="1" x14ac:dyDescent="0.45"/>
    <row r="7722" hidden="1" x14ac:dyDescent="0.45"/>
    <row r="7723" hidden="1" x14ac:dyDescent="0.45"/>
    <row r="7724" hidden="1" x14ac:dyDescent="0.45"/>
    <row r="7725" hidden="1" x14ac:dyDescent="0.45"/>
    <row r="7726" hidden="1" x14ac:dyDescent="0.45"/>
    <row r="7727" hidden="1" x14ac:dyDescent="0.45"/>
    <row r="7728" hidden="1" x14ac:dyDescent="0.45"/>
    <row r="7729" hidden="1" x14ac:dyDescent="0.45"/>
    <row r="7730" hidden="1" x14ac:dyDescent="0.45"/>
    <row r="7731" hidden="1" x14ac:dyDescent="0.45"/>
    <row r="7732" hidden="1" x14ac:dyDescent="0.45"/>
    <row r="7733" hidden="1" x14ac:dyDescent="0.45"/>
    <row r="7734" hidden="1" x14ac:dyDescent="0.45"/>
    <row r="7735" hidden="1" x14ac:dyDescent="0.45"/>
    <row r="7736" hidden="1" x14ac:dyDescent="0.45"/>
    <row r="7737" hidden="1" x14ac:dyDescent="0.45"/>
    <row r="7738" hidden="1" x14ac:dyDescent="0.45"/>
    <row r="7739" hidden="1" x14ac:dyDescent="0.45"/>
    <row r="7740" hidden="1" x14ac:dyDescent="0.45"/>
    <row r="7741" hidden="1" x14ac:dyDescent="0.45"/>
    <row r="7742" hidden="1" x14ac:dyDescent="0.45"/>
    <row r="7743" hidden="1" x14ac:dyDescent="0.45"/>
    <row r="7744" hidden="1" x14ac:dyDescent="0.45"/>
    <row r="7745" hidden="1" x14ac:dyDescent="0.45"/>
    <row r="7746" hidden="1" x14ac:dyDescent="0.45"/>
    <row r="7747" hidden="1" x14ac:dyDescent="0.45"/>
    <row r="7748" hidden="1" x14ac:dyDescent="0.45"/>
    <row r="7749" hidden="1" x14ac:dyDescent="0.45"/>
    <row r="7750" hidden="1" x14ac:dyDescent="0.45"/>
    <row r="7751" hidden="1" x14ac:dyDescent="0.45"/>
    <row r="7752" hidden="1" x14ac:dyDescent="0.45"/>
    <row r="7753" hidden="1" x14ac:dyDescent="0.45"/>
    <row r="7754" hidden="1" x14ac:dyDescent="0.45"/>
    <row r="7755" hidden="1" x14ac:dyDescent="0.45"/>
    <row r="7756" hidden="1" x14ac:dyDescent="0.45"/>
    <row r="7757" hidden="1" x14ac:dyDescent="0.45"/>
    <row r="7758" hidden="1" x14ac:dyDescent="0.45"/>
    <row r="7759" hidden="1" x14ac:dyDescent="0.45"/>
    <row r="7760" hidden="1" x14ac:dyDescent="0.45"/>
    <row r="7761" hidden="1" x14ac:dyDescent="0.45"/>
    <row r="7762" hidden="1" x14ac:dyDescent="0.45"/>
    <row r="7763" hidden="1" x14ac:dyDescent="0.45"/>
    <row r="7764" hidden="1" x14ac:dyDescent="0.45"/>
    <row r="7765" hidden="1" x14ac:dyDescent="0.45"/>
    <row r="7766" hidden="1" x14ac:dyDescent="0.45"/>
    <row r="7767" hidden="1" x14ac:dyDescent="0.45"/>
    <row r="7768" hidden="1" x14ac:dyDescent="0.45"/>
    <row r="7769" hidden="1" x14ac:dyDescent="0.45"/>
    <row r="7770" hidden="1" x14ac:dyDescent="0.45"/>
    <row r="7771" hidden="1" x14ac:dyDescent="0.45"/>
    <row r="7772" hidden="1" x14ac:dyDescent="0.45"/>
    <row r="7773" hidden="1" x14ac:dyDescent="0.45"/>
    <row r="7774" hidden="1" x14ac:dyDescent="0.45"/>
    <row r="7775" hidden="1" x14ac:dyDescent="0.45"/>
    <row r="7776" hidden="1" x14ac:dyDescent="0.45"/>
    <row r="7777" hidden="1" x14ac:dyDescent="0.45"/>
    <row r="7778" hidden="1" x14ac:dyDescent="0.45"/>
    <row r="7779" hidden="1" x14ac:dyDescent="0.45"/>
    <row r="7780" hidden="1" x14ac:dyDescent="0.45"/>
    <row r="7781" hidden="1" x14ac:dyDescent="0.45"/>
    <row r="7782" hidden="1" x14ac:dyDescent="0.45"/>
    <row r="7783" hidden="1" x14ac:dyDescent="0.45"/>
    <row r="7784" hidden="1" x14ac:dyDescent="0.45"/>
    <row r="7785" hidden="1" x14ac:dyDescent="0.45"/>
    <row r="7786" hidden="1" x14ac:dyDescent="0.45"/>
    <row r="7787" hidden="1" x14ac:dyDescent="0.45"/>
    <row r="7788" hidden="1" x14ac:dyDescent="0.45"/>
    <row r="7789" hidden="1" x14ac:dyDescent="0.45"/>
    <row r="7790" hidden="1" x14ac:dyDescent="0.45"/>
    <row r="7791" hidden="1" x14ac:dyDescent="0.45"/>
    <row r="7792" hidden="1" x14ac:dyDescent="0.45"/>
    <row r="7793" hidden="1" x14ac:dyDescent="0.45"/>
    <row r="7794" hidden="1" x14ac:dyDescent="0.45"/>
    <row r="7795" hidden="1" x14ac:dyDescent="0.45"/>
    <row r="7796" hidden="1" x14ac:dyDescent="0.45"/>
    <row r="7797" hidden="1" x14ac:dyDescent="0.45"/>
    <row r="7798" hidden="1" x14ac:dyDescent="0.45"/>
    <row r="7799" hidden="1" x14ac:dyDescent="0.45"/>
    <row r="7800" hidden="1" x14ac:dyDescent="0.45"/>
    <row r="7801" hidden="1" x14ac:dyDescent="0.45"/>
    <row r="7802" hidden="1" x14ac:dyDescent="0.45"/>
    <row r="7803" hidden="1" x14ac:dyDescent="0.45"/>
    <row r="7804" hidden="1" x14ac:dyDescent="0.45"/>
    <row r="7805" hidden="1" x14ac:dyDescent="0.45"/>
    <row r="7806" hidden="1" x14ac:dyDescent="0.45"/>
    <row r="7807" hidden="1" x14ac:dyDescent="0.45"/>
    <row r="7808" hidden="1" x14ac:dyDescent="0.45"/>
    <row r="7809" hidden="1" x14ac:dyDescent="0.45"/>
    <row r="7810" hidden="1" x14ac:dyDescent="0.45"/>
    <row r="7811" hidden="1" x14ac:dyDescent="0.45"/>
    <row r="7812" hidden="1" x14ac:dyDescent="0.45"/>
    <row r="7813" hidden="1" x14ac:dyDescent="0.45"/>
    <row r="7814" hidden="1" x14ac:dyDescent="0.45"/>
    <row r="7815" hidden="1" x14ac:dyDescent="0.45"/>
    <row r="7816" hidden="1" x14ac:dyDescent="0.45"/>
    <row r="7817" hidden="1" x14ac:dyDescent="0.45"/>
    <row r="7818" hidden="1" x14ac:dyDescent="0.45"/>
    <row r="7819" hidden="1" x14ac:dyDescent="0.45"/>
    <row r="7820" hidden="1" x14ac:dyDescent="0.45"/>
    <row r="7821" hidden="1" x14ac:dyDescent="0.45"/>
    <row r="7822" hidden="1" x14ac:dyDescent="0.45"/>
    <row r="7823" hidden="1" x14ac:dyDescent="0.45"/>
    <row r="7824" hidden="1" x14ac:dyDescent="0.45"/>
    <row r="7825" hidden="1" x14ac:dyDescent="0.45"/>
    <row r="7826" hidden="1" x14ac:dyDescent="0.45"/>
    <row r="7827" hidden="1" x14ac:dyDescent="0.45"/>
    <row r="7828" hidden="1" x14ac:dyDescent="0.45"/>
    <row r="7829" hidden="1" x14ac:dyDescent="0.45"/>
    <row r="7830" hidden="1" x14ac:dyDescent="0.45"/>
    <row r="7831" hidden="1" x14ac:dyDescent="0.45"/>
    <row r="7832" hidden="1" x14ac:dyDescent="0.45"/>
    <row r="7833" hidden="1" x14ac:dyDescent="0.45"/>
    <row r="7834" hidden="1" x14ac:dyDescent="0.45"/>
    <row r="7835" hidden="1" x14ac:dyDescent="0.45"/>
    <row r="7836" hidden="1" x14ac:dyDescent="0.45"/>
    <row r="7837" hidden="1" x14ac:dyDescent="0.45"/>
    <row r="7838" hidden="1" x14ac:dyDescent="0.45"/>
    <row r="7839" hidden="1" x14ac:dyDescent="0.45"/>
    <row r="7840" hidden="1" x14ac:dyDescent="0.45"/>
    <row r="7841" hidden="1" x14ac:dyDescent="0.45"/>
    <row r="7842" hidden="1" x14ac:dyDescent="0.45"/>
    <row r="7843" hidden="1" x14ac:dyDescent="0.45"/>
    <row r="7844" hidden="1" x14ac:dyDescent="0.45"/>
    <row r="7845" hidden="1" x14ac:dyDescent="0.45"/>
    <row r="7846" hidden="1" x14ac:dyDescent="0.45"/>
    <row r="7847" hidden="1" x14ac:dyDescent="0.45"/>
    <row r="7848" hidden="1" x14ac:dyDescent="0.45"/>
    <row r="7849" hidden="1" x14ac:dyDescent="0.45"/>
    <row r="7850" hidden="1" x14ac:dyDescent="0.45"/>
    <row r="7851" hidden="1" x14ac:dyDescent="0.45"/>
    <row r="7852" hidden="1" x14ac:dyDescent="0.45"/>
    <row r="7853" hidden="1" x14ac:dyDescent="0.45"/>
    <row r="7854" hidden="1" x14ac:dyDescent="0.45"/>
    <row r="7855" hidden="1" x14ac:dyDescent="0.45"/>
    <row r="7856" hidden="1" x14ac:dyDescent="0.45"/>
    <row r="7857" hidden="1" x14ac:dyDescent="0.45"/>
    <row r="7858" hidden="1" x14ac:dyDescent="0.45"/>
    <row r="7859" hidden="1" x14ac:dyDescent="0.45"/>
    <row r="7860" hidden="1" x14ac:dyDescent="0.45"/>
    <row r="7861" hidden="1" x14ac:dyDescent="0.45"/>
    <row r="7862" hidden="1" x14ac:dyDescent="0.45"/>
    <row r="7863" hidden="1" x14ac:dyDescent="0.45"/>
    <row r="7864" hidden="1" x14ac:dyDescent="0.45"/>
    <row r="7865" hidden="1" x14ac:dyDescent="0.45"/>
    <row r="7866" hidden="1" x14ac:dyDescent="0.45"/>
    <row r="7867" hidden="1" x14ac:dyDescent="0.45"/>
    <row r="7868" hidden="1" x14ac:dyDescent="0.45"/>
    <row r="7869" hidden="1" x14ac:dyDescent="0.45"/>
    <row r="7870" hidden="1" x14ac:dyDescent="0.45"/>
    <row r="7871" hidden="1" x14ac:dyDescent="0.45"/>
    <row r="7872" hidden="1" x14ac:dyDescent="0.45"/>
    <row r="7873" hidden="1" x14ac:dyDescent="0.45"/>
    <row r="7874" hidden="1" x14ac:dyDescent="0.45"/>
    <row r="7875" hidden="1" x14ac:dyDescent="0.45"/>
    <row r="7876" hidden="1" x14ac:dyDescent="0.45"/>
    <row r="7877" hidden="1" x14ac:dyDescent="0.45"/>
    <row r="7878" hidden="1" x14ac:dyDescent="0.45"/>
    <row r="7879" hidden="1" x14ac:dyDescent="0.45"/>
    <row r="7880" hidden="1" x14ac:dyDescent="0.45"/>
    <row r="7881" hidden="1" x14ac:dyDescent="0.45"/>
    <row r="7882" hidden="1" x14ac:dyDescent="0.45"/>
    <row r="7883" hidden="1" x14ac:dyDescent="0.45"/>
    <row r="7884" hidden="1" x14ac:dyDescent="0.45"/>
    <row r="7885" hidden="1" x14ac:dyDescent="0.45"/>
    <row r="7886" hidden="1" x14ac:dyDescent="0.45"/>
    <row r="7887" hidden="1" x14ac:dyDescent="0.45"/>
    <row r="7888" hidden="1" x14ac:dyDescent="0.45"/>
    <row r="7889" hidden="1" x14ac:dyDescent="0.45"/>
    <row r="7890" hidden="1" x14ac:dyDescent="0.45"/>
    <row r="7891" hidden="1" x14ac:dyDescent="0.45"/>
    <row r="7892" hidden="1" x14ac:dyDescent="0.45"/>
    <row r="7893" hidden="1" x14ac:dyDescent="0.45"/>
    <row r="7894" hidden="1" x14ac:dyDescent="0.45"/>
    <row r="7895" hidden="1" x14ac:dyDescent="0.45"/>
    <row r="7896" hidden="1" x14ac:dyDescent="0.45"/>
    <row r="7897" hidden="1" x14ac:dyDescent="0.45"/>
    <row r="7898" hidden="1" x14ac:dyDescent="0.45"/>
    <row r="7899" hidden="1" x14ac:dyDescent="0.45"/>
    <row r="7900" hidden="1" x14ac:dyDescent="0.45"/>
    <row r="7901" hidden="1" x14ac:dyDescent="0.45"/>
    <row r="7902" hidden="1" x14ac:dyDescent="0.45"/>
    <row r="7903" hidden="1" x14ac:dyDescent="0.45"/>
    <row r="7904" hidden="1" x14ac:dyDescent="0.45"/>
    <row r="7905" hidden="1" x14ac:dyDescent="0.45"/>
    <row r="7906" hidden="1" x14ac:dyDescent="0.45"/>
    <row r="7907" hidden="1" x14ac:dyDescent="0.45"/>
    <row r="7908" hidden="1" x14ac:dyDescent="0.45"/>
    <row r="7909" hidden="1" x14ac:dyDescent="0.45"/>
    <row r="7910" hidden="1" x14ac:dyDescent="0.45"/>
    <row r="7911" hidden="1" x14ac:dyDescent="0.45"/>
    <row r="7912" hidden="1" x14ac:dyDescent="0.45"/>
    <row r="7913" hidden="1" x14ac:dyDescent="0.45"/>
    <row r="7914" hidden="1" x14ac:dyDescent="0.45"/>
    <row r="7915" hidden="1" x14ac:dyDescent="0.45"/>
    <row r="7916" hidden="1" x14ac:dyDescent="0.45"/>
    <row r="7917" hidden="1" x14ac:dyDescent="0.45"/>
    <row r="7918" hidden="1" x14ac:dyDescent="0.45"/>
    <row r="7919" hidden="1" x14ac:dyDescent="0.45"/>
    <row r="7920" hidden="1" x14ac:dyDescent="0.45"/>
    <row r="7921" hidden="1" x14ac:dyDescent="0.45"/>
    <row r="7922" hidden="1" x14ac:dyDescent="0.45"/>
    <row r="7923" hidden="1" x14ac:dyDescent="0.45"/>
    <row r="7924" hidden="1" x14ac:dyDescent="0.45"/>
    <row r="7925" hidden="1" x14ac:dyDescent="0.45"/>
    <row r="7926" hidden="1" x14ac:dyDescent="0.45"/>
    <row r="7927" hidden="1" x14ac:dyDescent="0.45"/>
    <row r="7928" hidden="1" x14ac:dyDescent="0.45"/>
    <row r="7929" hidden="1" x14ac:dyDescent="0.45"/>
    <row r="7930" hidden="1" x14ac:dyDescent="0.45"/>
    <row r="7931" hidden="1" x14ac:dyDescent="0.45"/>
    <row r="7932" hidden="1" x14ac:dyDescent="0.45"/>
    <row r="7933" hidden="1" x14ac:dyDescent="0.45"/>
    <row r="7934" hidden="1" x14ac:dyDescent="0.45"/>
    <row r="7935" hidden="1" x14ac:dyDescent="0.45"/>
    <row r="7936" hidden="1" x14ac:dyDescent="0.45"/>
    <row r="7937" hidden="1" x14ac:dyDescent="0.45"/>
    <row r="7938" hidden="1" x14ac:dyDescent="0.45"/>
    <row r="7939" hidden="1" x14ac:dyDescent="0.45"/>
    <row r="7940" hidden="1" x14ac:dyDescent="0.45"/>
    <row r="7941" hidden="1" x14ac:dyDescent="0.45"/>
    <row r="7942" hidden="1" x14ac:dyDescent="0.45"/>
    <row r="7943" hidden="1" x14ac:dyDescent="0.45"/>
    <row r="7944" hidden="1" x14ac:dyDescent="0.45"/>
    <row r="7945" hidden="1" x14ac:dyDescent="0.45"/>
    <row r="7946" hidden="1" x14ac:dyDescent="0.45"/>
    <row r="7947" hidden="1" x14ac:dyDescent="0.45"/>
    <row r="7948" hidden="1" x14ac:dyDescent="0.45"/>
    <row r="7949" hidden="1" x14ac:dyDescent="0.45"/>
    <row r="7950" hidden="1" x14ac:dyDescent="0.45"/>
    <row r="7951" hidden="1" x14ac:dyDescent="0.45"/>
    <row r="7952" hidden="1" x14ac:dyDescent="0.45"/>
    <row r="7953" hidden="1" x14ac:dyDescent="0.45"/>
    <row r="7954" hidden="1" x14ac:dyDescent="0.45"/>
    <row r="7955" hidden="1" x14ac:dyDescent="0.45"/>
    <row r="7956" hidden="1" x14ac:dyDescent="0.45"/>
    <row r="7957" hidden="1" x14ac:dyDescent="0.45"/>
    <row r="7958" hidden="1" x14ac:dyDescent="0.45"/>
    <row r="7959" hidden="1" x14ac:dyDescent="0.45"/>
    <row r="7960" hidden="1" x14ac:dyDescent="0.45"/>
    <row r="7961" hidden="1" x14ac:dyDescent="0.45"/>
    <row r="7962" hidden="1" x14ac:dyDescent="0.45"/>
    <row r="7963" hidden="1" x14ac:dyDescent="0.45"/>
    <row r="7964" hidden="1" x14ac:dyDescent="0.45"/>
    <row r="7965" hidden="1" x14ac:dyDescent="0.45"/>
    <row r="7966" hidden="1" x14ac:dyDescent="0.45"/>
    <row r="7967" hidden="1" x14ac:dyDescent="0.45"/>
    <row r="7968" hidden="1" x14ac:dyDescent="0.45"/>
    <row r="7969" hidden="1" x14ac:dyDescent="0.45"/>
    <row r="7970" hidden="1" x14ac:dyDescent="0.45"/>
    <row r="7971" hidden="1" x14ac:dyDescent="0.45"/>
    <row r="7972" hidden="1" x14ac:dyDescent="0.45"/>
    <row r="7973" hidden="1" x14ac:dyDescent="0.45"/>
    <row r="7974" hidden="1" x14ac:dyDescent="0.45"/>
    <row r="7975" hidden="1" x14ac:dyDescent="0.45"/>
    <row r="7976" hidden="1" x14ac:dyDescent="0.45"/>
    <row r="7977" hidden="1" x14ac:dyDescent="0.45"/>
    <row r="7978" hidden="1" x14ac:dyDescent="0.45"/>
    <row r="7979" hidden="1" x14ac:dyDescent="0.45"/>
    <row r="7980" hidden="1" x14ac:dyDescent="0.45"/>
    <row r="7981" hidden="1" x14ac:dyDescent="0.45"/>
    <row r="7982" hidden="1" x14ac:dyDescent="0.45"/>
    <row r="7983" hidden="1" x14ac:dyDescent="0.45"/>
    <row r="7984" hidden="1" x14ac:dyDescent="0.45"/>
    <row r="7985" hidden="1" x14ac:dyDescent="0.45"/>
    <row r="7986" hidden="1" x14ac:dyDescent="0.45"/>
    <row r="7987" hidden="1" x14ac:dyDescent="0.45"/>
    <row r="7988" hidden="1" x14ac:dyDescent="0.45"/>
    <row r="7989" hidden="1" x14ac:dyDescent="0.45"/>
    <row r="7990" hidden="1" x14ac:dyDescent="0.45"/>
    <row r="7991" hidden="1" x14ac:dyDescent="0.45"/>
    <row r="7992" hidden="1" x14ac:dyDescent="0.45"/>
    <row r="7993" hidden="1" x14ac:dyDescent="0.45"/>
    <row r="7994" hidden="1" x14ac:dyDescent="0.45"/>
    <row r="7995" hidden="1" x14ac:dyDescent="0.45"/>
    <row r="7996" hidden="1" x14ac:dyDescent="0.45"/>
    <row r="7997" hidden="1" x14ac:dyDescent="0.45"/>
    <row r="7998" hidden="1" x14ac:dyDescent="0.45"/>
    <row r="7999" hidden="1" x14ac:dyDescent="0.45"/>
    <row r="8000" hidden="1" x14ac:dyDescent="0.45"/>
    <row r="8001" hidden="1" x14ac:dyDescent="0.45"/>
    <row r="8002" hidden="1" x14ac:dyDescent="0.45"/>
    <row r="8003" hidden="1" x14ac:dyDescent="0.45"/>
    <row r="8004" hidden="1" x14ac:dyDescent="0.45"/>
    <row r="8005" hidden="1" x14ac:dyDescent="0.45"/>
    <row r="8006" hidden="1" x14ac:dyDescent="0.45"/>
    <row r="8007" hidden="1" x14ac:dyDescent="0.45"/>
    <row r="8008" hidden="1" x14ac:dyDescent="0.45"/>
    <row r="8009" hidden="1" x14ac:dyDescent="0.45"/>
    <row r="8010" hidden="1" x14ac:dyDescent="0.45"/>
    <row r="8011" hidden="1" x14ac:dyDescent="0.45"/>
    <row r="8012" hidden="1" x14ac:dyDescent="0.45"/>
    <row r="8013" hidden="1" x14ac:dyDescent="0.45"/>
    <row r="8014" hidden="1" x14ac:dyDescent="0.45"/>
    <row r="8015" hidden="1" x14ac:dyDescent="0.45"/>
    <row r="8016" hidden="1" x14ac:dyDescent="0.45"/>
    <row r="8017" hidden="1" x14ac:dyDescent="0.45"/>
    <row r="8018" hidden="1" x14ac:dyDescent="0.45"/>
    <row r="8019" hidden="1" x14ac:dyDescent="0.45"/>
    <row r="8020" hidden="1" x14ac:dyDescent="0.45"/>
    <row r="8021" hidden="1" x14ac:dyDescent="0.45"/>
    <row r="8022" hidden="1" x14ac:dyDescent="0.45"/>
    <row r="8023" hidden="1" x14ac:dyDescent="0.45"/>
    <row r="8024" hidden="1" x14ac:dyDescent="0.45"/>
    <row r="8025" hidden="1" x14ac:dyDescent="0.45"/>
    <row r="8026" hidden="1" x14ac:dyDescent="0.45"/>
    <row r="8027" hidden="1" x14ac:dyDescent="0.45"/>
    <row r="8028" hidden="1" x14ac:dyDescent="0.45"/>
    <row r="8029" hidden="1" x14ac:dyDescent="0.45"/>
    <row r="8030" hidden="1" x14ac:dyDescent="0.45"/>
    <row r="8031" hidden="1" x14ac:dyDescent="0.45"/>
    <row r="8032" hidden="1" x14ac:dyDescent="0.45"/>
    <row r="8033" hidden="1" x14ac:dyDescent="0.45"/>
    <row r="8034" hidden="1" x14ac:dyDescent="0.45"/>
    <row r="8035" hidden="1" x14ac:dyDescent="0.45"/>
    <row r="8036" hidden="1" x14ac:dyDescent="0.45"/>
    <row r="8037" hidden="1" x14ac:dyDescent="0.45"/>
    <row r="8038" hidden="1" x14ac:dyDescent="0.45"/>
    <row r="8039" hidden="1" x14ac:dyDescent="0.45"/>
    <row r="8040" hidden="1" x14ac:dyDescent="0.45"/>
    <row r="8041" hidden="1" x14ac:dyDescent="0.45"/>
    <row r="8042" hidden="1" x14ac:dyDescent="0.45"/>
    <row r="8043" hidden="1" x14ac:dyDescent="0.45"/>
    <row r="8044" hidden="1" x14ac:dyDescent="0.45"/>
    <row r="8045" hidden="1" x14ac:dyDescent="0.45"/>
    <row r="8046" hidden="1" x14ac:dyDescent="0.45"/>
    <row r="8047" hidden="1" x14ac:dyDescent="0.45"/>
    <row r="8048" hidden="1" x14ac:dyDescent="0.45"/>
    <row r="8049" hidden="1" x14ac:dyDescent="0.45"/>
    <row r="8050" hidden="1" x14ac:dyDescent="0.45"/>
    <row r="8051" hidden="1" x14ac:dyDescent="0.45"/>
    <row r="8052" hidden="1" x14ac:dyDescent="0.45"/>
    <row r="8053" hidden="1" x14ac:dyDescent="0.45"/>
    <row r="8054" hidden="1" x14ac:dyDescent="0.45"/>
    <row r="8055" hidden="1" x14ac:dyDescent="0.45"/>
    <row r="8056" hidden="1" x14ac:dyDescent="0.45"/>
    <row r="8057" hidden="1" x14ac:dyDescent="0.45"/>
    <row r="8058" hidden="1" x14ac:dyDescent="0.45"/>
    <row r="8059" hidden="1" x14ac:dyDescent="0.45"/>
    <row r="8060" hidden="1" x14ac:dyDescent="0.45"/>
    <row r="8061" hidden="1" x14ac:dyDescent="0.45"/>
    <row r="8062" hidden="1" x14ac:dyDescent="0.45"/>
    <row r="8063" hidden="1" x14ac:dyDescent="0.45"/>
    <row r="8064" hidden="1" x14ac:dyDescent="0.45"/>
    <row r="8065" hidden="1" x14ac:dyDescent="0.45"/>
    <row r="8066" hidden="1" x14ac:dyDescent="0.45"/>
    <row r="8067" hidden="1" x14ac:dyDescent="0.45"/>
    <row r="8068" hidden="1" x14ac:dyDescent="0.45"/>
    <row r="8069" hidden="1" x14ac:dyDescent="0.45"/>
    <row r="8070" hidden="1" x14ac:dyDescent="0.45"/>
    <row r="8071" hidden="1" x14ac:dyDescent="0.45"/>
    <row r="8072" hidden="1" x14ac:dyDescent="0.45"/>
    <row r="8073" hidden="1" x14ac:dyDescent="0.45"/>
    <row r="8074" hidden="1" x14ac:dyDescent="0.45"/>
    <row r="8075" hidden="1" x14ac:dyDescent="0.45"/>
    <row r="8076" hidden="1" x14ac:dyDescent="0.45"/>
    <row r="8077" hidden="1" x14ac:dyDescent="0.45"/>
    <row r="8078" hidden="1" x14ac:dyDescent="0.45"/>
    <row r="8079" hidden="1" x14ac:dyDescent="0.45"/>
    <row r="8080" hidden="1" x14ac:dyDescent="0.45"/>
    <row r="8081" hidden="1" x14ac:dyDescent="0.45"/>
    <row r="8082" hidden="1" x14ac:dyDescent="0.45"/>
    <row r="8083" hidden="1" x14ac:dyDescent="0.45"/>
    <row r="8084" hidden="1" x14ac:dyDescent="0.45"/>
    <row r="8085" hidden="1" x14ac:dyDescent="0.45"/>
    <row r="8086" hidden="1" x14ac:dyDescent="0.45"/>
    <row r="8087" hidden="1" x14ac:dyDescent="0.45"/>
    <row r="8088" hidden="1" x14ac:dyDescent="0.45"/>
    <row r="8089" hidden="1" x14ac:dyDescent="0.45"/>
    <row r="8090" hidden="1" x14ac:dyDescent="0.45"/>
    <row r="8091" hidden="1" x14ac:dyDescent="0.45"/>
    <row r="8092" hidden="1" x14ac:dyDescent="0.45"/>
    <row r="8093" hidden="1" x14ac:dyDescent="0.45"/>
    <row r="8094" hidden="1" x14ac:dyDescent="0.45"/>
    <row r="8095" hidden="1" x14ac:dyDescent="0.45"/>
    <row r="8096" hidden="1" x14ac:dyDescent="0.45"/>
    <row r="8097" hidden="1" x14ac:dyDescent="0.45"/>
    <row r="8098" hidden="1" x14ac:dyDescent="0.45"/>
    <row r="8099" hidden="1" x14ac:dyDescent="0.45"/>
    <row r="8100" hidden="1" x14ac:dyDescent="0.45"/>
    <row r="8101" hidden="1" x14ac:dyDescent="0.45"/>
    <row r="8102" hidden="1" x14ac:dyDescent="0.45"/>
    <row r="8103" hidden="1" x14ac:dyDescent="0.45"/>
    <row r="8104" hidden="1" x14ac:dyDescent="0.45"/>
    <row r="8105" hidden="1" x14ac:dyDescent="0.45"/>
    <row r="8106" hidden="1" x14ac:dyDescent="0.45"/>
    <row r="8107" hidden="1" x14ac:dyDescent="0.45"/>
    <row r="8108" hidden="1" x14ac:dyDescent="0.45"/>
    <row r="8109" hidden="1" x14ac:dyDescent="0.45"/>
    <row r="8110" hidden="1" x14ac:dyDescent="0.45"/>
    <row r="8111" hidden="1" x14ac:dyDescent="0.45"/>
    <row r="8112" hidden="1" x14ac:dyDescent="0.45"/>
    <row r="8113" hidden="1" x14ac:dyDescent="0.45"/>
    <row r="8114" hidden="1" x14ac:dyDescent="0.45"/>
    <row r="8115" hidden="1" x14ac:dyDescent="0.45"/>
    <row r="8116" hidden="1" x14ac:dyDescent="0.45"/>
    <row r="8117" hidden="1" x14ac:dyDescent="0.45"/>
    <row r="8118" hidden="1" x14ac:dyDescent="0.45"/>
    <row r="8119" hidden="1" x14ac:dyDescent="0.45"/>
    <row r="8120" hidden="1" x14ac:dyDescent="0.45"/>
    <row r="8121" hidden="1" x14ac:dyDescent="0.45"/>
    <row r="8122" hidden="1" x14ac:dyDescent="0.45"/>
    <row r="8123" hidden="1" x14ac:dyDescent="0.45"/>
    <row r="8124" hidden="1" x14ac:dyDescent="0.45"/>
    <row r="8125" hidden="1" x14ac:dyDescent="0.45"/>
    <row r="8126" hidden="1" x14ac:dyDescent="0.45"/>
    <row r="8127" hidden="1" x14ac:dyDescent="0.45"/>
    <row r="8128" hidden="1" x14ac:dyDescent="0.45"/>
    <row r="8129" hidden="1" x14ac:dyDescent="0.45"/>
    <row r="8130" hidden="1" x14ac:dyDescent="0.45"/>
    <row r="8131" hidden="1" x14ac:dyDescent="0.45"/>
    <row r="8132" hidden="1" x14ac:dyDescent="0.45"/>
    <row r="8133" hidden="1" x14ac:dyDescent="0.45"/>
    <row r="8134" hidden="1" x14ac:dyDescent="0.45"/>
    <row r="8135" hidden="1" x14ac:dyDescent="0.45"/>
    <row r="8136" hidden="1" x14ac:dyDescent="0.45"/>
    <row r="8137" hidden="1" x14ac:dyDescent="0.45"/>
    <row r="8138" hidden="1" x14ac:dyDescent="0.45"/>
    <row r="8139" hidden="1" x14ac:dyDescent="0.45"/>
    <row r="8140" hidden="1" x14ac:dyDescent="0.45"/>
    <row r="8141" hidden="1" x14ac:dyDescent="0.45"/>
    <row r="8142" hidden="1" x14ac:dyDescent="0.45"/>
    <row r="8143" hidden="1" x14ac:dyDescent="0.45"/>
    <row r="8144" hidden="1" x14ac:dyDescent="0.45"/>
    <row r="8145" hidden="1" x14ac:dyDescent="0.45"/>
    <row r="8146" hidden="1" x14ac:dyDescent="0.45"/>
    <row r="8147" hidden="1" x14ac:dyDescent="0.45"/>
    <row r="8148" hidden="1" x14ac:dyDescent="0.45"/>
    <row r="8149" hidden="1" x14ac:dyDescent="0.45"/>
    <row r="8150" hidden="1" x14ac:dyDescent="0.45"/>
    <row r="8151" hidden="1" x14ac:dyDescent="0.45"/>
    <row r="8152" hidden="1" x14ac:dyDescent="0.45"/>
    <row r="8153" hidden="1" x14ac:dyDescent="0.45"/>
    <row r="8154" hidden="1" x14ac:dyDescent="0.45"/>
    <row r="8155" hidden="1" x14ac:dyDescent="0.45"/>
    <row r="8156" hidden="1" x14ac:dyDescent="0.45"/>
    <row r="8157" hidden="1" x14ac:dyDescent="0.45"/>
    <row r="8158" hidden="1" x14ac:dyDescent="0.45"/>
    <row r="8159" hidden="1" x14ac:dyDescent="0.45"/>
    <row r="8160" hidden="1" x14ac:dyDescent="0.45"/>
    <row r="8161" hidden="1" x14ac:dyDescent="0.45"/>
    <row r="8162" hidden="1" x14ac:dyDescent="0.45"/>
    <row r="8163" hidden="1" x14ac:dyDescent="0.45"/>
    <row r="8164" hidden="1" x14ac:dyDescent="0.45"/>
    <row r="8165" hidden="1" x14ac:dyDescent="0.45"/>
    <row r="8166" hidden="1" x14ac:dyDescent="0.45"/>
    <row r="8167" hidden="1" x14ac:dyDescent="0.45"/>
    <row r="8168" hidden="1" x14ac:dyDescent="0.45"/>
    <row r="8169" hidden="1" x14ac:dyDescent="0.45"/>
    <row r="8170" hidden="1" x14ac:dyDescent="0.45"/>
    <row r="8171" hidden="1" x14ac:dyDescent="0.45"/>
    <row r="8172" hidden="1" x14ac:dyDescent="0.45"/>
    <row r="8173" hidden="1" x14ac:dyDescent="0.45"/>
    <row r="8174" hidden="1" x14ac:dyDescent="0.45"/>
    <row r="8175" hidden="1" x14ac:dyDescent="0.45"/>
    <row r="8176" hidden="1" x14ac:dyDescent="0.45"/>
    <row r="8177" hidden="1" x14ac:dyDescent="0.45"/>
    <row r="8178" hidden="1" x14ac:dyDescent="0.45"/>
    <row r="8179" hidden="1" x14ac:dyDescent="0.45"/>
    <row r="8180" hidden="1" x14ac:dyDescent="0.45"/>
    <row r="8181" hidden="1" x14ac:dyDescent="0.45"/>
    <row r="8182" hidden="1" x14ac:dyDescent="0.45"/>
    <row r="8183" hidden="1" x14ac:dyDescent="0.45"/>
    <row r="8184" hidden="1" x14ac:dyDescent="0.45"/>
    <row r="8185" hidden="1" x14ac:dyDescent="0.45"/>
    <row r="8186" hidden="1" x14ac:dyDescent="0.45"/>
    <row r="8187" hidden="1" x14ac:dyDescent="0.45"/>
    <row r="8188" hidden="1" x14ac:dyDescent="0.45"/>
    <row r="8189" hidden="1" x14ac:dyDescent="0.45"/>
    <row r="8190" hidden="1" x14ac:dyDescent="0.45"/>
    <row r="8191" hidden="1" x14ac:dyDescent="0.45"/>
    <row r="8192" hidden="1" x14ac:dyDescent="0.45"/>
    <row r="8193" hidden="1" x14ac:dyDescent="0.45"/>
    <row r="8194" hidden="1" x14ac:dyDescent="0.45"/>
    <row r="8195" hidden="1" x14ac:dyDescent="0.45"/>
    <row r="8196" hidden="1" x14ac:dyDescent="0.45"/>
    <row r="8197" hidden="1" x14ac:dyDescent="0.45"/>
    <row r="8198" hidden="1" x14ac:dyDescent="0.45"/>
    <row r="8199" hidden="1" x14ac:dyDescent="0.45"/>
    <row r="8200" hidden="1" x14ac:dyDescent="0.45"/>
    <row r="8201" hidden="1" x14ac:dyDescent="0.45"/>
    <row r="8202" hidden="1" x14ac:dyDescent="0.45"/>
    <row r="8203" hidden="1" x14ac:dyDescent="0.45"/>
    <row r="8204" hidden="1" x14ac:dyDescent="0.45"/>
    <row r="8205" hidden="1" x14ac:dyDescent="0.45"/>
    <row r="8206" hidden="1" x14ac:dyDescent="0.45"/>
    <row r="8207" hidden="1" x14ac:dyDescent="0.45"/>
    <row r="8208" hidden="1" x14ac:dyDescent="0.45"/>
    <row r="8209" hidden="1" x14ac:dyDescent="0.45"/>
    <row r="8210" hidden="1" x14ac:dyDescent="0.45"/>
    <row r="8211" hidden="1" x14ac:dyDescent="0.45"/>
    <row r="8212" hidden="1" x14ac:dyDescent="0.45"/>
    <row r="8213" hidden="1" x14ac:dyDescent="0.45"/>
    <row r="8214" hidden="1" x14ac:dyDescent="0.45"/>
    <row r="8215" hidden="1" x14ac:dyDescent="0.45"/>
    <row r="8216" hidden="1" x14ac:dyDescent="0.45"/>
    <row r="8217" hidden="1" x14ac:dyDescent="0.45"/>
    <row r="8218" hidden="1" x14ac:dyDescent="0.45"/>
    <row r="8219" hidden="1" x14ac:dyDescent="0.45"/>
    <row r="8220" hidden="1" x14ac:dyDescent="0.45"/>
    <row r="8221" hidden="1" x14ac:dyDescent="0.45"/>
    <row r="8222" hidden="1" x14ac:dyDescent="0.45"/>
    <row r="8223" hidden="1" x14ac:dyDescent="0.45"/>
    <row r="8224" hidden="1" x14ac:dyDescent="0.45"/>
    <row r="8225" hidden="1" x14ac:dyDescent="0.45"/>
    <row r="8226" hidden="1" x14ac:dyDescent="0.45"/>
    <row r="8227" hidden="1" x14ac:dyDescent="0.45"/>
    <row r="8228" hidden="1" x14ac:dyDescent="0.45"/>
    <row r="8229" hidden="1" x14ac:dyDescent="0.45"/>
    <row r="8230" hidden="1" x14ac:dyDescent="0.45"/>
    <row r="8231" hidden="1" x14ac:dyDescent="0.45"/>
    <row r="8232" hidden="1" x14ac:dyDescent="0.45"/>
    <row r="8233" hidden="1" x14ac:dyDescent="0.45"/>
    <row r="8234" hidden="1" x14ac:dyDescent="0.45"/>
    <row r="8235" hidden="1" x14ac:dyDescent="0.45"/>
    <row r="8236" hidden="1" x14ac:dyDescent="0.45"/>
    <row r="8237" hidden="1" x14ac:dyDescent="0.45"/>
    <row r="8238" hidden="1" x14ac:dyDescent="0.45"/>
    <row r="8239" hidden="1" x14ac:dyDescent="0.45"/>
    <row r="8240" hidden="1" x14ac:dyDescent="0.45"/>
    <row r="8241" hidden="1" x14ac:dyDescent="0.45"/>
    <row r="8242" hidden="1" x14ac:dyDescent="0.45"/>
    <row r="8243" hidden="1" x14ac:dyDescent="0.45"/>
    <row r="8244" hidden="1" x14ac:dyDescent="0.45"/>
    <row r="8245" hidden="1" x14ac:dyDescent="0.45"/>
    <row r="8246" hidden="1" x14ac:dyDescent="0.45"/>
    <row r="8247" hidden="1" x14ac:dyDescent="0.45"/>
    <row r="8248" hidden="1" x14ac:dyDescent="0.45"/>
    <row r="8249" hidden="1" x14ac:dyDescent="0.45"/>
    <row r="8250" hidden="1" x14ac:dyDescent="0.45"/>
    <row r="8251" hidden="1" x14ac:dyDescent="0.45"/>
    <row r="8252" hidden="1" x14ac:dyDescent="0.45"/>
    <row r="8253" hidden="1" x14ac:dyDescent="0.45"/>
    <row r="8254" hidden="1" x14ac:dyDescent="0.45"/>
    <row r="8255" hidden="1" x14ac:dyDescent="0.45"/>
    <row r="8256" hidden="1" x14ac:dyDescent="0.45"/>
    <row r="8257" hidden="1" x14ac:dyDescent="0.45"/>
    <row r="8258" hidden="1" x14ac:dyDescent="0.45"/>
    <row r="8259" hidden="1" x14ac:dyDescent="0.45"/>
    <row r="8260" hidden="1" x14ac:dyDescent="0.45"/>
    <row r="8261" hidden="1" x14ac:dyDescent="0.45"/>
    <row r="8262" hidden="1" x14ac:dyDescent="0.45"/>
    <row r="8263" hidden="1" x14ac:dyDescent="0.45"/>
    <row r="8264" hidden="1" x14ac:dyDescent="0.45"/>
    <row r="8265" hidden="1" x14ac:dyDescent="0.45"/>
    <row r="8266" hidden="1" x14ac:dyDescent="0.45"/>
    <row r="8267" hidden="1" x14ac:dyDescent="0.45"/>
    <row r="8268" hidden="1" x14ac:dyDescent="0.45"/>
    <row r="8269" hidden="1" x14ac:dyDescent="0.45"/>
    <row r="8270" hidden="1" x14ac:dyDescent="0.45"/>
    <row r="8271" hidden="1" x14ac:dyDescent="0.45"/>
    <row r="8272" hidden="1" x14ac:dyDescent="0.45"/>
    <row r="8273" hidden="1" x14ac:dyDescent="0.45"/>
    <row r="8274" hidden="1" x14ac:dyDescent="0.45"/>
    <row r="8275" hidden="1" x14ac:dyDescent="0.45"/>
    <row r="8276" hidden="1" x14ac:dyDescent="0.45"/>
    <row r="8277" hidden="1" x14ac:dyDescent="0.45"/>
    <row r="8278" hidden="1" x14ac:dyDescent="0.45"/>
    <row r="8279" hidden="1" x14ac:dyDescent="0.45"/>
    <row r="8280" hidden="1" x14ac:dyDescent="0.45"/>
    <row r="8281" hidden="1" x14ac:dyDescent="0.45"/>
    <row r="8282" hidden="1" x14ac:dyDescent="0.45"/>
    <row r="8283" hidden="1" x14ac:dyDescent="0.45"/>
    <row r="8284" hidden="1" x14ac:dyDescent="0.45"/>
    <row r="8285" hidden="1" x14ac:dyDescent="0.45"/>
    <row r="8286" hidden="1" x14ac:dyDescent="0.45"/>
    <row r="8287" hidden="1" x14ac:dyDescent="0.45"/>
    <row r="8288" hidden="1" x14ac:dyDescent="0.45"/>
    <row r="8289" hidden="1" x14ac:dyDescent="0.45"/>
    <row r="8290" hidden="1" x14ac:dyDescent="0.45"/>
    <row r="8291" hidden="1" x14ac:dyDescent="0.45"/>
    <row r="8292" hidden="1" x14ac:dyDescent="0.45"/>
    <row r="8293" hidden="1" x14ac:dyDescent="0.45"/>
    <row r="8294" hidden="1" x14ac:dyDescent="0.45"/>
    <row r="8295" hidden="1" x14ac:dyDescent="0.45"/>
    <row r="8296" hidden="1" x14ac:dyDescent="0.45"/>
    <row r="8297" hidden="1" x14ac:dyDescent="0.45"/>
    <row r="8298" hidden="1" x14ac:dyDescent="0.45"/>
    <row r="8299" hidden="1" x14ac:dyDescent="0.45"/>
    <row r="8300" hidden="1" x14ac:dyDescent="0.45"/>
    <row r="8301" hidden="1" x14ac:dyDescent="0.45"/>
    <row r="8302" hidden="1" x14ac:dyDescent="0.45"/>
    <row r="8303" hidden="1" x14ac:dyDescent="0.45"/>
    <row r="8304" hidden="1" x14ac:dyDescent="0.45"/>
    <row r="8305" hidden="1" x14ac:dyDescent="0.45"/>
    <row r="8306" hidden="1" x14ac:dyDescent="0.45"/>
    <row r="8307" hidden="1" x14ac:dyDescent="0.45"/>
    <row r="8308" hidden="1" x14ac:dyDescent="0.45"/>
    <row r="8309" hidden="1" x14ac:dyDescent="0.45"/>
    <row r="8310" hidden="1" x14ac:dyDescent="0.45"/>
    <row r="8311" hidden="1" x14ac:dyDescent="0.45"/>
    <row r="8312" hidden="1" x14ac:dyDescent="0.45"/>
    <row r="8313" hidden="1" x14ac:dyDescent="0.45"/>
    <row r="8314" hidden="1" x14ac:dyDescent="0.45"/>
    <row r="8315" hidden="1" x14ac:dyDescent="0.45"/>
    <row r="8316" hidden="1" x14ac:dyDescent="0.45"/>
    <row r="8317" hidden="1" x14ac:dyDescent="0.45"/>
    <row r="8318" hidden="1" x14ac:dyDescent="0.45"/>
    <row r="8319" hidden="1" x14ac:dyDescent="0.45"/>
    <row r="8320" hidden="1" x14ac:dyDescent="0.45"/>
    <row r="8321" hidden="1" x14ac:dyDescent="0.45"/>
    <row r="8322" hidden="1" x14ac:dyDescent="0.45"/>
    <row r="8323" hidden="1" x14ac:dyDescent="0.45"/>
    <row r="8324" hidden="1" x14ac:dyDescent="0.45"/>
    <row r="8325" hidden="1" x14ac:dyDescent="0.45"/>
    <row r="8326" hidden="1" x14ac:dyDescent="0.45"/>
    <row r="8327" hidden="1" x14ac:dyDescent="0.45"/>
    <row r="8328" hidden="1" x14ac:dyDescent="0.45"/>
    <row r="8329" hidden="1" x14ac:dyDescent="0.45"/>
    <row r="8330" hidden="1" x14ac:dyDescent="0.45"/>
    <row r="8331" hidden="1" x14ac:dyDescent="0.45"/>
    <row r="8332" hidden="1" x14ac:dyDescent="0.45"/>
    <row r="8333" hidden="1" x14ac:dyDescent="0.45"/>
    <row r="8334" hidden="1" x14ac:dyDescent="0.45"/>
    <row r="8335" hidden="1" x14ac:dyDescent="0.45"/>
    <row r="8336" hidden="1" x14ac:dyDescent="0.45"/>
    <row r="8337" hidden="1" x14ac:dyDescent="0.45"/>
    <row r="8338" hidden="1" x14ac:dyDescent="0.45"/>
    <row r="8339" hidden="1" x14ac:dyDescent="0.45"/>
    <row r="8340" hidden="1" x14ac:dyDescent="0.45"/>
    <row r="8341" hidden="1" x14ac:dyDescent="0.45"/>
    <row r="8342" hidden="1" x14ac:dyDescent="0.45"/>
    <row r="8343" hidden="1" x14ac:dyDescent="0.45"/>
    <row r="8344" hidden="1" x14ac:dyDescent="0.45"/>
    <row r="8345" hidden="1" x14ac:dyDescent="0.45"/>
    <row r="8346" hidden="1" x14ac:dyDescent="0.45"/>
    <row r="8347" hidden="1" x14ac:dyDescent="0.45"/>
    <row r="8348" hidden="1" x14ac:dyDescent="0.45"/>
    <row r="8349" hidden="1" x14ac:dyDescent="0.45"/>
    <row r="8350" hidden="1" x14ac:dyDescent="0.45"/>
    <row r="8351" hidden="1" x14ac:dyDescent="0.45"/>
    <row r="8352" hidden="1" x14ac:dyDescent="0.45"/>
    <row r="8353" hidden="1" x14ac:dyDescent="0.45"/>
    <row r="8354" hidden="1" x14ac:dyDescent="0.45"/>
    <row r="8355" hidden="1" x14ac:dyDescent="0.45"/>
    <row r="8356" hidden="1" x14ac:dyDescent="0.45"/>
    <row r="8357" hidden="1" x14ac:dyDescent="0.45"/>
    <row r="8358" hidden="1" x14ac:dyDescent="0.45"/>
    <row r="8359" hidden="1" x14ac:dyDescent="0.45"/>
    <row r="8360" hidden="1" x14ac:dyDescent="0.45"/>
    <row r="8361" hidden="1" x14ac:dyDescent="0.45"/>
    <row r="8362" hidden="1" x14ac:dyDescent="0.45"/>
    <row r="8363" hidden="1" x14ac:dyDescent="0.45"/>
    <row r="8364" hidden="1" x14ac:dyDescent="0.45"/>
    <row r="8365" hidden="1" x14ac:dyDescent="0.45"/>
    <row r="8366" hidden="1" x14ac:dyDescent="0.45"/>
    <row r="8367" hidden="1" x14ac:dyDescent="0.45"/>
    <row r="8368" hidden="1" x14ac:dyDescent="0.45"/>
    <row r="8369" hidden="1" x14ac:dyDescent="0.45"/>
    <row r="8370" hidden="1" x14ac:dyDescent="0.45"/>
    <row r="8371" hidden="1" x14ac:dyDescent="0.45"/>
    <row r="8372" hidden="1" x14ac:dyDescent="0.45"/>
    <row r="8373" hidden="1" x14ac:dyDescent="0.45"/>
    <row r="8374" hidden="1" x14ac:dyDescent="0.45"/>
    <row r="8375" hidden="1" x14ac:dyDescent="0.45"/>
    <row r="8376" hidden="1" x14ac:dyDescent="0.45"/>
    <row r="8377" hidden="1" x14ac:dyDescent="0.45"/>
    <row r="8378" hidden="1" x14ac:dyDescent="0.45"/>
    <row r="8379" hidden="1" x14ac:dyDescent="0.45"/>
    <row r="8380" hidden="1" x14ac:dyDescent="0.45"/>
    <row r="8381" hidden="1" x14ac:dyDescent="0.45"/>
    <row r="8382" hidden="1" x14ac:dyDescent="0.45"/>
    <row r="8383" hidden="1" x14ac:dyDescent="0.45"/>
    <row r="8384" hidden="1" x14ac:dyDescent="0.45"/>
    <row r="8385" hidden="1" x14ac:dyDescent="0.45"/>
    <row r="8386" hidden="1" x14ac:dyDescent="0.45"/>
    <row r="8387" hidden="1" x14ac:dyDescent="0.45"/>
    <row r="8388" hidden="1" x14ac:dyDescent="0.45"/>
    <row r="8389" hidden="1" x14ac:dyDescent="0.45"/>
    <row r="8390" hidden="1" x14ac:dyDescent="0.45"/>
    <row r="8391" hidden="1" x14ac:dyDescent="0.45"/>
    <row r="8392" hidden="1" x14ac:dyDescent="0.45"/>
    <row r="8393" hidden="1" x14ac:dyDescent="0.45"/>
    <row r="8394" hidden="1" x14ac:dyDescent="0.45"/>
    <row r="8395" hidden="1" x14ac:dyDescent="0.45"/>
    <row r="8396" hidden="1" x14ac:dyDescent="0.45"/>
    <row r="8397" hidden="1" x14ac:dyDescent="0.45"/>
    <row r="8398" hidden="1" x14ac:dyDescent="0.45"/>
    <row r="8399" hidden="1" x14ac:dyDescent="0.45"/>
    <row r="8400" hidden="1" x14ac:dyDescent="0.45"/>
    <row r="8401" hidden="1" x14ac:dyDescent="0.45"/>
    <row r="8402" hidden="1" x14ac:dyDescent="0.45"/>
    <row r="8403" hidden="1" x14ac:dyDescent="0.45"/>
    <row r="8404" hidden="1" x14ac:dyDescent="0.45"/>
    <row r="8405" hidden="1" x14ac:dyDescent="0.45"/>
    <row r="8406" hidden="1" x14ac:dyDescent="0.45"/>
    <row r="8407" hidden="1" x14ac:dyDescent="0.45"/>
    <row r="8408" hidden="1" x14ac:dyDescent="0.45"/>
    <row r="8409" hidden="1" x14ac:dyDescent="0.45"/>
    <row r="8410" hidden="1" x14ac:dyDescent="0.45"/>
    <row r="8411" hidden="1" x14ac:dyDescent="0.45"/>
    <row r="8412" hidden="1" x14ac:dyDescent="0.45"/>
    <row r="8413" hidden="1" x14ac:dyDescent="0.45"/>
    <row r="8414" hidden="1" x14ac:dyDescent="0.45"/>
    <row r="8415" hidden="1" x14ac:dyDescent="0.45"/>
    <row r="8416" hidden="1" x14ac:dyDescent="0.45"/>
    <row r="8417" hidden="1" x14ac:dyDescent="0.45"/>
    <row r="8418" hidden="1" x14ac:dyDescent="0.45"/>
    <row r="8419" hidden="1" x14ac:dyDescent="0.45"/>
    <row r="8420" hidden="1" x14ac:dyDescent="0.45"/>
    <row r="8421" hidden="1" x14ac:dyDescent="0.45"/>
    <row r="8422" hidden="1" x14ac:dyDescent="0.45"/>
    <row r="8423" hidden="1" x14ac:dyDescent="0.45"/>
    <row r="8424" hidden="1" x14ac:dyDescent="0.45"/>
    <row r="8425" hidden="1" x14ac:dyDescent="0.45"/>
    <row r="8426" hidden="1" x14ac:dyDescent="0.45"/>
    <row r="8427" hidden="1" x14ac:dyDescent="0.45"/>
    <row r="8428" hidden="1" x14ac:dyDescent="0.45"/>
    <row r="8429" hidden="1" x14ac:dyDescent="0.45"/>
    <row r="8430" hidden="1" x14ac:dyDescent="0.45"/>
    <row r="8431" hidden="1" x14ac:dyDescent="0.45"/>
    <row r="8432" hidden="1" x14ac:dyDescent="0.45"/>
    <row r="8433" hidden="1" x14ac:dyDescent="0.45"/>
    <row r="8434" hidden="1" x14ac:dyDescent="0.45"/>
    <row r="8435" hidden="1" x14ac:dyDescent="0.45"/>
    <row r="8436" hidden="1" x14ac:dyDescent="0.45"/>
    <row r="8437" hidden="1" x14ac:dyDescent="0.45"/>
    <row r="8438" hidden="1" x14ac:dyDescent="0.45"/>
    <row r="8439" hidden="1" x14ac:dyDescent="0.45"/>
    <row r="8440" hidden="1" x14ac:dyDescent="0.45"/>
    <row r="8441" hidden="1" x14ac:dyDescent="0.45"/>
    <row r="8442" hidden="1" x14ac:dyDescent="0.45"/>
    <row r="8443" hidden="1" x14ac:dyDescent="0.45"/>
    <row r="8444" hidden="1" x14ac:dyDescent="0.45"/>
    <row r="8445" hidden="1" x14ac:dyDescent="0.45"/>
    <row r="8446" hidden="1" x14ac:dyDescent="0.45"/>
    <row r="8447" hidden="1" x14ac:dyDescent="0.45"/>
    <row r="8448" hidden="1" x14ac:dyDescent="0.45"/>
    <row r="8449" hidden="1" x14ac:dyDescent="0.45"/>
    <row r="8450" hidden="1" x14ac:dyDescent="0.45"/>
    <row r="8451" hidden="1" x14ac:dyDescent="0.45"/>
    <row r="8452" hidden="1" x14ac:dyDescent="0.45"/>
    <row r="8453" hidden="1" x14ac:dyDescent="0.45"/>
    <row r="8454" hidden="1" x14ac:dyDescent="0.45"/>
    <row r="8455" hidden="1" x14ac:dyDescent="0.45"/>
    <row r="8456" hidden="1" x14ac:dyDescent="0.45"/>
    <row r="8457" hidden="1" x14ac:dyDescent="0.45"/>
    <row r="8458" hidden="1" x14ac:dyDescent="0.45"/>
    <row r="8459" hidden="1" x14ac:dyDescent="0.45"/>
    <row r="8460" hidden="1" x14ac:dyDescent="0.45"/>
    <row r="8461" hidden="1" x14ac:dyDescent="0.45"/>
    <row r="8462" hidden="1" x14ac:dyDescent="0.45"/>
    <row r="8463" hidden="1" x14ac:dyDescent="0.45"/>
    <row r="8464" hidden="1" x14ac:dyDescent="0.45"/>
    <row r="8465" hidden="1" x14ac:dyDescent="0.45"/>
    <row r="8466" hidden="1" x14ac:dyDescent="0.45"/>
    <row r="8467" hidden="1" x14ac:dyDescent="0.45"/>
    <row r="8468" hidden="1" x14ac:dyDescent="0.45"/>
    <row r="8469" hidden="1" x14ac:dyDescent="0.45"/>
    <row r="8470" hidden="1" x14ac:dyDescent="0.45"/>
    <row r="8471" hidden="1" x14ac:dyDescent="0.45"/>
    <row r="8472" hidden="1" x14ac:dyDescent="0.45"/>
    <row r="8473" hidden="1" x14ac:dyDescent="0.45"/>
    <row r="8474" hidden="1" x14ac:dyDescent="0.45"/>
    <row r="8475" hidden="1" x14ac:dyDescent="0.45"/>
    <row r="8476" hidden="1" x14ac:dyDescent="0.45"/>
    <row r="8477" hidden="1" x14ac:dyDescent="0.45"/>
    <row r="8478" hidden="1" x14ac:dyDescent="0.45"/>
    <row r="8479" hidden="1" x14ac:dyDescent="0.45"/>
    <row r="8480" hidden="1" x14ac:dyDescent="0.45"/>
    <row r="8481" hidden="1" x14ac:dyDescent="0.45"/>
    <row r="8482" hidden="1" x14ac:dyDescent="0.45"/>
    <row r="8483" hidden="1" x14ac:dyDescent="0.45"/>
    <row r="8484" hidden="1" x14ac:dyDescent="0.45"/>
    <row r="8485" hidden="1" x14ac:dyDescent="0.45"/>
    <row r="8486" hidden="1" x14ac:dyDescent="0.45"/>
    <row r="8487" hidden="1" x14ac:dyDescent="0.45"/>
    <row r="8488" hidden="1" x14ac:dyDescent="0.45"/>
    <row r="8489" hidden="1" x14ac:dyDescent="0.45"/>
    <row r="8490" hidden="1" x14ac:dyDescent="0.45"/>
    <row r="8491" hidden="1" x14ac:dyDescent="0.45"/>
    <row r="8492" hidden="1" x14ac:dyDescent="0.45"/>
    <row r="8493" hidden="1" x14ac:dyDescent="0.45"/>
    <row r="8494" hidden="1" x14ac:dyDescent="0.45"/>
    <row r="8495" hidden="1" x14ac:dyDescent="0.45"/>
    <row r="8496" hidden="1" x14ac:dyDescent="0.45"/>
    <row r="8497" hidden="1" x14ac:dyDescent="0.45"/>
    <row r="8498" hidden="1" x14ac:dyDescent="0.45"/>
    <row r="8499" hidden="1" x14ac:dyDescent="0.45"/>
    <row r="8500" hidden="1" x14ac:dyDescent="0.45"/>
    <row r="8501" hidden="1" x14ac:dyDescent="0.45"/>
    <row r="8502" hidden="1" x14ac:dyDescent="0.45"/>
    <row r="8503" hidden="1" x14ac:dyDescent="0.45"/>
    <row r="8504" hidden="1" x14ac:dyDescent="0.45"/>
    <row r="8505" hidden="1" x14ac:dyDescent="0.45"/>
    <row r="8506" hidden="1" x14ac:dyDescent="0.45"/>
    <row r="8507" hidden="1" x14ac:dyDescent="0.45"/>
    <row r="8508" hidden="1" x14ac:dyDescent="0.45"/>
    <row r="8509" hidden="1" x14ac:dyDescent="0.45"/>
    <row r="8510" hidden="1" x14ac:dyDescent="0.45"/>
    <row r="8511" hidden="1" x14ac:dyDescent="0.45"/>
    <row r="8512" hidden="1" x14ac:dyDescent="0.45"/>
    <row r="8513" hidden="1" x14ac:dyDescent="0.45"/>
    <row r="8514" hidden="1" x14ac:dyDescent="0.45"/>
    <row r="8515" hidden="1" x14ac:dyDescent="0.45"/>
    <row r="8516" hidden="1" x14ac:dyDescent="0.45"/>
    <row r="8517" hidden="1" x14ac:dyDescent="0.45"/>
    <row r="8518" hidden="1" x14ac:dyDescent="0.45"/>
    <row r="8519" hidden="1" x14ac:dyDescent="0.45"/>
    <row r="8520" hidden="1" x14ac:dyDescent="0.45"/>
    <row r="8521" hidden="1" x14ac:dyDescent="0.45"/>
    <row r="8522" hidden="1" x14ac:dyDescent="0.45"/>
    <row r="8523" hidden="1" x14ac:dyDescent="0.45"/>
    <row r="8524" hidden="1" x14ac:dyDescent="0.45"/>
    <row r="8525" hidden="1" x14ac:dyDescent="0.45"/>
    <row r="8526" hidden="1" x14ac:dyDescent="0.45"/>
    <row r="8527" hidden="1" x14ac:dyDescent="0.45"/>
    <row r="8528" hidden="1" x14ac:dyDescent="0.45"/>
    <row r="8529" hidden="1" x14ac:dyDescent="0.45"/>
    <row r="8530" hidden="1" x14ac:dyDescent="0.45"/>
    <row r="8531" hidden="1" x14ac:dyDescent="0.45"/>
    <row r="8532" hidden="1" x14ac:dyDescent="0.45"/>
    <row r="8533" hidden="1" x14ac:dyDescent="0.45"/>
    <row r="8534" hidden="1" x14ac:dyDescent="0.45"/>
    <row r="8535" hidden="1" x14ac:dyDescent="0.45"/>
    <row r="8536" hidden="1" x14ac:dyDescent="0.45"/>
    <row r="8537" hidden="1" x14ac:dyDescent="0.45"/>
    <row r="8538" hidden="1" x14ac:dyDescent="0.45"/>
    <row r="8539" hidden="1" x14ac:dyDescent="0.45"/>
    <row r="8540" hidden="1" x14ac:dyDescent="0.45"/>
    <row r="8541" hidden="1" x14ac:dyDescent="0.45"/>
    <row r="8542" hidden="1" x14ac:dyDescent="0.45"/>
    <row r="8543" hidden="1" x14ac:dyDescent="0.45"/>
    <row r="8544" hidden="1" x14ac:dyDescent="0.45"/>
    <row r="8545" hidden="1" x14ac:dyDescent="0.45"/>
    <row r="8546" hidden="1" x14ac:dyDescent="0.45"/>
    <row r="8547" hidden="1" x14ac:dyDescent="0.45"/>
    <row r="8548" hidden="1" x14ac:dyDescent="0.45"/>
    <row r="8549" hidden="1" x14ac:dyDescent="0.45"/>
    <row r="8550" hidden="1" x14ac:dyDescent="0.45"/>
    <row r="8551" hidden="1" x14ac:dyDescent="0.45"/>
    <row r="8552" hidden="1" x14ac:dyDescent="0.45"/>
    <row r="8553" hidden="1" x14ac:dyDescent="0.45"/>
    <row r="8554" hidden="1" x14ac:dyDescent="0.45"/>
    <row r="8555" hidden="1" x14ac:dyDescent="0.45"/>
    <row r="8556" hidden="1" x14ac:dyDescent="0.45"/>
    <row r="8557" hidden="1" x14ac:dyDescent="0.45"/>
    <row r="8558" hidden="1" x14ac:dyDescent="0.45"/>
    <row r="8559" hidden="1" x14ac:dyDescent="0.45"/>
    <row r="8560" hidden="1" x14ac:dyDescent="0.45"/>
    <row r="8561" hidden="1" x14ac:dyDescent="0.45"/>
    <row r="8562" hidden="1" x14ac:dyDescent="0.45"/>
    <row r="8563" hidden="1" x14ac:dyDescent="0.45"/>
    <row r="8564" hidden="1" x14ac:dyDescent="0.45"/>
    <row r="8565" hidden="1" x14ac:dyDescent="0.45"/>
    <row r="8566" hidden="1" x14ac:dyDescent="0.45"/>
    <row r="8567" hidden="1" x14ac:dyDescent="0.45"/>
    <row r="8568" hidden="1" x14ac:dyDescent="0.45"/>
    <row r="8569" hidden="1" x14ac:dyDescent="0.45"/>
    <row r="8570" hidden="1" x14ac:dyDescent="0.45"/>
    <row r="8571" hidden="1" x14ac:dyDescent="0.45"/>
    <row r="8572" hidden="1" x14ac:dyDescent="0.45"/>
    <row r="8573" hidden="1" x14ac:dyDescent="0.45"/>
    <row r="8574" hidden="1" x14ac:dyDescent="0.45"/>
    <row r="8575" hidden="1" x14ac:dyDescent="0.45"/>
    <row r="8576" hidden="1" x14ac:dyDescent="0.45"/>
    <row r="8577" hidden="1" x14ac:dyDescent="0.45"/>
    <row r="8578" hidden="1" x14ac:dyDescent="0.45"/>
    <row r="8579" hidden="1" x14ac:dyDescent="0.45"/>
    <row r="8580" hidden="1" x14ac:dyDescent="0.45"/>
    <row r="8581" hidden="1" x14ac:dyDescent="0.45"/>
    <row r="8582" hidden="1" x14ac:dyDescent="0.45"/>
    <row r="8583" hidden="1" x14ac:dyDescent="0.45"/>
    <row r="8584" hidden="1" x14ac:dyDescent="0.45"/>
    <row r="8585" hidden="1" x14ac:dyDescent="0.45"/>
    <row r="8586" hidden="1" x14ac:dyDescent="0.45"/>
    <row r="8587" hidden="1" x14ac:dyDescent="0.45"/>
    <row r="8588" hidden="1" x14ac:dyDescent="0.45"/>
    <row r="8589" hidden="1" x14ac:dyDescent="0.45"/>
    <row r="8590" hidden="1" x14ac:dyDescent="0.45"/>
    <row r="8591" hidden="1" x14ac:dyDescent="0.45"/>
    <row r="8592" hidden="1" x14ac:dyDescent="0.45"/>
    <row r="8593" hidden="1" x14ac:dyDescent="0.45"/>
    <row r="8594" hidden="1" x14ac:dyDescent="0.45"/>
    <row r="8595" hidden="1" x14ac:dyDescent="0.45"/>
    <row r="8596" hidden="1" x14ac:dyDescent="0.45"/>
    <row r="8597" hidden="1" x14ac:dyDescent="0.45"/>
    <row r="8598" hidden="1" x14ac:dyDescent="0.45"/>
    <row r="8599" hidden="1" x14ac:dyDescent="0.45"/>
    <row r="8600" hidden="1" x14ac:dyDescent="0.45"/>
    <row r="8601" hidden="1" x14ac:dyDescent="0.45"/>
    <row r="8602" hidden="1" x14ac:dyDescent="0.45"/>
    <row r="8603" hidden="1" x14ac:dyDescent="0.45"/>
    <row r="8604" hidden="1" x14ac:dyDescent="0.45"/>
    <row r="8605" hidden="1" x14ac:dyDescent="0.45"/>
    <row r="8606" hidden="1" x14ac:dyDescent="0.45"/>
    <row r="8607" hidden="1" x14ac:dyDescent="0.45"/>
    <row r="8608" hidden="1" x14ac:dyDescent="0.45"/>
    <row r="8609" hidden="1" x14ac:dyDescent="0.45"/>
    <row r="8610" hidden="1" x14ac:dyDescent="0.45"/>
    <row r="8611" hidden="1" x14ac:dyDescent="0.45"/>
    <row r="8612" hidden="1" x14ac:dyDescent="0.45"/>
    <row r="8613" hidden="1" x14ac:dyDescent="0.45"/>
    <row r="8614" hidden="1" x14ac:dyDescent="0.45"/>
    <row r="8615" hidden="1" x14ac:dyDescent="0.45"/>
    <row r="8616" hidden="1" x14ac:dyDescent="0.45"/>
    <row r="8617" hidden="1" x14ac:dyDescent="0.45"/>
    <row r="8618" hidden="1" x14ac:dyDescent="0.45"/>
    <row r="8619" hidden="1" x14ac:dyDescent="0.45"/>
    <row r="8620" hidden="1" x14ac:dyDescent="0.45"/>
    <row r="8621" hidden="1" x14ac:dyDescent="0.45"/>
    <row r="8622" hidden="1" x14ac:dyDescent="0.45"/>
    <row r="8623" hidden="1" x14ac:dyDescent="0.45"/>
    <row r="8624" hidden="1" x14ac:dyDescent="0.45"/>
    <row r="8625" hidden="1" x14ac:dyDescent="0.45"/>
    <row r="8626" hidden="1" x14ac:dyDescent="0.45"/>
    <row r="8627" hidden="1" x14ac:dyDescent="0.45"/>
    <row r="8628" hidden="1" x14ac:dyDescent="0.45"/>
    <row r="8629" hidden="1" x14ac:dyDescent="0.45"/>
    <row r="8630" hidden="1" x14ac:dyDescent="0.45"/>
    <row r="8631" hidden="1" x14ac:dyDescent="0.45"/>
    <row r="8632" hidden="1" x14ac:dyDescent="0.45"/>
    <row r="8633" hidden="1" x14ac:dyDescent="0.45"/>
    <row r="8634" hidden="1" x14ac:dyDescent="0.45"/>
    <row r="8635" hidden="1" x14ac:dyDescent="0.45"/>
    <row r="8636" hidden="1" x14ac:dyDescent="0.45"/>
    <row r="8637" hidden="1" x14ac:dyDescent="0.45"/>
    <row r="8638" hidden="1" x14ac:dyDescent="0.45"/>
    <row r="8639" hidden="1" x14ac:dyDescent="0.45"/>
    <row r="8640" hidden="1" x14ac:dyDescent="0.45"/>
    <row r="8641" hidden="1" x14ac:dyDescent="0.45"/>
    <row r="8642" hidden="1" x14ac:dyDescent="0.45"/>
    <row r="8643" hidden="1" x14ac:dyDescent="0.45"/>
    <row r="8644" hidden="1" x14ac:dyDescent="0.45"/>
    <row r="8645" hidden="1" x14ac:dyDescent="0.45"/>
    <row r="8646" hidden="1" x14ac:dyDescent="0.45"/>
    <row r="8647" hidden="1" x14ac:dyDescent="0.45"/>
    <row r="8648" hidden="1" x14ac:dyDescent="0.45"/>
    <row r="8649" hidden="1" x14ac:dyDescent="0.45"/>
    <row r="8650" hidden="1" x14ac:dyDescent="0.45"/>
    <row r="8651" hidden="1" x14ac:dyDescent="0.45"/>
    <row r="8652" hidden="1" x14ac:dyDescent="0.45"/>
    <row r="8653" hidden="1" x14ac:dyDescent="0.45"/>
    <row r="8654" hidden="1" x14ac:dyDescent="0.45"/>
    <row r="8655" hidden="1" x14ac:dyDescent="0.45"/>
    <row r="8656" hidden="1" x14ac:dyDescent="0.45"/>
    <row r="8657" hidden="1" x14ac:dyDescent="0.45"/>
    <row r="8658" hidden="1" x14ac:dyDescent="0.45"/>
    <row r="8659" hidden="1" x14ac:dyDescent="0.45"/>
    <row r="8660" hidden="1" x14ac:dyDescent="0.45"/>
    <row r="8661" hidden="1" x14ac:dyDescent="0.45"/>
    <row r="8662" hidden="1" x14ac:dyDescent="0.45"/>
    <row r="8663" hidden="1" x14ac:dyDescent="0.45"/>
    <row r="8664" hidden="1" x14ac:dyDescent="0.45"/>
    <row r="8665" hidden="1" x14ac:dyDescent="0.45"/>
    <row r="8666" hidden="1" x14ac:dyDescent="0.45"/>
    <row r="8667" hidden="1" x14ac:dyDescent="0.45"/>
    <row r="8668" hidden="1" x14ac:dyDescent="0.45"/>
    <row r="8669" hidden="1" x14ac:dyDescent="0.45"/>
    <row r="8670" hidden="1" x14ac:dyDescent="0.45"/>
    <row r="8671" hidden="1" x14ac:dyDescent="0.45"/>
    <row r="8672" hidden="1" x14ac:dyDescent="0.45"/>
    <row r="8673" hidden="1" x14ac:dyDescent="0.45"/>
    <row r="8674" hidden="1" x14ac:dyDescent="0.45"/>
    <row r="8675" hidden="1" x14ac:dyDescent="0.45"/>
    <row r="8676" hidden="1" x14ac:dyDescent="0.45"/>
    <row r="8677" hidden="1" x14ac:dyDescent="0.45"/>
    <row r="8678" hidden="1" x14ac:dyDescent="0.45"/>
    <row r="8679" hidden="1" x14ac:dyDescent="0.45"/>
    <row r="8680" hidden="1" x14ac:dyDescent="0.45"/>
    <row r="8681" hidden="1" x14ac:dyDescent="0.45"/>
    <row r="8682" hidden="1" x14ac:dyDescent="0.45"/>
    <row r="8683" hidden="1" x14ac:dyDescent="0.45"/>
    <row r="8684" hidden="1" x14ac:dyDescent="0.45"/>
    <row r="8685" hidden="1" x14ac:dyDescent="0.45"/>
    <row r="8686" hidden="1" x14ac:dyDescent="0.45"/>
    <row r="8687" hidden="1" x14ac:dyDescent="0.45"/>
    <row r="8688" hidden="1" x14ac:dyDescent="0.45"/>
    <row r="8689" hidden="1" x14ac:dyDescent="0.45"/>
    <row r="8690" hidden="1" x14ac:dyDescent="0.45"/>
    <row r="8691" hidden="1" x14ac:dyDescent="0.45"/>
    <row r="8692" hidden="1" x14ac:dyDescent="0.45"/>
    <row r="8693" hidden="1" x14ac:dyDescent="0.45"/>
    <row r="8694" hidden="1" x14ac:dyDescent="0.45"/>
    <row r="8695" hidden="1" x14ac:dyDescent="0.45"/>
    <row r="8696" hidden="1" x14ac:dyDescent="0.45"/>
    <row r="8697" hidden="1" x14ac:dyDescent="0.45"/>
    <row r="8698" hidden="1" x14ac:dyDescent="0.45"/>
    <row r="8699" hidden="1" x14ac:dyDescent="0.45"/>
    <row r="8700" hidden="1" x14ac:dyDescent="0.45"/>
    <row r="8701" hidden="1" x14ac:dyDescent="0.45"/>
    <row r="8702" hidden="1" x14ac:dyDescent="0.45"/>
    <row r="8703" hidden="1" x14ac:dyDescent="0.45"/>
    <row r="8704" hidden="1" x14ac:dyDescent="0.45"/>
    <row r="8705" hidden="1" x14ac:dyDescent="0.45"/>
    <row r="8706" hidden="1" x14ac:dyDescent="0.45"/>
    <row r="8707" hidden="1" x14ac:dyDescent="0.45"/>
    <row r="8708" hidden="1" x14ac:dyDescent="0.45"/>
    <row r="8709" hidden="1" x14ac:dyDescent="0.45"/>
    <row r="8710" hidden="1" x14ac:dyDescent="0.45"/>
    <row r="8711" hidden="1" x14ac:dyDescent="0.45"/>
    <row r="8712" hidden="1" x14ac:dyDescent="0.45"/>
    <row r="8713" hidden="1" x14ac:dyDescent="0.45"/>
    <row r="8714" hidden="1" x14ac:dyDescent="0.45"/>
    <row r="8715" hidden="1" x14ac:dyDescent="0.45"/>
    <row r="8716" hidden="1" x14ac:dyDescent="0.45"/>
    <row r="8717" hidden="1" x14ac:dyDescent="0.45"/>
    <row r="8718" hidden="1" x14ac:dyDescent="0.45"/>
    <row r="8719" hidden="1" x14ac:dyDescent="0.45"/>
    <row r="8720" hidden="1" x14ac:dyDescent="0.45"/>
    <row r="8721" hidden="1" x14ac:dyDescent="0.45"/>
    <row r="8722" hidden="1" x14ac:dyDescent="0.45"/>
    <row r="8723" hidden="1" x14ac:dyDescent="0.45"/>
    <row r="8724" hidden="1" x14ac:dyDescent="0.45"/>
    <row r="8725" hidden="1" x14ac:dyDescent="0.45"/>
    <row r="8726" hidden="1" x14ac:dyDescent="0.45"/>
    <row r="8727" hidden="1" x14ac:dyDescent="0.45"/>
    <row r="8728" hidden="1" x14ac:dyDescent="0.45"/>
    <row r="8729" hidden="1" x14ac:dyDescent="0.45"/>
    <row r="8730" hidden="1" x14ac:dyDescent="0.45"/>
    <row r="8731" hidden="1" x14ac:dyDescent="0.45"/>
    <row r="8732" hidden="1" x14ac:dyDescent="0.45"/>
    <row r="8733" hidden="1" x14ac:dyDescent="0.45"/>
    <row r="8734" hidden="1" x14ac:dyDescent="0.45"/>
    <row r="8735" hidden="1" x14ac:dyDescent="0.45"/>
    <row r="8736" hidden="1" x14ac:dyDescent="0.45"/>
    <row r="8737" hidden="1" x14ac:dyDescent="0.45"/>
    <row r="8738" hidden="1" x14ac:dyDescent="0.45"/>
    <row r="8739" hidden="1" x14ac:dyDescent="0.45"/>
    <row r="8740" hidden="1" x14ac:dyDescent="0.45"/>
    <row r="8741" hidden="1" x14ac:dyDescent="0.45"/>
    <row r="8742" hidden="1" x14ac:dyDescent="0.45"/>
    <row r="8743" hidden="1" x14ac:dyDescent="0.45"/>
    <row r="8744" hidden="1" x14ac:dyDescent="0.45"/>
    <row r="8745" hidden="1" x14ac:dyDescent="0.45"/>
    <row r="8746" hidden="1" x14ac:dyDescent="0.45"/>
    <row r="8747" hidden="1" x14ac:dyDescent="0.45"/>
    <row r="8748" hidden="1" x14ac:dyDescent="0.45"/>
    <row r="8749" hidden="1" x14ac:dyDescent="0.45"/>
    <row r="8750" hidden="1" x14ac:dyDescent="0.45"/>
    <row r="8751" hidden="1" x14ac:dyDescent="0.45"/>
    <row r="8752" hidden="1" x14ac:dyDescent="0.45"/>
    <row r="8753" hidden="1" x14ac:dyDescent="0.45"/>
    <row r="8754" hidden="1" x14ac:dyDescent="0.45"/>
    <row r="8755" hidden="1" x14ac:dyDescent="0.45"/>
    <row r="8756" hidden="1" x14ac:dyDescent="0.45"/>
    <row r="8757" hidden="1" x14ac:dyDescent="0.45"/>
    <row r="8758" hidden="1" x14ac:dyDescent="0.45"/>
    <row r="8759" hidden="1" x14ac:dyDescent="0.45"/>
    <row r="8760" hidden="1" x14ac:dyDescent="0.45"/>
    <row r="8761" hidden="1" x14ac:dyDescent="0.45"/>
    <row r="8762" hidden="1" x14ac:dyDescent="0.45"/>
    <row r="8763" hidden="1" x14ac:dyDescent="0.45"/>
    <row r="8764" hidden="1" x14ac:dyDescent="0.45"/>
    <row r="8765" hidden="1" x14ac:dyDescent="0.45"/>
    <row r="8766" hidden="1" x14ac:dyDescent="0.45"/>
    <row r="8767" hidden="1" x14ac:dyDescent="0.45"/>
    <row r="8768" hidden="1" x14ac:dyDescent="0.45"/>
    <row r="8769" hidden="1" x14ac:dyDescent="0.45"/>
    <row r="8770" hidden="1" x14ac:dyDescent="0.45"/>
    <row r="8771" hidden="1" x14ac:dyDescent="0.45"/>
    <row r="8772" hidden="1" x14ac:dyDescent="0.45"/>
    <row r="8773" hidden="1" x14ac:dyDescent="0.45"/>
    <row r="8774" hidden="1" x14ac:dyDescent="0.45"/>
    <row r="8775" hidden="1" x14ac:dyDescent="0.45"/>
    <row r="8776" hidden="1" x14ac:dyDescent="0.45"/>
    <row r="8777" hidden="1" x14ac:dyDescent="0.45"/>
    <row r="8778" hidden="1" x14ac:dyDescent="0.45"/>
    <row r="8779" hidden="1" x14ac:dyDescent="0.45"/>
    <row r="8780" hidden="1" x14ac:dyDescent="0.45"/>
    <row r="8781" hidden="1" x14ac:dyDescent="0.45"/>
    <row r="8782" hidden="1" x14ac:dyDescent="0.45"/>
    <row r="8783" hidden="1" x14ac:dyDescent="0.45"/>
    <row r="8784" hidden="1" x14ac:dyDescent="0.45"/>
    <row r="8785" hidden="1" x14ac:dyDescent="0.45"/>
    <row r="8786" hidden="1" x14ac:dyDescent="0.45"/>
    <row r="8787" hidden="1" x14ac:dyDescent="0.45"/>
    <row r="8788" hidden="1" x14ac:dyDescent="0.45"/>
    <row r="8789" hidden="1" x14ac:dyDescent="0.45"/>
    <row r="8790" hidden="1" x14ac:dyDescent="0.45"/>
    <row r="8791" hidden="1" x14ac:dyDescent="0.45"/>
    <row r="8792" hidden="1" x14ac:dyDescent="0.45"/>
    <row r="8793" hidden="1" x14ac:dyDescent="0.45"/>
    <row r="8794" hidden="1" x14ac:dyDescent="0.45"/>
    <row r="8795" hidden="1" x14ac:dyDescent="0.45"/>
    <row r="8796" hidden="1" x14ac:dyDescent="0.45"/>
    <row r="8797" hidden="1" x14ac:dyDescent="0.45"/>
    <row r="8798" hidden="1" x14ac:dyDescent="0.45"/>
    <row r="8799" hidden="1" x14ac:dyDescent="0.45"/>
    <row r="8800" hidden="1" x14ac:dyDescent="0.45"/>
    <row r="8801" hidden="1" x14ac:dyDescent="0.45"/>
    <row r="8802" hidden="1" x14ac:dyDescent="0.45"/>
    <row r="8803" hidden="1" x14ac:dyDescent="0.45"/>
    <row r="8804" hidden="1" x14ac:dyDescent="0.45"/>
    <row r="8805" hidden="1" x14ac:dyDescent="0.45"/>
    <row r="8806" hidden="1" x14ac:dyDescent="0.45"/>
    <row r="8807" hidden="1" x14ac:dyDescent="0.45"/>
    <row r="8808" hidden="1" x14ac:dyDescent="0.45"/>
    <row r="8809" hidden="1" x14ac:dyDescent="0.45"/>
    <row r="8810" hidden="1" x14ac:dyDescent="0.45"/>
    <row r="8811" hidden="1" x14ac:dyDescent="0.45"/>
    <row r="8812" hidden="1" x14ac:dyDescent="0.45"/>
    <row r="8813" hidden="1" x14ac:dyDescent="0.45"/>
    <row r="8814" hidden="1" x14ac:dyDescent="0.45"/>
    <row r="8815" hidden="1" x14ac:dyDescent="0.45"/>
    <row r="8816" hidden="1" x14ac:dyDescent="0.45"/>
    <row r="8817" hidden="1" x14ac:dyDescent="0.45"/>
    <row r="8818" hidden="1" x14ac:dyDescent="0.45"/>
    <row r="8819" hidden="1" x14ac:dyDescent="0.45"/>
    <row r="8820" hidden="1" x14ac:dyDescent="0.45"/>
    <row r="8821" hidden="1" x14ac:dyDescent="0.45"/>
    <row r="8822" hidden="1" x14ac:dyDescent="0.45"/>
    <row r="8823" hidden="1" x14ac:dyDescent="0.45"/>
    <row r="8824" hidden="1" x14ac:dyDescent="0.45"/>
    <row r="8825" hidden="1" x14ac:dyDescent="0.45"/>
    <row r="8826" hidden="1" x14ac:dyDescent="0.45"/>
    <row r="8827" hidden="1" x14ac:dyDescent="0.45"/>
    <row r="8828" hidden="1" x14ac:dyDescent="0.45"/>
    <row r="8829" hidden="1" x14ac:dyDescent="0.45"/>
    <row r="8830" hidden="1" x14ac:dyDescent="0.45"/>
    <row r="8831" hidden="1" x14ac:dyDescent="0.45"/>
    <row r="8832" hidden="1" x14ac:dyDescent="0.45"/>
    <row r="8833" hidden="1" x14ac:dyDescent="0.45"/>
    <row r="8834" hidden="1" x14ac:dyDescent="0.45"/>
    <row r="8835" hidden="1" x14ac:dyDescent="0.45"/>
    <row r="8836" hidden="1" x14ac:dyDescent="0.45"/>
    <row r="8837" hidden="1" x14ac:dyDescent="0.45"/>
    <row r="8838" hidden="1" x14ac:dyDescent="0.45"/>
    <row r="8839" hidden="1" x14ac:dyDescent="0.45"/>
    <row r="8840" hidden="1" x14ac:dyDescent="0.45"/>
    <row r="8841" hidden="1" x14ac:dyDescent="0.45"/>
    <row r="8842" hidden="1" x14ac:dyDescent="0.45"/>
    <row r="8843" hidden="1" x14ac:dyDescent="0.45"/>
    <row r="8844" hidden="1" x14ac:dyDescent="0.45"/>
    <row r="8845" hidden="1" x14ac:dyDescent="0.45"/>
    <row r="8846" hidden="1" x14ac:dyDescent="0.45"/>
    <row r="8847" hidden="1" x14ac:dyDescent="0.45"/>
    <row r="8848" hidden="1" x14ac:dyDescent="0.45"/>
    <row r="8849" hidden="1" x14ac:dyDescent="0.45"/>
    <row r="8850" hidden="1" x14ac:dyDescent="0.45"/>
    <row r="8851" hidden="1" x14ac:dyDescent="0.45"/>
    <row r="8852" hidden="1" x14ac:dyDescent="0.45"/>
    <row r="8853" hidden="1" x14ac:dyDescent="0.45"/>
    <row r="8854" hidden="1" x14ac:dyDescent="0.45"/>
    <row r="8855" hidden="1" x14ac:dyDescent="0.45"/>
    <row r="8856" hidden="1" x14ac:dyDescent="0.45"/>
    <row r="8857" hidden="1" x14ac:dyDescent="0.45"/>
    <row r="8858" hidden="1" x14ac:dyDescent="0.45"/>
    <row r="8859" hidden="1" x14ac:dyDescent="0.45"/>
    <row r="8860" hidden="1" x14ac:dyDescent="0.45"/>
    <row r="8861" hidden="1" x14ac:dyDescent="0.45"/>
    <row r="8862" hidden="1" x14ac:dyDescent="0.45"/>
    <row r="8863" hidden="1" x14ac:dyDescent="0.45"/>
    <row r="8864" hidden="1" x14ac:dyDescent="0.45"/>
    <row r="8865" hidden="1" x14ac:dyDescent="0.45"/>
    <row r="8866" hidden="1" x14ac:dyDescent="0.45"/>
    <row r="8867" hidden="1" x14ac:dyDescent="0.45"/>
    <row r="8868" hidden="1" x14ac:dyDescent="0.45"/>
    <row r="8869" hidden="1" x14ac:dyDescent="0.45"/>
    <row r="8870" hidden="1" x14ac:dyDescent="0.45"/>
    <row r="8871" hidden="1" x14ac:dyDescent="0.45"/>
    <row r="8872" hidden="1" x14ac:dyDescent="0.45"/>
    <row r="8873" hidden="1" x14ac:dyDescent="0.45"/>
    <row r="8874" hidden="1" x14ac:dyDescent="0.45"/>
    <row r="8875" hidden="1" x14ac:dyDescent="0.45"/>
    <row r="8876" hidden="1" x14ac:dyDescent="0.45"/>
    <row r="8877" hidden="1" x14ac:dyDescent="0.45"/>
    <row r="8878" hidden="1" x14ac:dyDescent="0.45"/>
    <row r="8879" hidden="1" x14ac:dyDescent="0.45"/>
    <row r="8880" hidden="1" x14ac:dyDescent="0.45"/>
    <row r="8881" hidden="1" x14ac:dyDescent="0.45"/>
    <row r="8882" hidden="1" x14ac:dyDescent="0.45"/>
    <row r="8883" hidden="1" x14ac:dyDescent="0.45"/>
    <row r="8884" hidden="1" x14ac:dyDescent="0.45"/>
    <row r="8885" hidden="1" x14ac:dyDescent="0.45"/>
    <row r="8886" hidden="1" x14ac:dyDescent="0.45"/>
    <row r="8887" hidden="1" x14ac:dyDescent="0.45"/>
    <row r="8888" hidden="1" x14ac:dyDescent="0.45"/>
    <row r="8889" hidden="1" x14ac:dyDescent="0.45"/>
    <row r="8890" hidden="1" x14ac:dyDescent="0.45"/>
    <row r="8891" hidden="1" x14ac:dyDescent="0.45"/>
    <row r="8892" hidden="1" x14ac:dyDescent="0.45"/>
    <row r="8893" hidden="1" x14ac:dyDescent="0.45"/>
    <row r="8894" hidden="1" x14ac:dyDescent="0.45"/>
    <row r="8895" hidden="1" x14ac:dyDescent="0.45"/>
    <row r="8896" hidden="1" x14ac:dyDescent="0.45"/>
    <row r="8897" hidden="1" x14ac:dyDescent="0.45"/>
    <row r="8898" hidden="1" x14ac:dyDescent="0.45"/>
    <row r="8899" hidden="1" x14ac:dyDescent="0.45"/>
    <row r="8900" hidden="1" x14ac:dyDescent="0.45"/>
    <row r="8901" hidden="1" x14ac:dyDescent="0.45"/>
    <row r="8902" hidden="1" x14ac:dyDescent="0.45"/>
    <row r="8903" hidden="1" x14ac:dyDescent="0.45"/>
    <row r="8904" hidden="1" x14ac:dyDescent="0.45"/>
    <row r="8905" hidden="1" x14ac:dyDescent="0.45"/>
    <row r="8906" hidden="1" x14ac:dyDescent="0.45"/>
    <row r="8907" hidden="1" x14ac:dyDescent="0.45"/>
    <row r="8908" hidden="1" x14ac:dyDescent="0.45"/>
    <row r="8909" hidden="1" x14ac:dyDescent="0.45"/>
    <row r="8910" hidden="1" x14ac:dyDescent="0.45"/>
    <row r="8911" hidden="1" x14ac:dyDescent="0.45"/>
    <row r="8912" hidden="1" x14ac:dyDescent="0.45"/>
    <row r="8913" hidden="1" x14ac:dyDescent="0.45"/>
    <row r="8914" hidden="1" x14ac:dyDescent="0.45"/>
    <row r="8915" hidden="1" x14ac:dyDescent="0.45"/>
    <row r="8916" hidden="1" x14ac:dyDescent="0.45"/>
    <row r="8917" hidden="1" x14ac:dyDescent="0.45"/>
    <row r="8918" hidden="1" x14ac:dyDescent="0.45"/>
    <row r="8919" hidden="1" x14ac:dyDescent="0.45"/>
    <row r="8920" hidden="1" x14ac:dyDescent="0.45"/>
    <row r="8921" hidden="1" x14ac:dyDescent="0.45"/>
    <row r="8922" hidden="1" x14ac:dyDescent="0.45"/>
    <row r="8923" hidden="1" x14ac:dyDescent="0.45"/>
    <row r="8924" hidden="1" x14ac:dyDescent="0.45"/>
    <row r="8925" hidden="1" x14ac:dyDescent="0.45"/>
    <row r="8926" hidden="1" x14ac:dyDescent="0.45"/>
    <row r="8927" hidden="1" x14ac:dyDescent="0.45"/>
    <row r="8928" hidden="1" x14ac:dyDescent="0.45"/>
    <row r="8929" hidden="1" x14ac:dyDescent="0.45"/>
    <row r="8930" hidden="1" x14ac:dyDescent="0.45"/>
    <row r="8931" hidden="1" x14ac:dyDescent="0.45"/>
    <row r="8932" hidden="1" x14ac:dyDescent="0.45"/>
    <row r="8933" hidden="1" x14ac:dyDescent="0.45"/>
    <row r="8934" hidden="1" x14ac:dyDescent="0.45"/>
    <row r="8935" hidden="1" x14ac:dyDescent="0.45"/>
    <row r="8936" hidden="1" x14ac:dyDescent="0.45"/>
    <row r="8937" hidden="1" x14ac:dyDescent="0.45"/>
    <row r="8938" hidden="1" x14ac:dyDescent="0.45"/>
    <row r="8939" hidden="1" x14ac:dyDescent="0.45"/>
    <row r="8940" hidden="1" x14ac:dyDescent="0.45"/>
    <row r="8941" hidden="1" x14ac:dyDescent="0.45"/>
    <row r="8942" hidden="1" x14ac:dyDescent="0.45"/>
    <row r="8943" hidden="1" x14ac:dyDescent="0.45"/>
    <row r="8944" hidden="1" x14ac:dyDescent="0.45"/>
    <row r="8945" hidden="1" x14ac:dyDescent="0.45"/>
    <row r="8946" hidden="1" x14ac:dyDescent="0.45"/>
    <row r="8947" hidden="1" x14ac:dyDescent="0.45"/>
    <row r="8948" hidden="1" x14ac:dyDescent="0.45"/>
    <row r="8949" hidden="1" x14ac:dyDescent="0.45"/>
    <row r="8950" hidden="1" x14ac:dyDescent="0.45"/>
    <row r="8951" hidden="1" x14ac:dyDescent="0.45"/>
    <row r="8952" hidden="1" x14ac:dyDescent="0.45"/>
    <row r="8953" hidden="1" x14ac:dyDescent="0.45"/>
    <row r="8954" hidden="1" x14ac:dyDescent="0.45"/>
    <row r="8955" hidden="1" x14ac:dyDescent="0.45"/>
    <row r="8956" hidden="1" x14ac:dyDescent="0.45"/>
    <row r="8957" hidden="1" x14ac:dyDescent="0.45"/>
    <row r="8958" hidden="1" x14ac:dyDescent="0.45"/>
    <row r="8959" hidden="1" x14ac:dyDescent="0.45"/>
    <row r="8960" hidden="1" x14ac:dyDescent="0.45"/>
    <row r="8961" hidden="1" x14ac:dyDescent="0.45"/>
    <row r="8962" hidden="1" x14ac:dyDescent="0.45"/>
    <row r="8963" hidden="1" x14ac:dyDescent="0.45"/>
    <row r="8964" hidden="1" x14ac:dyDescent="0.45"/>
    <row r="8965" hidden="1" x14ac:dyDescent="0.45"/>
    <row r="8966" hidden="1" x14ac:dyDescent="0.45"/>
    <row r="8967" hidden="1" x14ac:dyDescent="0.45"/>
    <row r="8968" hidden="1" x14ac:dyDescent="0.45"/>
    <row r="8969" hidden="1" x14ac:dyDescent="0.45"/>
    <row r="8970" hidden="1" x14ac:dyDescent="0.45"/>
    <row r="8971" hidden="1" x14ac:dyDescent="0.45"/>
    <row r="8972" hidden="1" x14ac:dyDescent="0.45"/>
    <row r="8973" hidden="1" x14ac:dyDescent="0.45"/>
    <row r="8974" hidden="1" x14ac:dyDescent="0.45"/>
    <row r="8975" hidden="1" x14ac:dyDescent="0.45"/>
    <row r="8976" hidden="1" x14ac:dyDescent="0.45"/>
    <row r="8977" hidden="1" x14ac:dyDescent="0.45"/>
    <row r="8978" hidden="1" x14ac:dyDescent="0.45"/>
    <row r="8979" hidden="1" x14ac:dyDescent="0.45"/>
    <row r="8980" hidden="1" x14ac:dyDescent="0.45"/>
    <row r="8981" hidden="1" x14ac:dyDescent="0.45"/>
    <row r="8982" hidden="1" x14ac:dyDescent="0.45"/>
    <row r="8983" hidden="1" x14ac:dyDescent="0.45"/>
    <row r="8984" hidden="1" x14ac:dyDescent="0.45"/>
    <row r="8985" hidden="1" x14ac:dyDescent="0.45"/>
    <row r="8986" hidden="1" x14ac:dyDescent="0.45"/>
    <row r="8987" hidden="1" x14ac:dyDescent="0.45"/>
    <row r="8988" hidden="1" x14ac:dyDescent="0.45"/>
    <row r="8989" hidden="1" x14ac:dyDescent="0.45"/>
    <row r="8990" hidden="1" x14ac:dyDescent="0.45"/>
    <row r="8991" hidden="1" x14ac:dyDescent="0.45"/>
    <row r="8992" hidden="1" x14ac:dyDescent="0.45"/>
    <row r="8993" hidden="1" x14ac:dyDescent="0.45"/>
    <row r="8994" hidden="1" x14ac:dyDescent="0.45"/>
    <row r="8995" hidden="1" x14ac:dyDescent="0.45"/>
    <row r="8996" hidden="1" x14ac:dyDescent="0.45"/>
    <row r="8997" hidden="1" x14ac:dyDescent="0.45"/>
    <row r="8998" hidden="1" x14ac:dyDescent="0.45"/>
    <row r="8999" hidden="1" x14ac:dyDescent="0.45"/>
    <row r="9000" hidden="1" x14ac:dyDescent="0.45"/>
    <row r="9001" hidden="1" x14ac:dyDescent="0.45"/>
    <row r="9002" hidden="1" x14ac:dyDescent="0.45"/>
    <row r="9003" hidden="1" x14ac:dyDescent="0.45"/>
    <row r="9004" hidden="1" x14ac:dyDescent="0.45"/>
    <row r="9005" hidden="1" x14ac:dyDescent="0.45"/>
    <row r="9006" hidden="1" x14ac:dyDescent="0.45"/>
    <row r="9007" hidden="1" x14ac:dyDescent="0.45"/>
    <row r="9008" hidden="1" x14ac:dyDescent="0.45"/>
    <row r="9009" hidden="1" x14ac:dyDescent="0.45"/>
    <row r="9010" hidden="1" x14ac:dyDescent="0.45"/>
    <row r="9011" hidden="1" x14ac:dyDescent="0.45"/>
    <row r="9012" hidden="1" x14ac:dyDescent="0.45"/>
    <row r="9013" hidden="1" x14ac:dyDescent="0.45"/>
    <row r="9014" hidden="1" x14ac:dyDescent="0.45"/>
    <row r="9015" hidden="1" x14ac:dyDescent="0.45"/>
    <row r="9016" hidden="1" x14ac:dyDescent="0.45"/>
    <row r="9017" hidden="1" x14ac:dyDescent="0.45"/>
    <row r="9018" hidden="1" x14ac:dyDescent="0.45"/>
    <row r="9019" hidden="1" x14ac:dyDescent="0.45"/>
    <row r="9020" hidden="1" x14ac:dyDescent="0.45"/>
    <row r="9021" hidden="1" x14ac:dyDescent="0.45"/>
    <row r="9022" hidden="1" x14ac:dyDescent="0.45"/>
    <row r="9023" hidden="1" x14ac:dyDescent="0.45"/>
    <row r="9024" hidden="1" x14ac:dyDescent="0.45"/>
    <row r="9025" hidden="1" x14ac:dyDescent="0.45"/>
    <row r="9026" hidden="1" x14ac:dyDescent="0.45"/>
    <row r="9027" hidden="1" x14ac:dyDescent="0.45"/>
    <row r="9028" hidden="1" x14ac:dyDescent="0.45"/>
    <row r="9029" hidden="1" x14ac:dyDescent="0.45"/>
    <row r="9030" hidden="1" x14ac:dyDescent="0.45"/>
    <row r="9031" hidden="1" x14ac:dyDescent="0.45"/>
    <row r="9032" hidden="1" x14ac:dyDescent="0.45"/>
    <row r="9033" hidden="1" x14ac:dyDescent="0.45"/>
    <row r="9034" hidden="1" x14ac:dyDescent="0.45"/>
    <row r="9035" hidden="1" x14ac:dyDescent="0.45"/>
    <row r="9036" hidden="1" x14ac:dyDescent="0.45"/>
    <row r="9037" hidden="1" x14ac:dyDescent="0.45"/>
    <row r="9038" hidden="1" x14ac:dyDescent="0.45"/>
    <row r="9039" hidden="1" x14ac:dyDescent="0.45"/>
    <row r="9040" hidden="1" x14ac:dyDescent="0.45"/>
    <row r="9041" hidden="1" x14ac:dyDescent="0.45"/>
    <row r="9042" hidden="1" x14ac:dyDescent="0.45"/>
    <row r="9043" hidden="1" x14ac:dyDescent="0.45"/>
    <row r="9044" hidden="1" x14ac:dyDescent="0.45"/>
    <row r="9045" hidden="1" x14ac:dyDescent="0.45"/>
    <row r="9046" hidden="1" x14ac:dyDescent="0.45"/>
    <row r="9047" hidden="1" x14ac:dyDescent="0.45"/>
    <row r="9048" hidden="1" x14ac:dyDescent="0.45"/>
    <row r="9049" hidden="1" x14ac:dyDescent="0.45"/>
    <row r="9050" hidden="1" x14ac:dyDescent="0.45"/>
    <row r="9051" hidden="1" x14ac:dyDescent="0.45"/>
    <row r="9052" hidden="1" x14ac:dyDescent="0.45"/>
    <row r="9053" hidden="1" x14ac:dyDescent="0.45"/>
    <row r="9054" hidden="1" x14ac:dyDescent="0.45"/>
    <row r="9055" hidden="1" x14ac:dyDescent="0.45"/>
    <row r="9056" hidden="1" x14ac:dyDescent="0.45"/>
    <row r="9057" hidden="1" x14ac:dyDescent="0.45"/>
    <row r="9058" hidden="1" x14ac:dyDescent="0.45"/>
    <row r="9059" hidden="1" x14ac:dyDescent="0.45"/>
    <row r="9060" hidden="1" x14ac:dyDescent="0.45"/>
    <row r="9061" hidden="1" x14ac:dyDescent="0.45"/>
    <row r="9062" hidden="1" x14ac:dyDescent="0.45"/>
    <row r="9063" hidden="1" x14ac:dyDescent="0.45"/>
    <row r="9064" hidden="1" x14ac:dyDescent="0.45"/>
    <row r="9065" hidden="1" x14ac:dyDescent="0.45"/>
    <row r="9066" hidden="1" x14ac:dyDescent="0.45"/>
    <row r="9067" hidden="1" x14ac:dyDescent="0.45"/>
    <row r="9068" hidden="1" x14ac:dyDescent="0.45"/>
    <row r="9069" hidden="1" x14ac:dyDescent="0.45"/>
    <row r="9070" hidden="1" x14ac:dyDescent="0.45"/>
    <row r="9071" hidden="1" x14ac:dyDescent="0.45"/>
    <row r="9072" hidden="1" x14ac:dyDescent="0.45"/>
    <row r="9073" hidden="1" x14ac:dyDescent="0.45"/>
    <row r="9074" hidden="1" x14ac:dyDescent="0.45"/>
    <row r="9075" hidden="1" x14ac:dyDescent="0.45"/>
    <row r="9076" hidden="1" x14ac:dyDescent="0.45"/>
    <row r="9077" hidden="1" x14ac:dyDescent="0.45"/>
    <row r="9078" hidden="1" x14ac:dyDescent="0.45"/>
    <row r="9079" hidden="1" x14ac:dyDescent="0.45"/>
    <row r="9080" hidden="1" x14ac:dyDescent="0.45"/>
    <row r="9081" hidden="1" x14ac:dyDescent="0.45"/>
    <row r="9082" hidden="1" x14ac:dyDescent="0.45"/>
    <row r="9083" hidden="1" x14ac:dyDescent="0.45"/>
    <row r="9084" hidden="1" x14ac:dyDescent="0.45"/>
    <row r="9085" hidden="1" x14ac:dyDescent="0.45"/>
    <row r="9086" hidden="1" x14ac:dyDescent="0.45"/>
    <row r="9087" hidden="1" x14ac:dyDescent="0.45"/>
    <row r="9088" hidden="1" x14ac:dyDescent="0.45"/>
    <row r="9089" hidden="1" x14ac:dyDescent="0.45"/>
    <row r="9090" hidden="1" x14ac:dyDescent="0.45"/>
    <row r="9091" hidden="1" x14ac:dyDescent="0.45"/>
    <row r="9092" hidden="1" x14ac:dyDescent="0.45"/>
    <row r="9093" hidden="1" x14ac:dyDescent="0.45"/>
    <row r="9094" hidden="1" x14ac:dyDescent="0.45"/>
    <row r="9095" hidden="1" x14ac:dyDescent="0.45"/>
    <row r="9096" hidden="1" x14ac:dyDescent="0.45"/>
    <row r="9097" hidden="1" x14ac:dyDescent="0.45"/>
    <row r="9098" hidden="1" x14ac:dyDescent="0.45"/>
    <row r="9099" hidden="1" x14ac:dyDescent="0.45"/>
    <row r="9100" hidden="1" x14ac:dyDescent="0.45"/>
    <row r="9101" hidden="1" x14ac:dyDescent="0.45"/>
    <row r="9102" hidden="1" x14ac:dyDescent="0.45"/>
    <row r="9103" hidden="1" x14ac:dyDescent="0.45"/>
    <row r="9104" hidden="1" x14ac:dyDescent="0.45"/>
    <row r="9105" hidden="1" x14ac:dyDescent="0.45"/>
    <row r="9106" hidden="1" x14ac:dyDescent="0.45"/>
    <row r="9107" hidden="1" x14ac:dyDescent="0.45"/>
    <row r="9108" hidden="1" x14ac:dyDescent="0.45"/>
    <row r="9109" hidden="1" x14ac:dyDescent="0.45"/>
    <row r="9110" hidden="1" x14ac:dyDescent="0.45"/>
    <row r="9111" hidden="1" x14ac:dyDescent="0.45"/>
    <row r="9112" hidden="1" x14ac:dyDescent="0.45"/>
    <row r="9113" hidden="1" x14ac:dyDescent="0.45"/>
    <row r="9114" hidden="1" x14ac:dyDescent="0.45"/>
    <row r="9115" hidden="1" x14ac:dyDescent="0.45"/>
    <row r="9116" hidden="1" x14ac:dyDescent="0.45"/>
    <row r="9117" hidden="1" x14ac:dyDescent="0.45"/>
    <row r="9118" hidden="1" x14ac:dyDescent="0.45"/>
    <row r="9119" hidden="1" x14ac:dyDescent="0.45"/>
    <row r="9120" hidden="1" x14ac:dyDescent="0.45"/>
    <row r="9121" hidden="1" x14ac:dyDescent="0.45"/>
    <row r="9122" hidden="1" x14ac:dyDescent="0.45"/>
    <row r="9123" hidden="1" x14ac:dyDescent="0.45"/>
    <row r="9124" hidden="1" x14ac:dyDescent="0.45"/>
    <row r="9125" hidden="1" x14ac:dyDescent="0.45"/>
    <row r="9126" hidden="1" x14ac:dyDescent="0.45"/>
    <row r="9127" hidden="1" x14ac:dyDescent="0.45"/>
    <row r="9128" hidden="1" x14ac:dyDescent="0.45"/>
    <row r="9129" hidden="1" x14ac:dyDescent="0.45"/>
    <row r="9130" hidden="1" x14ac:dyDescent="0.45"/>
    <row r="9131" hidden="1" x14ac:dyDescent="0.45"/>
    <row r="9132" hidden="1" x14ac:dyDescent="0.45"/>
    <row r="9133" hidden="1" x14ac:dyDescent="0.45"/>
    <row r="9134" hidden="1" x14ac:dyDescent="0.45"/>
    <row r="9135" hidden="1" x14ac:dyDescent="0.45"/>
    <row r="9136" hidden="1" x14ac:dyDescent="0.45"/>
    <row r="9137" hidden="1" x14ac:dyDescent="0.45"/>
    <row r="9138" hidden="1" x14ac:dyDescent="0.45"/>
    <row r="9139" hidden="1" x14ac:dyDescent="0.45"/>
    <row r="9140" hidden="1" x14ac:dyDescent="0.45"/>
    <row r="9141" hidden="1" x14ac:dyDescent="0.45"/>
    <row r="9142" hidden="1" x14ac:dyDescent="0.45"/>
    <row r="9143" hidden="1" x14ac:dyDescent="0.45"/>
    <row r="9144" hidden="1" x14ac:dyDescent="0.45"/>
    <row r="9145" hidden="1" x14ac:dyDescent="0.45"/>
    <row r="9146" hidden="1" x14ac:dyDescent="0.45"/>
    <row r="9147" hidden="1" x14ac:dyDescent="0.45"/>
    <row r="9148" hidden="1" x14ac:dyDescent="0.45"/>
    <row r="9149" hidden="1" x14ac:dyDescent="0.45"/>
    <row r="9150" hidden="1" x14ac:dyDescent="0.45"/>
    <row r="9151" hidden="1" x14ac:dyDescent="0.45"/>
    <row r="9152" hidden="1" x14ac:dyDescent="0.45"/>
    <row r="9153" hidden="1" x14ac:dyDescent="0.45"/>
    <row r="9154" hidden="1" x14ac:dyDescent="0.45"/>
    <row r="9155" hidden="1" x14ac:dyDescent="0.45"/>
    <row r="9156" hidden="1" x14ac:dyDescent="0.45"/>
    <row r="9157" hidden="1" x14ac:dyDescent="0.45"/>
    <row r="9158" hidden="1" x14ac:dyDescent="0.45"/>
    <row r="9159" hidden="1" x14ac:dyDescent="0.45"/>
    <row r="9160" hidden="1" x14ac:dyDescent="0.45"/>
    <row r="9161" hidden="1" x14ac:dyDescent="0.45"/>
    <row r="9162" hidden="1" x14ac:dyDescent="0.45"/>
    <row r="9163" hidden="1" x14ac:dyDescent="0.45"/>
    <row r="9164" hidden="1" x14ac:dyDescent="0.45"/>
    <row r="9165" hidden="1" x14ac:dyDescent="0.45"/>
    <row r="9166" hidden="1" x14ac:dyDescent="0.45"/>
    <row r="9167" hidden="1" x14ac:dyDescent="0.45"/>
    <row r="9168" hidden="1" x14ac:dyDescent="0.45"/>
    <row r="9169" hidden="1" x14ac:dyDescent="0.45"/>
    <row r="9170" hidden="1" x14ac:dyDescent="0.45"/>
    <row r="9171" hidden="1" x14ac:dyDescent="0.45"/>
    <row r="9172" hidden="1" x14ac:dyDescent="0.45"/>
    <row r="9173" hidden="1" x14ac:dyDescent="0.45"/>
    <row r="9174" hidden="1" x14ac:dyDescent="0.45"/>
    <row r="9175" hidden="1" x14ac:dyDescent="0.45"/>
    <row r="9176" hidden="1" x14ac:dyDescent="0.45"/>
    <row r="9177" hidden="1" x14ac:dyDescent="0.45"/>
    <row r="9178" hidden="1" x14ac:dyDescent="0.45"/>
    <row r="9179" hidden="1" x14ac:dyDescent="0.45"/>
    <row r="9180" hidden="1" x14ac:dyDescent="0.45"/>
    <row r="9181" hidden="1" x14ac:dyDescent="0.45"/>
    <row r="9182" hidden="1" x14ac:dyDescent="0.45"/>
    <row r="9183" hidden="1" x14ac:dyDescent="0.45"/>
    <row r="9184" hidden="1" x14ac:dyDescent="0.45"/>
    <row r="9185" hidden="1" x14ac:dyDescent="0.45"/>
    <row r="9186" hidden="1" x14ac:dyDescent="0.45"/>
    <row r="9187" hidden="1" x14ac:dyDescent="0.45"/>
    <row r="9188" hidden="1" x14ac:dyDescent="0.45"/>
    <row r="9189" hidden="1" x14ac:dyDescent="0.45"/>
    <row r="9190" hidden="1" x14ac:dyDescent="0.45"/>
    <row r="9191" hidden="1" x14ac:dyDescent="0.45"/>
    <row r="9192" hidden="1" x14ac:dyDescent="0.45"/>
    <row r="9193" hidden="1" x14ac:dyDescent="0.45"/>
    <row r="9194" hidden="1" x14ac:dyDescent="0.45"/>
    <row r="9195" hidden="1" x14ac:dyDescent="0.45"/>
    <row r="9196" hidden="1" x14ac:dyDescent="0.45"/>
    <row r="9197" hidden="1" x14ac:dyDescent="0.45"/>
    <row r="9198" hidden="1" x14ac:dyDescent="0.45"/>
    <row r="9199" hidden="1" x14ac:dyDescent="0.45"/>
    <row r="9200" hidden="1" x14ac:dyDescent="0.45"/>
    <row r="9201" hidden="1" x14ac:dyDescent="0.45"/>
    <row r="9202" hidden="1" x14ac:dyDescent="0.45"/>
    <row r="9203" hidden="1" x14ac:dyDescent="0.45"/>
    <row r="9204" hidden="1" x14ac:dyDescent="0.45"/>
    <row r="9205" hidden="1" x14ac:dyDescent="0.45"/>
    <row r="9206" hidden="1" x14ac:dyDescent="0.45"/>
    <row r="9207" hidden="1" x14ac:dyDescent="0.45"/>
    <row r="9208" hidden="1" x14ac:dyDescent="0.45"/>
    <row r="9209" hidden="1" x14ac:dyDescent="0.45"/>
    <row r="9210" hidden="1" x14ac:dyDescent="0.45"/>
    <row r="9211" hidden="1" x14ac:dyDescent="0.45"/>
    <row r="9212" hidden="1" x14ac:dyDescent="0.45"/>
    <row r="9213" hidden="1" x14ac:dyDescent="0.45"/>
    <row r="9214" hidden="1" x14ac:dyDescent="0.45"/>
    <row r="9215" hidden="1" x14ac:dyDescent="0.45"/>
    <row r="9216" hidden="1" x14ac:dyDescent="0.45"/>
    <row r="9217" hidden="1" x14ac:dyDescent="0.45"/>
    <row r="9218" hidden="1" x14ac:dyDescent="0.45"/>
    <row r="9219" hidden="1" x14ac:dyDescent="0.45"/>
    <row r="9220" hidden="1" x14ac:dyDescent="0.45"/>
    <row r="9221" hidden="1" x14ac:dyDescent="0.45"/>
    <row r="9222" hidden="1" x14ac:dyDescent="0.45"/>
    <row r="9223" hidden="1" x14ac:dyDescent="0.45"/>
    <row r="9224" hidden="1" x14ac:dyDescent="0.45"/>
    <row r="9225" hidden="1" x14ac:dyDescent="0.45"/>
    <row r="9226" hidden="1" x14ac:dyDescent="0.45"/>
    <row r="9227" hidden="1" x14ac:dyDescent="0.45"/>
    <row r="9228" hidden="1" x14ac:dyDescent="0.45"/>
    <row r="9229" hidden="1" x14ac:dyDescent="0.45"/>
    <row r="9230" hidden="1" x14ac:dyDescent="0.45"/>
    <row r="9231" hidden="1" x14ac:dyDescent="0.45"/>
    <row r="9232" hidden="1" x14ac:dyDescent="0.45"/>
    <row r="9233" hidden="1" x14ac:dyDescent="0.45"/>
    <row r="9234" hidden="1" x14ac:dyDescent="0.45"/>
    <row r="9235" hidden="1" x14ac:dyDescent="0.45"/>
    <row r="9236" hidden="1" x14ac:dyDescent="0.45"/>
    <row r="9237" hidden="1" x14ac:dyDescent="0.45"/>
    <row r="9238" hidden="1" x14ac:dyDescent="0.45"/>
    <row r="9239" hidden="1" x14ac:dyDescent="0.45"/>
    <row r="9240" hidden="1" x14ac:dyDescent="0.45"/>
    <row r="9241" hidden="1" x14ac:dyDescent="0.45"/>
    <row r="9242" hidden="1" x14ac:dyDescent="0.45"/>
    <row r="9243" hidden="1" x14ac:dyDescent="0.45"/>
    <row r="9244" hidden="1" x14ac:dyDescent="0.45"/>
    <row r="9245" hidden="1" x14ac:dyDescent="0.45"/>
    <row r="9246" hidden="1" x14ac:dyDescent="0.45"/>
    <row r="9247" hidden="1" x14ac:dyDescent="0.45"/>
    <row r="9248" hidden="1" x14ac:dyDescent="0.45"/>
    <row r="9249" hidden="1" x14ac:dyDescent="0.45"/>
    <row r="9250" hidden="1" x14ac:dyDescent="0.45"/>
    <row r="9251" hidden="1" x14ac:dyDescent="0.45"/>
    <row r="9252" hidden="1" x14ac:dyDescent="0.45"/>
    <row r="9253" hidden="1" x14ac:dyDescent="0.45"/>
    <row r="9254" hidden="1" x14ac:dyDescent="0.45"/>
    <row r="9255" hidden="1" x14ac:dyDescent="0.45"/>
    <row r="9256" hidden="1" x14ac:dyDescent="0.45"/>
    <row r="9257" hidden="1" x14ac:dyDescent="0.45"/>
    <row r="9258" hidden="1" x14ac:dyDescent="0.45"/>
    <row r="9259" hidden="1" x14ac:dyDescent="0.45"/>
    <row r="9260" hidden="1" x14ac:dyDescent="0.45"/>
    <row r="9261" hidden="1" x14ac:dyDescent="0.45"/>
    <row r="9262" hidden="1" x14ac:dyDescent="0.45"/>
    <row r="9263" hidden="1" x14ac:dyDescent="0.45"/>
    <row r="9264" hidden="1" x14ac:dyDescent="0.45"/>
    <row r="9265" hidden="1" x14ac:dyDescent="0.45"/>
    <row r="9266" hidden="1" x14ac:dyDescent="0.45"/>
    <row r="9267" hidden="1" x14ac:dyDescent="0.45"/>
    <row r="9268" hidden="1" x14ac:dyDescent="0.45"/>
    <row r="9269" hidden="1" x14ac:dyDescent="0.45"/>
    <row r="9270" hidden="1" x14ac:dyDescent="0.45"/>
    <row r="9271" hidden="1" x14ac:dyDescent="0.45"/>
    <row r="9272" hidden="1" x14ac:dyDescent="0.45"/>
    <row r="9273" hidden="1" x14ac:dyDescent="0.45"/>
    <row r="9274" hidden="1" x14ac:dyDescent="0.45"/>
    <row r="9275" hidden="1" x14ac:dyDescent="0.45"/>
    <row r="9276" hidden="1" x14ac:dyDescent="0.45"/>
    <row r="9277" hidden="1" x14ac:dyDescent="0.45"/>
    <row r="9278" hidden="1" x14ac:dyDescent="0.45"/>
    <row r="9279" hidden="1" x14ac:dyDescent="0.45"/>
    <row r="9280" hidden="1" x14ac:dyDescent="0.45"/>
    <row r="9281" hidden="1" x14ac:dyDescent="0.45"/>
    <row r="9282" hidden="1" x14ac:dyDescent="0.45"/>
    <row r="9283" hidden="1" x14ac:dyDescent="0.45"/>
    <row r="9284" hidden="1" x14ac:dyDescent="0.45"/>
    <row r="9285" hidden="1" x14ac:dyDescent="0.45"/>
    <row r="9286" hidden="1" x14ac:dyDescent="0.45"/>
    <row r="9287" hidden="1" x14ac:dyDescent="0.45"/>
    <row r="9288" hidden="1" x14ac:dyDescent="0.45"/>
    <row r="9289" hidden="1" x14ac:dyDescent="0.45"/>
    <row r="9290" hidden="1" x14ac:dyDescent="0.45"/>
    <row r="9291" hidden="1" x14ac:dyDescent="0.45"/>
    <row r="9292" hidden="1" x14ac:dyDescent="0.45"/>
    <row r="9293" hidden="1" x14ac:dyDescent="0.45"/>
    <row r="9294" hidden="1" x14ac:dyDescent="0.45"/>
    <row r="9295" hidden="1" x14ac:dyDescent="0.45"/>
    <row r="9296" hidden="1" x14ac:dyDescent="0.45"/>
    <row r="9297" hidden="1" x14ac:dyDescent="0.45"/>
    <row r="9298" hidden="1" x14ac:dyDescent="0.45"/>
    <row r="9299" hidden="1" x14ac:dyDescent="0.45"/>
    <row r="9300" hidden="1" x14ac:dyDescent="0.45"/>
    <row r="9301" hidden="1" x14ac:dyDescent="0.45"/>
    <row r="9302" hidden="1" x14ac:dyDescent="0.45"/>
    <row r="9303" hidden="1" x14ac:dyDescent="0.45"/>
    <row r="9304" hidden="1" x14ac:dyDescent="0.45"/>
    <row r="9305" hidden="1" x14ac:dyDescent="0.45"/>
    <row r="9306" hidden="1" x14ac:dyDescent="0.45"/>
    <row r="9307" hidden="1" x14ac:dyDescent="0.45"/>
    <row r="9308" hidden="1" x14ac:dyDescent="0.45"/>
    <row r="9309" hidden="1" x14ac:dyDescent="0.45"/>
    <row r="9310" hidden="1" x14ac:dyDescent="0.45"/>
    <row r="9311" hidden="1" x14ac:dyDescent="0.45"/>
    <row r="9312" hidden="1" x14ac:dyDescent="0.45"/>
    <row r="9313" hidden="1" x14ac:dyDescent="0.45"/>
    <row r="9314" hidden="1" x14ac:dyDescent="0.45"/>
    <row r="9315" hidden="1" x14ac:dyDescent="0.45"/>
    <row r="9316" hidden="1" x14ac:dyDescent="0.45"/>
    <row r="9317" hidden="1" x14ac:dyDescent="0.45"/>
    <row r="9318" hidden="1" x14ac:dyDescent="0.45"/>
    <row r="9319" hidden="1" x14ac:dyDescent="0.45"/>
    <row r="9320" hidden="1" x14ac:dyDescent="0.45"/>
    <row r="9321" hidden="1" x14ac:dyDescent="0.45"/>
    <row r="9322" hidden="1" x14ac:dyDescent="0.45"/>
    <row r="9323" hidden="1" x14ac:dyDescent="0.45"/>
    <row r="9324" hidden="1" x14ac:dyDescent="0.45"/>
    <row r="9325" hidden="1" x14ac:dyDescent="0.45"/>
    <row r="9326" hidden="1" x14ac:dyDescent="0.45"/>
    <row r="9327" hidden="1" x14ac:dyDescent="0.45"/>
    <row r="9328" hidden="1" x14ac:dyDescent="0.45"/>
    <row r="9329" hidden="1" x14ac:dyDescent="0.45"/>
    <row r="9330" hidden="1" x14ac:dyDescent="0.45"/>
    <row r="9331" hidden="1" x14ac:dyDescent="0.45"/>
    <row r="9332" hidden="1" x14ac:dyDescent="0.45"/>
    <row r="9333" hidden="1" x14ac:dyDescent="0.45"/>
    <row r="9334" hidden="1" x14ac:dyDescent="0.45"/>
    <row r="9335" hidden="1" x14ac:dyDescent="0.45"/>
    <row r="9336" hidden="1" x14ac:dyDescent="0.45"/>
    <row r="9337" hidden="1" x14ac:dyDescent="0.45"/>
    <row r="9338" hidden="1" x14ac:dyDescent="0.45"/>
    <row r="9339" hidden="1" x14ac:dyDescent="0.45"/>
    <row r="9340" hidden="1" x14ac:dyDescent="0.45"/>
    <row r="9341" hidden="1" x14ac:dyDescent="0.45"/>
    <row r="9342" hidden="1" x14ac:dyDescent="0.45"/>
    <row r="9343" hidden="1" x14ac:dyDescent="0.45"/>
    <row r="9344" hidden="1" x14ac:dyDescent="0.45"/>
    <row r="9345" hidden="1" x14ac:dyDescent="0.45"/>
    <row r="9346" hidden="1" x14ac:dyDescent="0.45"/>
    <row r="9347" hidden="1" x14ac:dyDescent="0.45"/>
    <row r="9348" hidden="1" x14ac:dyDescent="0.45"/>
    <row r="9349" hidden="1" x14ac:dyDescent="0.45"/>
    <row r="9350" hidden="1" x14ac:dyDescent="0.45"/>
    <row r="9351" hidden="1" x14ac:dyDescent="0.45"/>
    <row r="9352" hidden="1" x14ac:dyDescent="0.45"/>
    <row r="9353" hidden="1" x14ac:dyDescent="0.45"/>
    <row r="9354" hidden="1" x14ac:dyDescent="0.45"/>
    <row r="9355" hidden="1" x14ac:dyDescent="0.45"/>
    <row r="9356" hidden="1" x14ac:dyDescent="0.45"/>
    <row r="9357" hidden="1" x14ac:dyDescent="0.45"/>
    <row r="9358" hidden="1" x14ac:dyDescent="0.45"/>
    <row r="9359" hidden="1" x14ac:dyDescent="0.45"/>
    <row r="9360" hidden="1" x14ac:dyDescent="0.45"/>
    <row r="9361" hidden="1" x14ac:dyDescent="0.45"/>
    <row r="9362" hidden="1" x14ac:dyDescent="0.45"/>
    <row r="9363" hidden="1" x14ac:dyDescent="0.45"/>
    <row r="9364" hidden="1" x14ac:dyDescent="0.45"/>
    <row r="9365" hidden="1" x14ac:dyDescent="0.45"/>
    <row r="9366" hidden="1" x14ac:dyDescent="0.45"/>
    <row r="9367" hidden="1" x14ac:dyDescent="0.45"/>
    <row r="9368" hidden="1" x14ac:dyDescent="0.45"/>
    <row r="9369" hidden="1" x14ac:dyDescent="0.45"/>
    <row r="9370" hidden="1" x14ac:dyDescent="0.45"/>
    <row r="9371" hidden="1" x14ac:dyDescent="0.45"/>
    <row r="9372" hidden="1" x14ac:dyDescent="0.45"/>
    <row r="9373" hidden="1" x14ac:dyDescent="0.45"/>
    <row r="9374" hidden="1" x14ac:dyDescent="0.45"/>
    <row r="9375" hidden="1" x14ac:dyDescent="0.45"/>
    <row r="9376" hidden="1" x14ac:dyDescent="0.45"/>
    <row r="9377" hidden="1" x14ac:dyDescent="0.45"/>
    <row r="9378" hidden="1" x14ac:dyDescent="0.45"/>
    <row r="9379" hidden="1" x14ac:dyDescent="0.45"/>
    <row r="9380" hidden="1" x14ac:dyDescent="0.45"/>
    <row r="9381" hidden="1" x14ac:dyDescent="0.45"/>
    <row r="9382" hidden="1" x14ac:dyDescent="0.45"/>
    <row r="9383" hidden="1" x14ac:dyDescent="0.45"/>
    <row r="9384" hidden="1" x14ac:dyDescent="0.45"/>
    <row r="9385" hidden="1" x14ac:dyDescent="0.45"/>
    <row r="9386" hidden="1" x14ac:dyDescent="0.45"/>
    <row r="9387" hidden="1" x14ac:dyDescent="0.45"/>
    <row r="9388" hidden="1" x14ac:dyDescent="0.45"/>
    <row r="9389" hidden="1" x14ac:dyDescent="0.45"/>
    <row r="9390" hidden="1" x14ac:dyDescent="0.45"/>
    <row r="9391" hidden="1" x14ac:dyDescent="0.45"/>
    <row r="9392" hidden="1" x14ac:dyDescent="0.45"/>
    <row r="9393" hidden="1" x14ac:dyDescent="0.45"/>
    <row r="9394" hidden="1" x14ac:dyDescent="0.45"/>
    <row r="9395" hidden="1" x14ac:dyDescent="0.45"/>
    <row r="9396" hidden="1" x14ac:dyDescent="0.45"/>
    <row r="9397" hidden="1" x14ac:dyDescent="0.45"/>
    <row r="9398" hidden="1" x14ac:dyDescent="0.45"/>
    <row r="9399" hidden="1" x14ac:dyDescent="0.45"/>
    <row r="9400" hidden="1" x14ac:dyDescent="0.45"/>
    <row r="9401" hidden="1" x14ac:dyDescent="0.45"/>
    <row r="9402" hidden="1" x14ac:dyDescent="0.45"/>
    <row r="9403" hidden="1" x14ac:dyDescent="0.45"/>
    <row r="9404" hidden="1" x14ac:dyDescent="0.45"/>
    <row r="9405" hidden="1" x14ac:dyDescent="0.45"/>
    <row r="9406" hidden="1" x14ac:dyDescent="0.45"/>
    <row r="9407" hidden="1" x14ac:dyDescent="0.45"/>
    <row r="9408" hidden="1" x14ac:dyDescent="0.45"/>
    <row r="9409" hidden="1" x14ac:dyDescent="0.45"/>
    <row r="9410" hidden="1" x14ac:dyDescent="0.45"/>
    <row r="9411" hidden="1" x14ac:dyDescent="0.45"/>
    <row r="9412" hidden="1" x14ac:dyDescent="0.45"/>
    <row r="9413" hidden="1" x14ac:dyDescent="0.45"/>
    <row r="9414" hidden="1" x14ac:dyDescent="0.45"/>
    <row r="9415" hidden="1" x14ac:dyDescent="0.45"/>
    <row r="9416" hidden="1" x14ac:dyDescent="0.45"/>
    <row r="9417" hidden="1" x14ac:dyDescent="0.45"/>
    <row r="9418" hidden="1" x14ac:dyDescent="0.45"/>
    <row r="9419" hidden="1" x14ac:dyDescent="0.45"/>
    <row r="9420" hidden="1" x14ac:dyDescent="0.45"/>
    <row r="9421" hidden="1" x14ac:dyDescent="0.45"/>
    <row r="9422" hidden="1" x14ac:dyDescent="0.45"/>
    <row r="9423" hidden="1" x14ac:dyDescent="0.45"/>
    <row r="9424" hidden="1" x14ac:dyDescent="0.45"/>
    <row r="9425" hidden="1" x14ac:dyDescent="0.45"/>
    <row r="9426" hidden="1" x14ac:dyDescent="0.45"/>
    <row r="9427" hidden="1" x14ac:dyDescent="0.45"/>
    <row r="9428" hidden="1" x14ac:dyDescent="0.45"/>
    <row r="9429" hidden="1" x14ac:dyDescent="0.45"/>
    <row r="9430" hidden="1" x14ac:dyDescent="0.45"/>
    <row r="9431" hidden="1" x14ac:dyDescent="0.45"/>
    <row r="9432" hidden="1" x14ac:dyDescent="0.45"/>
    <row r="9433" hidden="1" x14ac:dyDescent="0.45"/>
    <row r="9434" hidden="1" x14ac:dyDescent="0.45"/>
    <row r="9435" hidden="1" x14ac:dyDescent="0.45"/>
    <row r="9436" hidden="1" x14ac:dyDescent="0.45"/>
    <row r="9437" hidden="1" x14ac:dyDescent="0.45"/>
    <row r="9438" hidden="1" x14ac:dyDescent="0.45"/>
    <row r="9439" hidden="1" x14ac:dyDescent="0.45"/>
    <row r="9440" hidden="1" x14ac:dyDescent="0.45"/>
    <row r="9441" hidden="1" x14ac:dyDescent="0.45"/>
    <row r="9442" hidden="1" x14ac:dyDescent="0.45"/>
    <row r="9443" hidden="1" x14ac:dyDescent="0.45"/>
    <row r="9444" hidden="1" x14ac:dyDescent="0.45"/>
    <row r="9445" hidden="1" x14ac:dyDescent="0.45"/>
    <row r="9446" hidden="1" x14ac:dyDescent="0.45"/>
    <row r="9447" hidden="1" x14ac:dyDescent="0.45"/>
    <row r="9448" hidden="1" x14ac:dyDescent="0.45"/>
    <row r="9449" hidden="1" x14ac:dyDescent="0.45"/>
    <row r="9450" hidden="1" x14ac:dyDescent="0.45"/>
    <row r="9451" hidden="1" x14ac:dyDescent="0.45"/>
    <row r="9452" hidden="1" x14ac:dyDescent="0.45"/>
    <row r="9453" hidden="1" x14ac:dyDescent="0.45"/>
    <row r="9454" hidden="1" x14ac:dyDescent="0.45"/>
    <row r="9455" hidden="1" x14ac:dyDescent="0.45"/>
    <row r="9456" hidden="1" x14ac:dyDescent="0.45"/>
    <row r="9457" hidden="1" x14ac:dyDescent="0.45"/>
    <row r="9458" hidden="1" x14ac:dyDescent="0.45"/>
    <row r="9459" hidden="1" x14ac:dyDescent="0.45"/>
    <row r="9460" hidden="1" x14ac:dyDescent="0.45"/>
    <row r="9461" hidden="1" x14ac:dyDescent="0.45"/>
    <row r="9462" hidden="1" x14ac:dyDescent="0.45"/>
    <row r="9463" hidden="1" x14ac:dyDescent="0.45"/>
    <row r="9464" hidden="1" x14ac:dyDescent="0.45"/>
    <row r="9465" hidden="1" x14ac:dyDescent="0.45"/>
    <row r="9466" hidden="1" x14ac:dyDescent="0.45"/>
    <row r="9467" hidden="1" x14ac:dyDescent="0.45"/>
    <row r="9468" hidden="1" x14ac:dyDescent="0.45"/>
    <row r="9469" hidden="1" x14ac:dyDescent="0.45"/>
    <row r="9470" hidden="1" x14ac:dyDescent="0.45"/>
    <row r="9471" hidden="1" x14ac:dyDescent="0.45"/>
    <row r="9472" hidden="1" x14ac:dyDescent="0.45"/>
    <row r="9473" hidden="1" x14ac:dyDescent="0.45"/>
    <row r="9474" hidden="1" x14ac:dyDescent="0.45"/>
    <row r="9475" hidden="1" x14ac:dyDescent="0.45"/>
    <row r="9476" hidden="1" x14ac:dyDescent="0.45"/>
    <row r="9477" hidden="1" x14ac:dyDescent="0.45"/>
    <row r="9478" hidden="1" x14ac:dyDescent="0.45"/>
    <row r="9479" hidden="1" x14ac:dyDescent="0.45"/>
    <row r="9480" hidden="1" x14ac:dyDescent="0.45"/>
    <row r="9481" hidden="1" x14ac:dyDescent="0.45"/>
    <row r="9482" hidden="1" x14ac:dyDescent="0.45"/>
    <row r="9483" hidden="1" x14ac:dyDescent="0.45"/>
    <row r="9484" hidden="1" x14ac:dyDescent="0.45"/>
    <row r="9485" hidden="1" x14ac:dyDescent="0.45"/>
    <row r="9486" hidden="1" x14ac:dyDescent="0.45"/>
    <row r="9487" hidden="1" x14ac:dyDescent="0.45"/>
    <row r="9488" hidden="1" x14ac:dyDescent="0.45"/>
    <row r="9489" hidden="1" x14ac:dyDescent="0.45"/>
    <row r="9490" hidden="1" x14ac:dyDescent="0.45"/>
    <row r="9491" hidden="1" x14ac:dyDescent="0.45"/>
    <row r="9492" hidden="1" x14ac:dyDescent="0.45"/>
    <row r="9493" hidden="1" x14ac:dyDescent="0.45"/>
    <row r="9494" hidden="1" x14ac:dyDescent="0.45"/>
    <row r="9495" hidden="1" x14ac:dyDescent="0.45"/>
    <row r="9496" hidden="1" x14ac:dyDescent="0.45"/>
    <row r="9497" hidden="1" x14ac:dyDescent="0.45"/>
    <row r="9498" hidden="1" x14ac:dyDescent="0.45"/>
    <row r="9499" hidden="1" x14ac:dyDescent="0.45"/>
    <row r="9500" hidden="1" x14ac:dyDescent="0.45"/>
    <row r="9501" hidden="1" x14ac:dyDescent="0.45"/>
    <row r="9502" hidden="1" x14ac:dyDescent="0.45"/>
    <row r="9503" hidden="1" x14ac:dyDescent="0.45"/>
    <row r="9504" hidden="1" x14ac:dyDescent="0.45"/>
    <row r="9505" hidden="1" x14ac:dyDescent="0.45"/>
    <row r="9506" hidden="1" x14ac:dyDescent="0.45"/>
    <row r="9507" hidden="1" x14ac:dyDescent="0.45"/>
    <row r="9508" hidden="1" x14ac:dyDescent="0.45"/>
    <row r="9509" hidden="1" x14ac:dyDescent="0.45"/>
    <row r="9510" hidden="1" x14ac:dyDescent="0.45"/>
    <row r="9511" hidden="1" x14ac:dyDescent="0.45"/>
    <row r="9512" hidden="1" x14ac:dyDescent="0.45"/>
    <row r="9513" hidden="1" x14ac:dyDescent="0.45"/>
    <row r="9514" hidden="1" x14ac:dyDescent="0.45"/>
    <row r="9515" hidden="1" x14ac:dyDescent="0.45"/>
    <row r="9516" hidden="1" x14ac:dyDescent="0.45"/>
    <row r="9517" hidden="1" x14ac:dyDescent="0.45"/>
    <row r="9518" hidden="1" x14ac:dyDescent="0.45"/>
    <row r="9519" hidden="1" x14ac:dyDescent="0.45"/>
    <row r="9520" hidden="1" x14ac:dyDescent="0.45"/>
    <row r="9521" hidden="1" x14ac:dyDescent="0.45"/>
    <row r="9522" hidden="1" x14ac:dyDescent="0.45"/>
    <row r="9523" hidden="1" x14ac:dyDescent="0.45"/>
    <row r="9524" hidden="1" x14ac:dyDescent="0.45"/>
    <row r="9525" hidden="1" x14ac:dyDescent="0.45"/>
    <row r="9526" hidden="1" x14ac:dyDescent="0.45"/>
    <row r="9527" hidden="1" x14ac:dyDescent="0.45"/>
    <row r="9528" hidden="1" x14ac:dyDescent="0.45"/>
    <row r="9529" hidden="1" x14ac:dyDescent="0.45"/>
    <row r="9530" hidden="1" x14ac:dyDescent="0.45"/>
    <row r="9531" hidden="1" x14ac:dyDescent="0.45"/>
    <row r="9532" hidden="1" x14ac:dyDescent="0.45"/>
    <row r="9533" hidden="1" x14ac:dyDescent="0.45"/>
    <row r="9534" hidden="1" x14ac:dyDescent="0.45"/>
    <row r="9535" hidden="1" x14ac:dyDescent="0.45"/>
    <row r="9536" hidden="1" x14ac:dyDescent="0.45"/>
    <row r="9537" hidden="1" x14ac:dyDescent="0.45"/>
    <row r="9538" hidden="1" x14ac:dyDescent="0.45"/>
    <row r="9539" hidden="1" x14ac:dyDescent="0.45"/>
    <row r="9540" hidden="1" x14ac:dyDescent="0.45"/>
    <row r="9541" hidden="1" x14ac:dyDescent="0.45"/>
    <row r="9542" hidden="1" x14ac:dyDescent="0.45"/>
    <row r="9543" hidden="1" x14ac:dyDescent="0.45"/>
    <row r="9544" hidden="1" x14ac:dyDescent="0.45"/>
    <row r="9545" hidden="1" x14ac:dyDescent="0.45"/>
    <row r="9546" hidden="1" x14ac:dyDescent="0.45"/>
    <row r="9547" hidden="1" x14ac:dyDescent="0.45"/>
    <row r="9548" hidden="1" x14ac:dyDescent="0.45"/>
    <row r="9549" hidden="1" x14ac:dyDescent="0.45"/>
    <row r="9550" hidden="1" x14ac:dyDescent="0.45"/>
    <row r="9551" hidden="1" x14ac:dyDescent="0.45"/>
    <row r="9552" hidden="1" x14ac:dyDescent="0.45"/>
    <row r="9553" hidden="1" x14ac:dyDescent="0.45"/>
    <row r="9554" hidden="1" x14ac:dyDescent="0.45"/>
    <row r="9555" hidden="1" x14ac:dyDescent="0.45"/>
    <row r="9556" hidden="1" x14ac:dyDescent="0.45"/>
    <row r="9557" hidden="1" x14ac:dyDescent="0.45"/>
    <row r="9558" hidden="1" x14ac:dyDescent="0.45"/>
    <row r="9559" hidden="1" x14ac:dyDescent="0.45"/>
    <row r="9560" hidden="1" x14ac:dyDescent="0.45"/>
    <row r="9561" hidden="1" x14ac:dyDescent="0.45"/>
    <row r="9562" hidden="1" x14ac:dyDescent="0.45"/>
    <row r="9563" hidden="1" x14ac:dyDescent="0.45"/>
    <row r="9564" hidden="1" x14ac:dyDescent="0.45"/>
    <row r="9565" hidden="1" x14ac:dyDescent="0.45"/>
    <row r="9566" hidden="1" x14ac:dyDescent="0.45"/>
    <row r="9567" hidden="1" x14ac:dyDescent="0.45"/>
    <row r="9568" hidden="1" x14ac:dyDescent="0.45"/>
    <row r="9569" hidden="1" x14ac:dyDescent="0.45"/>
    <row r="9570" hidden="1" x14ac:dyDescent="0.45"/>
    <row r="9571" hidden="1" x14ac:dyDescent="0.45"/>
    <row r="9572" hidden="1" x14ac:dyDescent="0.45"/>
    <row r="9573" hidden="1" x14ac:dyDescent="0.45"/>
    <row r="9574" hidden="1" x14ac:dyDescent="0.45"/>
    <row r="9575" hidden="1" x14ac:dyDescent="0.45"/>
    <row r="9576" hidden="1" x14ac:dyDescent="0.45"/>
    <row r="9577" hidden="1" x14ac:dyDescent="0.45"/>
    <row r="9578" hidden="1" x14ac:dyDescent="0.45"/>
    <row r="9579" hidden="1" x14ac:dyDescent="0.45"/>
    <row r="9580" hidden="1" x14ac:dyDescent="0.45"/>
    <row r="9581" hidden="1" x14ac:dyDescent="0.45"/>
    <row r="9582" hidden="1" x14ac:dyDescent="0.45"/>
    <row r="9583" hidden="1" x14ac:dyDescent="0.45"/>
    <row r="9584" hidden="1" x14ac:dyDescent="0.45"/>
    <row r="9585" hidden="1" x14ac:dyDescent="0.45"/>
    <row r="9586" hidden="1" x14ac:dyDescent="0.45"/>
    <row r="9587" hidden="1" x14ac:dyDescent="0.45"/>
    <row r="9588" hidden="1" x14ac:dyDescent="0.45"/>
    <row r="9589" hidden="1" x14ac:dyDescent="0.45"/>
    <row r="9590" hidden="1" x14ac:dyDescent="0.45"/>
    <row r="9591" hidden="1" x14ac:dyDescent="0.45"/>
    <row r="9592" hidden="1" x14ac:dyDescent="0.45"/>
    <row r="9593" hidden="1" x14ac:dyDescent="0.45"/>
    <row r="9594" hidden="1" x14ac:dyDescent="0.45"/>
    <row r="9595" hidden="1" x14ac:dyDescent="0.45"/>
    <row r="9596" hidden="1" x14ac:dyDescent="0.45"/>
    <row r="9597" hidden="1" x14ac:dyDescent="0.45"/>
    <row r="9598" hidden="1" x14ac:dyDescent="0.45"/>
    <row r="9599" hidden="1" x14ac:dyDescent="0.45"/>
    <row r="9600" hidden="1" x14ac:dyDescent="0.45"/>
    <row r="9601" hidden="1" x14ac:dyDescent="0.45"/>
    <row r="9602" hidden="1" x14ac:dyDescent="0.45"/>
    <row r="9603" hidden="1" x14ac:dyDescent="0.45"/>
    <row r="9604" hidden="1" x14ac:dyDescent="0.45"/>
    <row r="9605" hidden="1" x14ac:dyDescent="0.45"/>
    <row r="9606" hidden="1" x14ac:dyDescent="0.45"/>
    <row r="9607" hidden="1" x14ac:dyDescent="0.45"/>
    <row r="9608" hidden="1" x14ac:dyDescent="0.45"/>
    <row r="9609" hidden="1" x14ac:dyDescent="0.45"/>
    <row r="9610" hidden="1" x14ac:dyDescent="0.45"/>
    <row r="9611" hidden="1" x14ac:dyDescent="0.45"/>
    <row r="9612" hidden="1" x14ac:dyDescent="0.45"/>
    <row r="9613" hidden="1" x14ac:dyDescent="0.45"/>
    <row r="9614" hidden="1" x14ac:dyDescent="0.45"/>
    <row r="9615" hidden="1" x14ac:dyDescent="0.45"/>
    <row r="9616" hidden="1" x14ac:dyDescent="0.45"/>
    <row r="9617" hidden="1" x14ac:dyDescent="0.45"/>
    <row r="9618" hidden="1" x14ac:dyDescent="0.45"/>
    <row r="9619" hidden="1" x14ac:dyDescent="0.45"/>
    <row r="9620" hidden="1" x14ac:dyDescent="0.45"/>
    <row r="9621" hidden="1" x14ac:dyDescent="0.45"/>
    <row r="9622" hidden="1" x14ac:dyDescent="0.45"/>
    <row r="9623" hidden="1" x14ac:dyDescent="0.45"/>
    <row r="9624" hidden="1" x14ac:dyDescent="0.45"/>
    <row r="9625" hidden="1" x14ac:dyDescent="0.45"/>
    <row r="9626" hidden="1" x14ac:dyDescent="0.45"/>
    <row r="9627" hidden="1" x14ac:dyDescent="0.45"/>
    <row r="9628" hidden="1" x14ac:dyDescent="0.45"/>
    <row r="9629" hidden="1" x14ac:dyDescent="0.45"/>
    <row r="9630" hidden="1" x14ac:dyDescent="0.45"/>
    <row r="9631" hidden="1" x14ac:dyDescent="0.45"/>
    <row r="9632" hidden="1" x14ac:dyDescent="0.45"/>
    <row r="9633" hidden="1" x14ac:dyDescent="0.45"/>
    <row r="9634" hidden="1" x14ac:dyDescent="0.45"/>
    <row r="9635" hidden="1" x14ac:dyDescent="0.45"/>
    <row r="9636" hidden="1" x14ac:dyDescent="0.45"/>
    <row r="9637" hidden="1" x14ac:dyDescent="0.45"/>
    <row r="9638" hidden="1" x14ac:dyDescent="0.45"/>
    <row r="9639" hidden="1" x14ac:dyDescent="0.45"/>
    <row r="9640" hidden="1" x14ac:dyDescent="0.45"/>
    <row r="9641" hidden="1" x14ac:dyDescent="0.45"/>
    <row r="9642" hidden="1" x14ac:dyDescent="0.45"/>
    <row r="9643" hidden="1" x14ac:dyDescent="0.45"/>
    <row r="9644" hidden="1" x14ac:dyDescent="0.45"/>
    <row r="9645" hidden="1" x14ac:dyDescent="0.45"/>
    <row r="9646" hidden="1" x14ac:dyDescent="0.45"/>
    <row r="9647" hidden="1" x14ac:dyDescent="0.45"/>
    <row r="9648" hidden="1" x14ac:dyDescent="0.45"/>
    <row r="9649" hidden="1" x14ac:dyDescent="0.45"/>
    <row r="9650" hidden="1" x14ac:dyDescent="0.45"/>
    <row r="9651" hidden="1" x14ac:dyDescent="0.45"/>
    <row r="9652" hidden="1" x14ac:dyDescent="0.45"/>
    <row r="9653" hidden="1" x14ac:dyDescent="0.45"/>
    <row r="9654" hidden="1" x14ac:dyDescent="0.45"/>
    <row r="9655" hidden="1" x14ac:dyDescent="0.45"/>
    <row r="9656" hidden="1" x14ac:dyDescent="0.45"/>
    <row r="9657" hidden="1" x14ac:dyDescent="0.45"/>
    <row r="9658" hidden="1" x14ac:dyDescent="0.45"/>
    <row r="9659" hidden="1" x14ac:dyDescent="0.45"/>
    <row r="9660" hidden="1" x14ac:dyDescent="0.45"/>
    <row r="9661" hidden="1" x14ac:dyDescent="0.45"/>
    <row r="9662" hidden="1" x14ac:dyDescent="0.45"/>
    <row r="9663" hidden="1" x14ac:dyDescent="0.45"/>
    <row r="9664" hidden="1" x14ac:dyDescent="0.45"/>
    <row r="9665" hidden="1" x14ac:dyDescent="0.45"/>
    <row r="9666" hidden="1" x14ac:dyDescent="0.45"/>
    <row r="9667" hidden="1" x14ac:dyDescent="0.45"/>
    <row r="9668" hidden="1" x14ac:dyDescent="0.45"/>
    <row r="9669" hidden="1" x14ac:dyDescent="0.45"/>
    <row r="9670" hidden="1" x14ac:dyDescent="0.45"/>
    <row r="9671" hidden="1" x14ac:dyDescent="0.45"/>
    <row r="9672" hidden="1" x14ac:dyDescent="0.45"/>
    <row r="9673" hidden="1" x14ac:dyDescent="0.45"/>
    <row r="9674" hidden="1" x14ac:dyDescent="0.45"/>
    <row r="9675" hidden="1" x14ac:dyDescent="0.45"/>
    <row r="9676" hidden="1" x14ac:dyDescent="0.45"/>
    <row r="9677" hidden="1" x14ac:dyDescent="0.45"/>
    <row r="9678" hidden="1" x14ac:dyDescent="0.45"/>
    <row r="9679" hidden="1" x14ac:dyDescent="0.45"/>
    <row r="9680" hidden="1" x14ac:dyDescent="0.45"/>
    <row r="9681" hidden="1" x14ac:dyDescent="0.45"/>
    <row r="9682" hidden="1" x14ac:dyDescent="0.45"/>
    <row r="9683" hidden="1" x14ac:dyDescent="0.45"/>
    <row r="9684" hidden="1" x14ac:dyDescent="0.45"/>
    <row r="9685" hidden="1" x14ac:dyDescent="0.45"/>
    <row r="9686" hidden="1" x14ac:dyDescent="0.45"/>
    <row r="9687" hidden="1" x14ac:dyDescent="0.45"/>
    <row r="9688" hidden="1" x14ac:dyDescent="0.45"/>
    <row r="9689" hidden="1" x14ac:dyDescent="0.45"/>
    <row r="9690" hidden="1" x14ac:dyDescent="0.45"/>
    <row r="9691" hidden="1" x14ac:dyDescent="0.45"/>
    <row r="9692" hidden="1" x14ac:dyDescent="0.45"/>
    <row r="9693" hidden="1" x14ac:dyDescent="0.45"/>
    <row r="9694" hidden="1" x14ac:dyDescent="0.45"/>
    <row r="9695" hidden="1" x14ac:dyDescent="0.45"/>
    <row r="9696" hidden="1" x14ac:dyDescent="0.45"/>
    <row r="9697" hidden="1" x14ac:dyDescent="0.45"/>
    <row r="9698" hidden="1" x14ac:dyDescent="0.45"/>
    <row r="9699" hidden="1" x14ac:dyDescent="0.45"/>
    <row r="9700" hidden="1" x14ac:dyDescent="0.45"/>
    <row r="9701" hidden="1" x14ac:dyDescent="0.45"/>
    <row r="9702" hidden="1" x14ac:dyDescent="0.45"/>
    <row r="9703" hidden="1" x14ac:dyDescent="0.45"/>
    <row r="9704" hidden="1" x14ac:dyDescent="0.45"/>
    <row r="9705" hidden="1" x14ac:dyDescent="0.45"/>
    <row r="9706" hidden="1" x14ac:dyDescent="0.45"/>
    <row r="9707" hidden="1" x14ac:dyDescent="0.45"/>
    <row r="9708" hidden="1" x14ac:dyDescent="0.45"/>
    <row r="9709" hidden="1" x14ac:dyDescent="0.45"/>
    <row r="9710" hidden="1" x14ac:dyDescent="0.45"/>
    <row r="9711" hidden="1" x14ac:dyDescent="0.45"/>
    <row r="9712" hidden="1" x14ac:dyDescent="0.45"/>
    <row r="9713" hidden="1" x14ac:dyDescent="0.45"/>
    <row r="9714" hidden="1" x14ac:dyDescent="0.45"/>
    <row r="9715" hidden="1" x14ac:dyDescent="0.45"/>
    <row r="9716" hidden="1" x14ac:dyDescent="0.45"/>
    <row r="9717" hidden="1" x14ac:dyDescent="0.45"/>
    <row r="9718" hidden="1" x14ac:dyDescent="0.45"/>
    <row r="9719" hidden="1" x14ac:dyDescent="0.45"/>
    <row r="9720" hidden="1" x14ac:dyDescent="0.45"/>
    <row r="9721" hidden="1" x14ac:dyDescent="0.45"/>
    <row r="9722" hidden="1" x14ac:dyDescent="0.45"/>
    <row r="9723" hidden="1" x14ac:dyDescent="0.45"/>
    <row r="9724" hidden="1" x14ac:dyDescent="0.45"/>
    <row r="9725" hidden="1" x14ac:dyDescent="0.45"/>
    <row r="9726" hidden="1" x14ac:dyDescent="0.45"/>
    <row r="9727" hidden="1" x14ac:dyDescent="0.45"/>
    <row r="9728" hidden="1" x14ac:dyDescent="0.45"/>
    <row r="9729" hidden="1" x14ac:dyDescent="0.45"/>
    <row r="9730" hidden="1" x14ac:dyDescent="0.45"/>
    <row r="9731" hidden="1" x14ac:dyDescent="0.45"/>
    <row r="9732" hidden="1" x14ac:dyDescent="0.45"/>
    <row r="9733" hidden="1" x14ac:dyDescent="0.45"/>
    <row r="9734" hidden="1" x14ac:dyDescent="0.45"/>
    <row r="9735" hidden="1" x14ac:dyDescent="0.45"/>
    <row r="9736" hidden="1" x14ac:dyDescent="0.45"/>
    <row r="9737" hidden="1" x14ac:dyDescent="0.45"/>
    <row r="9738" hidden="1" x14ac:dyDescent="0.45"/>
    <row r="9739" hidden="1" x14ac:dyDescent="0.45"/>
    <row r="9740" hidden="1" x14ac:dyDescent="0.45"/>
    <row r="9741" hidden="1" x14ac:dyDescent="0.45"/>
    <row r="9742" hidden="1" x14ac:dyDescent="0.45"/>
    <row r="9743" hidden="1" x14ac:dyDescent="0.45"/>
    <row r="9744" hidden="1" x14ac:dyDescent="0.45"/>
    <row r="9745" hidden="1" x14ac:dyDescent="0.45"/>
    <row r="9746" hidden="1" x14ac:dyDescent="0.45"/>
    <row r="9747" hidden="1" x14ac:dyDescent="0.45"/>
    <row r="9748" hidden="1" x14ac:dyDescent="0.45"/>
    <row r="9749" hidden="1" x14ac:dyDescent="0.45"/>
    <row r="9750" hidden="1" x14ac:dyDescent="0.45"/>
    <row r="9751" hidden="1" x14ac:dyDescent="0.45"/>
    <row r="9752" hidden="1" x14ac:dyDescent="0.45"/>
    <row r="9753" hidden="1" x14ac:dyDescent="0.45"/>
    <row r="9754" hidden="1" x14ac:dyDescent="0.45"/>
    <row r="9755" hidden="1" x14ac:dyDescent="0.45"/>
    <row r="9756" hidden="1" x14ac:dyDescent="0.45"/>
    <row r="9757" hidden="1" x14ac:dyDescent="0.45"/>
    <row r="9758" hidden="1" x14ac:dyDescent="0.45"/>
    <row r="9759" hidden="1" x14ac:dyDescent="0.45"/>
    <row r="9760" hidden="1" x14ac:dyDescent="0.45"/>
    <row r="9761" hidden="1" x14ac:dyDescent="0.45"/>
    <row r="9762" hidden="1" x14ac:dyDescent="0.45"/>
    <row r="9763" hidden="1" x14ac:dyDescent="0.45"/>
    <row r="9764" hidden="1" x14ac:dyDescent="0.45"/>
    <row r="9765" hidden="1" x14ac:dyDescent="0.45"/>
    <row r="9766" hidden="1" x14ac:dyDescent="0.45"/>
    <row r="9767" hidden="1" x14ac:dyDescent="0.45"/>
    <row r="9768" hidden="1" x14ac:dyDescent="0.45"/>
    <row r="9769" hidden="1" x14ac:dyDescent="0.45"/>
    <row r="9770" hidden="1" x14ac:dyDescent="0.45"/>
    <row r="9771" hidden="1" x14ac:dyDescent="0.45"/>
    <row r="9772" hidden="1" x14ac:dyDescent="0.45"/>
    <row r="9773" hidden="1" x14ac:dyDescent="0.45"/>
    <row r="9774" hidden="1" x14ac:dyDescent="0.45"/>
    <row r="9775" hidden="1" x14ac:dyDescent="0.45"/>
    <row r="9776" hidden="1" x14ac:dyDescent="0.45"/>
    <row r="9777" hidden="1" x14ac:dyDescent="0.45"/>
    <row r="9778" hidden="1" x14ac:dyDescent="0.45"/>
    <row r="9779" hidden="1" x14ac:dyDescent="0.45"/>
    <row r="9780" hidden="1" x14ac:dyDescent="0.45"/>
    <row r="9781" hidden="1" x14ac:dyDescent="0.45"/>
    <row r="9782" hidden="1" x14ac:dyDescent="0.45"/>
    <row r="9783" hidden="1" x14ac:dyDescent="0.45"/>
    <row r="9784" hidden="1" x14ac:dyDescent="0.45"/>
    <row r="9785" hidden="1" x14ac:dyDescent="0.45"/>
    <row r="9786" hidden="1" x14ac:dyDescent="0.45"/>
    <row r="9787" hidden="1" x14ac:dyDescent="0.45"/>
    <row r="9788" hidden="1" x14ac:dyDescent="0.45"/>
    <row r="9789" hidden="1" x14ac:dyDescent="0.45"/>
    <row r="9790" hidden="1" x14ac:dyDescent="0.45"/>
    <row r="9791" hidden="1" x14ac:dyDescent="0.45"/>
    <row r="9792" hidden="1" x14ac:dyDescent="0.45"/>
    <row r="9793" hidden="1" x14ac:dyDescent="0.45"/>
    <row r="9794" hidden="1" x14ac:dyDescent="0.45"/>
    <row r="9795" hidden="1" x14ac:dyDescent="0.45"/>
    <row r="9796" hidden="1" x14ac:dyDescent="0.45"/>
    <row r="9797" hidden="1" x14ac:dyDescent="0.45"/>
    <row r="9798" hidden="1" x14ac:dyDescent="0.45"/>
    <row r="9799" hidden="1" x14ac:dyDescent="0.45"/>
    <row r="9800" hidden="1" x14ac:dyDescent="0.45"/>
    <row r="9801" hidden="1" x14ac:dyDescent="0.45"/>
    <row r="9802" hidden="1" x14ac:dyDescent="0.45"/>
    <row r="9803" hidden="1" x14ac:dyDescent="0.45"/>
    <row r="9804" hidden="1" x14ac:dyDescent="0.45"/>
    <row r="9805" hidden="1" x14ac:dyDescent="0.45"/>
    <row r="9806" hidden="1" x14ac:dyDescent="0.45"/>
    <row r="9807" hidden="1" x14ac:dyDescent="0.45"/>
    <row r="9808" hidden="1" x14ac:dyDescent="0.45"/>
    <row r="9809" hidden="1" x14ac:dyDescent="0.45"/>
    <row r="9810" hidden="1" x14ac:dyDescent="0.45"/>
    <row r="9811" hidden="1" x14ac:dyDescent="0.45"/>
    <row r="9812" hidden="1" x14ac:dyDescent="0.45"/>
    <row r="9813" hidden="1" x14ac:dyDescent="0.45"/>
    <row r="9814" hidden="1" x14ac:dyDescent="0.45"/>
    <row r="9815" hidden="1" x14ac:dyDescent="0.45"/>
    <row r="9816" hidden="1" x14ac:dyDescent="0.45"/>
    <row r="9817" hidden="1" x14ac:dyDescent="0.45"/>
    <row r="9818" hidden="1" x14ac:dyDescent="0.45"/>
    <row r="9819" hidden="1" x14ac:dyDescent="0.45"/>
    <row r="9820" hidden="1" x14ac:dyDescent="0.45"/>
    <row r="9821" hidden="1" x14ac:dyDescent="0.45"/>
    <row r="9822" hidden="1" x14ac:dyDescent="0.45"/>
    <row r="9823" hidden="1" x14ac:dyDescent="0.45"/>
    <row r="9824" hidden="1" x14ac:dyDescent="0.45"/>
    <row r="9825" hidden="1" x14ac:dyDescent="0.45"/>
    <row r="9826" hidden="1" x14ac:dyDescent="0.45"/>
    <row r="9827" hidden="1" x14ac:dyDescent="0.45"/>
    <row r="9828" hidden="1" x14ac:dyDescent="0.45"/>
    <row r="9829" hidden="1" x14ac:dyDescent="0.45"/>
    <row r="9830" hidden="1" x14ac:dyDescent="0.45"/>
    <row r="9831" hidden="1" x14ac:dyDescent="0.45"/>
    <row r="9832" hidden="1" x14ac:dyDescent="0.45"/>
    <row r="9833" hidden="1" x14ac:dyDescent="0.45"/>
    <row r="9834" hidden="1" x14ac:dyDescent="0.45"/>
    <row r="9835" hidden="1" x14ac:dyDescent="0.45"/>
    <row r="9836" hidden="1" x14ac:dyDescent="0.45"/>
    <row r="9837" hidden="1" x14ac:dyDescent="0.45"/>
    <row r="9838" hidden="1" x14ac:dyDescent="0.45"/>
    <row r="9839" hidden="1" x14ac:dyDescent="0.45"/>
    <row r="9840" hidden="1" x14ac:dyDescent="0.45"/>
    <row r="9841" hidden="1" x14ac:dyDescent="0.45"/>
    <row r="9842" hidden="1" x14ac:dyDescent="0.45"/>
    <row r="9843" hidden="1" x14ac:dyDescent="0.45"/>
    <row r="9844" hidden="1" x14ac:dyDescent="0.45"/>
    <row r="9845" hidden="1" x14ac:dyDescent="0.45"/>
    <row r="9846" hidden="1" x14ac:dyDescent="0.45"/>
    <row r="9847" hidden="1" x14ac:dyDescent="0.45"/>
    <row r="9848" hidden="1" x14ac:dyDescent="0.45"/>
    <row r="9849" hidden="1" x14ac:dyDescent="0.45"/>
    <row r="9850" hidden="1" x14ac:dyDescent="0.45"/>
    <row r="9851" hidden="1" x14ac:dyDescent="0.45"/>
    <row r="9852" hidden="1" x14ac:dyDescent="0.45"/>
    <row r="9853" hidden="1" x14ac:dyDescent="0.45"/>
    <row r="9854" hidden="1" x14ac:dyDescent="0.45"/>
    <row r="9855" hidden="1" x14ac:dyDescent="0.45"/>
    <row r="9856" hidden="1" x14ac:dyDescent="0.45"/>
    <row r="9857" hidden="1" x14ac:dyDescent="0.45"/>
    <row r="9858" hidden="1" x14ac:dyDescent="0.45"/>
    <row r="9859" hidden="1" x14ac:dyDescent="0.45"/>
    <row r="9860" hidden="1" x14ac:dyDescent="0.45"/>
    <row r="9861" hidden="1" x14ac:dyDescent="0.45"/>
    <row r="9862" hidden="1" x14ac:dyDescent="0.45"/>
    <row r="9863" hidden="1" x14ac:dyDescent="0.45"/>
    <row r="9864" hidden="1" x14ac:dyDescent="0.45"/>
    <row r="9865" hidden="1" x14ac:dyDescent="0.45"/>
    <row r="9866" hidden="1" x14ac:dyDescent="0.45"/>
    <row r="9867" hidden="1" x14ac:dyDescent="0.45"/>
    <row r="9868" hidden="1" x14ac:dyDescent="0.45"/>
    <row r="9869" hidden="1" x14ac:dyDescent="0.45"/>
    <row r="9870" hidden="1" x14ac:dyDescent="0.45"/>
    <row r="9871" hidden="1" x14ac:dyDescent="0.45"/>
    <row r="9872" hidden="1" x14ac:dyDescent="0.45"/>
    <row r="9873" hidden="1" x14ac:dyDescent="0.45"/>
    <row r="9874" hidden="1" x14ac:dyDescent="0.45"/>
    <row r="9875" hidden="1" x14ac:dyDescent="0.45"/>
    <row r="9876" hidden="1" x14ac:dyDescent="0.45"/>
    <row r="9877" hidden="1" x14ac:dyDescent="0.45"/>
    <row r="9878" hidden="1" x14ac:dyDescent="0.45"/>
    <row r="9879" hidden="1" x14ac:dyDescent="0.45"/>
    <row r="9880" hidden="1" x14ac:dyDescent="0.45"/>
    <row r="9881" hidden="1" x14ac:dyDescent="0.45"/>
    <row r="9882" hidden="1" x14ac:dyDescent="0.45"/>
    <row r="9883" hidden="1" x14ac:dyDescent="0.45"/>
    <row r="9884" hidden="1" x14ac:dyDescent="0.45"/>
    <row r="9885" hidden="1" x14ac:dyDescent="0.45"/>
    <row r="9886" hidden="1" x14ac:dyDescent="0.45"/>
    <row r="9887" hidden="1" x14ac:dyDescent="0.45"/>
    <row r="9888" hidden="1" x14ac:dyDescent="0.45"/>
    <row r="9889" hidden="1" x14ac:dyDescent="0.45"/>
    <row r="9890" hidden="1" x14ac:dyDescent="0.45"/>
    <row r="9891" hidden="1" x14ac:dyDescent="0.45"/>
    <row r="9892" hidden="1" x14ac:dyDescent="0.45"/>
    <row r="9893" hidden="1" x14ac:dyDescent="0.45"/>
    <row r="9894" hidden="1" x14ac:dyDescent="0.45"/>
    <row r="9895" hidden="1" x14ac:dyDescent="0.45"/>
    <row r="9896" hidden="1" x14ac:dyDescent="0.45"/>
    <row r="9897" hidden="1" x14ac:dyDescent="0.45"/>
    <row r="9898" hidden="1" x14ac:dyDescent="0.45"/>
    <row r="9899" hidden="1" x14ac:dyDescent="0.45"/>
    <row r="9900" hidden="1" x14ac:dyDescent="0.45"/>
    <row r="9901" hidden="1" x14ac:dyDescent="0.45"/>
    <row r="9902" hidden="1" x14ac:dyDescent="0.45"/>
    <row r="9903" hidden="1" x14ac:dyDescent="0.45"/>
    <row r="9904" hidden="1" x14ac:dyDescent="0.45"/>
    <row r="9905" hidden="1" x14ac:dyDescent="0.45"/>
    <row r="9906" hidden="1" x14ac:dyDescent="0.45"/>
    <row r="9907" hidden="1" x14ac:dyDescent="0.45"/>
    <row r="9908" hidden="1" x14ac:dyDescent="0.45"/>
    <row r="9909" hidden="1" x14ac:dyDescent="0.45"/>
    <row r="9910" hidden="1" x14ac:dyDescent="0.45"/>
    <row r="9911" hidden="1" x14ac:dyDescent="0.45"/>
    <row r="9912" hidden="1" x14ac:dyDescent="0.45"/>
    <row r="9913" hidden="1" x14ac:dyDescent="0.45"/>
    <row r="9914" hidden="1" x14ac:dyDescent="0.45"/>
    <row r="9915" hidden="1" x14ac:dyDescent="0.45"/>
    <row r="9916" hidden="1" x14ac:dyDescent="0.45"/>
    <row r="9917" hidden="1" x14ac:dyDescent="0.45"/>
    <row r="9918" hidden="1" x14ac:dyDescent="0.45"/>
    <row r="9919" hidden="1" x14ac:dyDescent="0.45"/>
    <row r="9920" hidden="1" x14ac:dyDescent="0.45"/>
    <row r="9921" hidden="1" x14ac:dyDescent="0.45"/>
    <row r="9922" hidden="1" x14ac:dyDescent="0.45"/>
    <row r="9923" hidden="1" x14ac:dyDescent="0.45"/>
    <row r="9924" hidden="1" x14ac:dyDescent="0.45"/>
    <row r="9925" hidden="1" x14ac:dyDescent="0.45"/>
    <row r="9926" hidden="1" x14ac:dyDescent="0.45"/>
    <row r="9927" hidden="1" x14ac:dyDescent="0.45"/>
    <row r="9928" hidden="1" x14ac:dyDescent="0.45"/>
    <row r="9929" hidden="1" x14ac:dyDescent="0.45"/>
    <row r="9930" hidden="1" x14ac:dyDescent="0.45"/>
    <row r="9931" hidden="1" x14ac:dyDescent="0.45"/>
    <row r="9932" hidden="1" x14ac:dyDescent="0.45"/>
    <row r="9933" hidden="1" x14ac:dyDescent="0.45"/>
    <row r="9934" hidden="1" x14ac:dyDescent="0.45"/>
    <row r="9935" hidden="1" x14ac:dyDescent="0.45"/>
    <row r="9936" hidden="1" x14ac:dyDescent="0.45"/>
    <row r="9937" hidden="1" x14ac:dyDescent="0.45"/>
    <row r="9938" hidden="1" x14ac:dyDescent="0.45"/>
    <row r="9939" hidden="1" x14ac:dyDescent="0.45"/>
    <row r="9940" hidden="1" x14ac:dyDescent="0.45"/>
    <row r="9941" hidden="1" x14ac:dyDescent="0.45"/>
    <row r="9942" hidden="1" x14ac:dyDescent="0.45"/>
    <row r="9943" hidden="1" x14ac:dyDescent="0.45"/>
    <row r="9944" hidden="1" x14ac:dyDescent="0.45"/>
    <row r="9945" hidden="1" x14ac:dyDescent="0.45"/>
    <row r="9946" hidden="1" x14ac:dyDescent="0.45"/>
    <row r="9947" hidden="1" x14ac:dyDescent="0.45"/>
    <row r="9948" hidden="1" x14ac:dyDescent="0.45"/>
    <row r="9949" hidden="1" x14ac:dyDescent="0.45"/>
    <row r="9950" hidden="1" x14ac:dyDescent="0.45"/>
    <row r="9951" hidden="1" x14ac:dyDescent="0.45"/>
    <row r="9952" hidden="1" x14ac:dyDescent="0.45"/>
    <row r="9953" hidden="1" x14ac:dyDescent="0.45"/>
    <row r="9954" hidden="1" x14ac:dyDescent="0.45"/>
    <row r="9955" hidden="1" x14ac:dyDescent="0.45"/>
    <row r="9956" hidden="1" x14ac:dyDescent="0.45"/>
    <row r="9957" hidden="1" x14ac:dyDescent="0.45"/>
    <row r="9958" hidden="1" x14ac:dyDescent="0.45"/>
    <row r="9959" hidden="1" x14ac:dyDescent="0.45"/>
    <row r="9960" hidden="1" x14ac:dyDescent="0.45"/>
    <row r="9961" hidden="1" x14ac:dyDescent="0.45"/>
    <row r="9962" hidden="1" x14ac:dyDescent="0.45"/>
    <row r="9963" hidden="1" x14ac:dyDescent="0.45"/>
    <row r="9964" hidden="1" x14ac:dyDescent="0.45"/>
    <row r="9965" hidden="1" x14ac:dyDescent="0.45"/>
    <row r="9966" hidden="1" x14ac:dyDescent="0.45"/>
    <row r="9967" hidden="1" x14ac:dyDescent="0.45"/>
    <row r="9968" hidden="1" x14ac:dyDescent="0.45"/>
    <row r="9969" hidden="1" x14ac:dyDescent="0.45"/>
    <row r="9970" hidden="1" x14ac:dyDescent="0.45"/>
    <row r="9971" hidden="1" x14ac:dyDescent="0.45"/>
    <row r="9972" hidden="1" x14ac:dyDescent="0.45"/>
    <row r="9973" hidden="1" x14ac:dyDescent="0.45"/>
    <row r="9974" hidden="1" x14ac:dyDescent="0.45"/>
    <row r="9975" hidden="1" x14ac:dyDescent="0.45"/>
    <row r="9976" hidden="1" x14ac:dyDescent="0.45"/>
    <row r="9977" hidden="1" x14ac:dyDescent="0.45"/>
    <row r="9978" hidden="1" x14ac:dyDescent="0.45"/>
    <row r="9979" hidden="1" x14ac:dyDescent="0.45"/>
    <row r="9980" hidden="1" x14ac:dyDescent="0.45"/>
    <row r="9981" hidden="1" x14ac:dyDescent="0.45"/>
    <row r="9982" hidden="1" x14ac:dyDescent="0.45"/>
    <row r="9983" hidden="1" x14ac:dyDescent="0.45"/>
    <row r="9984" hidden="1" x14ac:dyDescent="0.45"/>
    <row r="9985" hidden="1" x14ac:dyDescent="0.45"/>
    <row r="9986" hidden="1" x14ac:dyDescent="0.45"/>
    <row r="9987" hidden="1" x14ac:dyDescent="0.45"/>
    <row r="9988" hidden="1" x14ac:dyDescent="0.45"/>
    <row r="9989" hidden="1" x14ac:dyDescent="0.45"/>
    <row r="9990" hidden="1" x14ac:dyDescent="0.45"/>
    <row r="9991" hidden="1" x14ac:dyDescent="0.45"/>
    <row r="9992" hidden="1" x14ac:dyDescent="0.45"/>
    <row r="9993" hidden="1" x14ac:dyDescent="0.45"/>
    <row r="9994" hidden="1" x14ac:dyDescent="0.45"/>
    <row r="9995" hidden="1" x14ac:dyDescent="0.45"/>
    <row r="9996" hidden="1" x14ac:dyDescent="0.45"/>
    <row r="9997" hidden="1" x14ac:dyDescent="0.45"/>
    <row r="9998" hidden="1" x14ac:dyDescent="0.45"/>
    <row r="9999" hidden="1" x14ac:dyDescent="0.45"/>
    <row r="10000" hidden="1" x14ac:dyDescent="0.45"/>
    <row r="10001" spans="9:9" hidden="1" x14ac:dyDescent="0.45"/>
    <row r="10002" spans="9:9" hidden="1" x14ac:dyDescent="0.45"/>
    <row r="10003" spans="9:9" hidden="1" x14ac:dyDescent="0.45"/>
    <row r="10004" spans="9:9" hidden="1" x14ac:dyDescent="0.45"/>
    <row r="10005" spans="9:9" hidden="1" x14ac:dyDescent="0.45"/>
    <row r="10006" spans="9:9" hidden="1" x14ac:dyDescent="0.45"/>
    <row r="10007" spans="9:9" hidden="1" x14ac:dyDescent="0.45"/>
    <row r="10008" spans="9:9" hidden="1" x14ac:dyDescent="0.45"/>
    <row r="10009" spans="9:9" hidden="1" x14ac:dyDescent="0.45"/>
    <row r="10010" spans="9:9" hidden="1" x14ac:dyDescent="0.45">
      <c r="I10010" s="4">
        <v>285</v>
      </c>
    </row>
    <row r="10011" spans="9:9" hidden="1" x14ac:dyDescent="0.45"/>
    <row r="10012" spans="9:9" hidden="1" x14ac:dyDescent="0.45">
      <c r="I10012" s="4">
        <v>75.5</v>
      </c>
    </row>
    <row r="10013" spans="9:9" hidden="1" x14ac:dyDescent="0.45"/>
    <row r="10014" spans="9:9" hidden="1" x14ac:dyDescent="0.45"/>
    <row r="10015" spans="9:9" hidden="1" x14ac:dyDescent="0.45"/>
    <row r="10016" spans="9:9" hidden="1" x14ac:dyDescent="0.45">
      <c r="I10016" s="4">
        <v>28.5</v>
      </c>
    </row>
    <row r="10017" spans="9:9" hidden="1" x14ac:dyDescent="0.45"/>
    <row r="10018" spans="9:9" hidden="1" x14ac:dyDescent="0.45"/>
    <row r="10019" spans="9:9" hidden="1" x14ac:dyDescent="0.45">
      <c r="I10019" s="4">
        <v>10</v>
      </c>
    </row>
    <row r="10020" spans="9:9" hidden="1" x14ac:dyDescent="0.45"/>
    <row r="10021" spans="9:9" hidden="1" x14ac:dyDescent="0.45"/>
    <row r="10022" spans="9:9" hidden="1" x14ac:dyDescent="0.45">
      <c r="I10022" s="4">
        <v>18</v>
      </c>
    </row>
    <row r="10023" spans="9:9" hidden="1" x14ac:dyDescent="0.45"/>
    <row r="10024" spans="9:9" hidden="1" x14ac:dyDescent="0.45">
      <c r="I10024" s="4">
        <v>97</v>
      </c>
    </row>
    <row r="10025" spans="9:9" hidden="1" x14ac:dyDescent="0.45">
      <c r="I10025" s="4">
        <v>5</v>
      </c>
    </row>
    <row r="10026" spans="9:9" hidden="1" x14ac:dyDescent="0.45"/>
    <row r="10027" spans="9:9" hidden="1" x14ac:dyDescent="0.45">
      <c r="I10027" s="4">
        <v>47</v>
      </c>
    </row>
    <row r="10028" spans="9:9" hidden="1" x14ac:dyDescent="0.45"/>
    <row r="10029" spans="9:9" hidden="1" x14ac:dyDescent="0.45">
      <c r="I10029" s="4">
        <v>20</v>
      </c>
    </row>
    <row r="10030" spans="9:9" hidden="1" x14ac:dyDescent="0.45">
      <c r="I10030" s="4">
        <v>52</v>
      </c>
    </row>
    <row r="10031" spans="9:9" hidden="1" x14ac:dyDescent="0.45"/>
    <row r="10032" spans="9:9" hidden="1" x14ac:dyDescent="0.45">
      <c r="I10032" s="4">
        <v>223</v>
      </c>
    </row>
    <row r="10033" spans="9:9" hidden="1" x14ac:dyDescent="0.45"/>
    <row r="10034" spans="9:9" hidden="1" x14ac:dyDescent="0.45"/>
    <row r="10035" spans="9:9" hidden="1" x14ac:dyDescent="0.45">
      <c r="I10035" s="4">
        <v>5</v>
      </c>
    </row>
    <row r="10036" spans="9:9" hidden="1" x14ac:dyDescent="0.45"/>
    <row r="10037" spans="9:9" hidden="1" x14ac:dyDescent="0.45">
      <c r="I10037" s="4">
        <v>10</v>
      </c>
    </row>
    <row r="10038" spans="9:9" hidden="1" x14ac:dyDescent="0.45"/>
    <row r="10039" spans="9:9" hidden="1" x14ac:dyDescent="0.45">
      <c r="I10039" s="4">
        <v>16.100000000000001</v>
      </c>
    </row>
    <row r="10040" spans="9:9" hidden="1" x14ac:dyDescent="0.45"/>
    <row r="10041" spans="9:9" hidden="1" x14ac:dyDescent="0.45">
      <c r="I10041" s="4">
        <v>5</v>
      </c>
    </row>
    <row r="10042" spans="9:9" hidden="1" x14ac:dyDescent="0.45">
      <c r="I10042" s="4">
        <v>23.5</v>
      </c>
    </row>
    <row r="10043" spans="9:9" hidden="1" x14ac:dyDescent="0.45">
      <c r="I10043" s="4">
        <v>10</v>
      </c>
    </row>
    <row r="10044" spans="9:9" hidden="1" x14ac:dyDescent="0.45">
      <c r="I10044" s="4">
        <v>150</v>
      </c>
    </row>
    <row r="10045" spans="9:9" hidden="1" x14ac:dyDescent="0.45">
      <c r="I10045" s="4">
        <v>32.5</v>
      </c>
    </row>
    <row r="10046" spans="9:9" hidden="1" x14ac:dyDescent="0.45"/>
    <row r="10047" spans="9:9" hidden="1" x14ac:dyDescent="0.45"/>
    <row r="10048" spans="9:9" hidden="1" x14ac:dyDescent="0.45"/>
    <row r="10049" spans="9:9" hidden="1" x14ac:dyDescent="0.45"/>
    <row r="10050" spans="9:9" hidden="1" x14ac:dyDescent="0.45">
      <c r="I10050" s="4">
        <v>130</v>
      </c>
    </row>
    <row r="10051" spans="9:9" hidden="1" x14ac:dyDescent="0.45"/>
    <row r="10052" spans="9:9" hidden="1" x14ac:dyDescent="0.45"/>
    <row r="10053" spans="9:9" hidden="1" x14ac:dyDescent="0.45">
      <c r="I10053" s="4">
        <v>42.24</v>
      </c>
    </row>
    <row r="10054" spans="9:9" hidden="1" x14ac:dyDescent="0.45"/>
    <row r="10055" spans="9:9" hidden="1" x14ac:dyDescent="0.45">
      <c r="I10055" s="4">
        <v>105</v>
      </c>
    </row>
    <row r="10056" spans="9:9" hidden="1" x14ac:dyDescent="0.45"/>
    <row r="10057" spans="9:9" hidden="1" x14ac:dyDescent="0.45">
      <c r="I10057" s="4">
        <v>150</v>
      </c>
    </row>
    <row r="10058" spans="9:9" hidden="1" x14ac:dyDescent="0.45">
      <c r="I10058" s="4">
        <v>20</v>
      </c>
    </row>
    <row r="10059" spans="9:9" hidden="1" x14ac:dyDescent="0.45">
      <c r="I10059" s="4">
        <v>817.5</v>
      </c>
    </row>
    <row r="10060" spans="9:9" hidden="1" x14ac:dyDescent="0.45"/>
    <row r="10061" spans="9:9" hidden="1" x14ac:dyDescent="0.45">
      <c r="I10061" s="4">
        <v>380.099999999999</v>
      </c>
    </row>
    <row r="10062" spans="9:9" hidden="1" x14ac:dyDescent="0.45">
      <c r="I10062" s="4">
        <v>190</v>
      </c>
    </row>
    <row r="10063" spans="9:9" hidden="1" x14ac:dyDescent="0.45">
      <c r="I10063" s="4">
        <v>305</v>
      </c>
    </row>
    <row r="10064" spans="9:9" hidden="1" x14ac:dyDescent="0.45">
      <c r="I10064" s="4">
        <v>50</v>
      </c>
    </row>
    <row r="10065" spans="9:9" hidden="1" x14ac:dyDescent="0.45">
      <c r="I10065" s="4">
        <v>11.5</v>
      </c>
    </row>
    <row r="10066" spans="9:9" hidden="1" x14ac:dyDescent="0.45">
      <c r="I10066" s="4">
        <v>100</v>
      </c>
    </row>
    <row r="10067" spans="9:9" hidden="1" x14ac:dyDescent="0.45"/>
    <row r="10068" spans="9:9" hidden="1" x14ac:dyDescent="0.45"/>
    <row r="10069" spans="9:9" hidden="1" x14ac:dyDescent="0.45">
      <c r="I10069" s="4">
        <v>217.64</v>
      </c>
    </row>
    <row r="10070" spans="9:9" hidden="1" x14ac:dyDescent="0.45">
      <c r="I10070" s="4">
        <v>109.299999999999</v>
      </c>
    </row>
    <row r="10071" spans="9:9" hidden="1" x14ac:dyDescent="0.45">
      <c r="I10071" s="4">
        <v>7</v>
      </c>
    </row>
    <row r="10072" spans="9:9" hidden="1" x14ac:dyDescent="0.45"/>
    <row r="10073" spans="9:9" hidden="1" x14ac:dyDescent="0.45"/>
    <row r="10074" spans="9:9" hidden="1" x14ac:dyDescent="0.45"/>
    <row r="10075" spans="9:9" hidden="1" x14ac:dyDescent="0.45"/>
    <row r="10076" spans="9:9" hidden="1" x14ac:dyDescent="0.45">
      <c r="I10076" s="4">
        <v>3</v>
      </c>
    </row>
    <row r="10077" spans="9:9" hidden="1" x14ac:dyDescent="0.45">
      <c r="I10077" s="4">
        <v>2</v>
      </c>
    </row>
    <row r="10078" spans="9:9" hidden="1" x14ac:dyDescent="0.45">
      <c r="I10078" s="4">
        <v>9</v>
      </c>
    </row>
    <row r="10079" spans="9:9" hidden="1" x14ac:dyDescent="0.45">
      <c r="I10079" s="4">
        <v>90</v>
      </c>
    </row>
    <row r="10080" spans="9:9" hidden="1" x14ac:dyDescent="0.45">
      <c r="I10080" s="4">
        <v>362</v>
      </c>
    </row>
    <row r="10081" spans="9:9" hidden="1" x14ac:dyDescent="0.45">
      <c r="I10081" s="4">
        <v>140</v>
      </c>
    </row>
    <row r="10082" spans="9:9" hidden="1" x14ac:dyDescent="0.45">
      <c r="I10082" s="4">
        <v>142</v>
      </c>
    </row>
    <row r="10083" spans="9:9" hidden="1" x14ac:dyDescent="0.45"/>
    <row r="10084" spans="9:9" hidden="1" x14ac:dyDescent="0.45"/>
    <row r="10085" spans="9:9" hidden="1" x14ac:dyDescent="0.45">
      <c r="I10085" s="4">
        <v>3</v>
      </c>
    </row>
    <row r="10086" spans="9:9" hidden="1" x14ac:dyDescent="0.45"/>
    <row r="10087" spans="9:9" hidden="1" x14ac:dyDescent="0.45"/>
    <row r="10088" spans="9:9" hidden="1" x14ac:dyDescent="0.45"/>
    <row r="10089" spans="9:9" hidden="1" x14ac:dyDescent="0.45">
      <c r="I10089" s="4">
        <v>60</v>
      </c>
    </row>
    <row r="10090" spans="9:9" hidden="1" x14ac:dyDescent="0.45"/>
    <row r="10091" spans="9:9" hidden="1" x14ac:dyDescent="0.45"/>
    <row r="10092" spans="9:9" hidden="1" x14ac:dyDescent="0.45">
      <c r="I10092" s="4">
        <v>125</v>
      </c>
    </row>
    <row r="10093" spans="9:9" hidden="1" x14ac:dyDescent="0.45">
      <c r="I10093" s="4">
        <v>1</v>
      </c>
    </row>
    <row r="10094" spans="9:9" hidden="1" x14ac:dyDescent="0.45"/>
    <row r="10095" spans="9:9" hidden="1" x14ac:dyDescent="0.45">
      <c r="I10095" s="4">
        <v>5</v>
      </c>
    </row>
    <row r="10096" spans="9:9" hidden="1" x14ac:dyDescent="0.45">
      <c r="I10096" s="4">
        <v>35</v>
      </c>
    </row>
    <row r="10097" spans="9:9" hidden="1" x14ac:dyDescent="0.45">
      <c r="I10097" s="4">
        <v>37</v>
      </c>
    </row>
    <row r="10098" spans="9:9" hidden="1" x14ac:dyDescent="0.45"/>
    <row r="10099" spans="9:9" hidden="1" x14ac:dyDescent="0.45">
      <c r="I10099" s="4">
        <v>294.16000000000003</v>
      </c>
    </row>
    <row r="10100" spans="9:9" hidden="1" x14ac:dyDescent="0.45"/>
    <row r="10101" spans="9:9" hidden="1" x14ac:dyDescent="0.45">
      <c r="I10101" s="4">
        <v>100</v>
      </c>
    </row>
    <row r="10102" spans="9:9" hidden="1" x14ac:dyDescent="0.45">
      <c r="I10102" s="4">
        <v>147</v>
      </c>
    </row>
    <row r="10103" spans="9:9" hidden="1" x14ac:dyDescent="0.45">
      <c r="I10103" s="4">
        <v>125</v>
      </c>
    </row>
    <row r="10104" spans="9:9" hidden="1" x14ac:dyDescent="0.45">
      <c r="I10104" s="4">
        <v>130</v>
      </c>
    </row>
    <row r="10105" spans="9:9" hidden="1" x14ac:dyDescent="0.45">
      <c r="I10105" s="4">
        <v>25.92</v>
      </c>
    </row>
    <row r="10106" spans="9:9" hidden="1" x14ac:dyDescent="0.45">
      <c r="I10106" s="4">
        <v>1</v>
      </c>
    </row>
    <row r="10107" spans="9:9" hidden="1" x14ac:dyDescent="0.45"/>
    <row r="10108" spans="9:9" hidden="1" x14ac:dyDescent="0.45"/>
    <row r="10109" spans="9:9" hidden="1" x14ac:dyDescent="0.45"/>
    <row r="10110" spans="9:9" hidden="1" x14ac:dyDescent="0.45">
      <c r="I10110" s="4">
        <v>105.4</v>
      </c>
    </row>
    <row r="10111" spans="9:9" hidden="1" x14ac:dyDescent="0.45">
      <c r="I10111" s="4">
        <v>160</v>
      </c>
    </row>
    <row r="10112" spans="9:9" hidden="1" x14ac:dyDescent="0.45">
      <c r="I10112" s="4">
        <v>1485</v>
      </c>
    </row>
    <row r="10113" spans="9:9" hidden="1" x14ac:dyDescent="0.45">
      <c r="I10113" s="4">
        <v>135</v>
      </c>
    </row>
    <row r="10114" spans="9:9" hidden="1" x14ac:dyDescent="0.45">
      <c r="I10114" s="4">
        <v>140</v>
      </c>
    </row>
    <row r="10115" spans="9:9" hidden="1" x14ac:dyDescent="0.45"/>
    <row r="10116" spans="9:9" hidden="1" x14ac:dyDescent="0.45"/>
    <row r="10117" spans="9:9" hidden="1" x14ac:dyDescent="0.45">
      <c r="I10117" s="4">
        <v>8</v>
      </c>
    </row>
    <row r="10118" spans="9:9" hidden="1" x14ac:dyDescent="0.45">
      <c r="I10118" s="4">
        <v>551</v>
      </c>
    </row>
    <row r="10119" spans="9:9" hidden="1" x14ac:dyDescent="0.45">
      <c r="I10119" s="4">
        <v>185</v>
      </c>
    </row>
    <row r="10120" spans="9:9" hidden="1" x14ac:dyDescent="0.45"/>
    <row r="10121" spans="9:9" hidden="1" x14ac:dyDescent="0.45"/>
    <row r="10122" spans="9:9" hidden="1" x14ac:dyDescent="0.45">
      <c r="I10122" s="4">
        <v>590</v>
      </c>
    </row>
    <row r="10123" spans="9:9" hidden="1" x14ac:dyDescent="0.45"/>
    <row r="10124" spans="9:9" hidden="1" x14ac:dyDescent="0.45"/>
    <row r="10125" spans="9:9" hidden="1" x14ac:dyDescent="0.45">
      <c r="I10125" s="4">
        <v>13</v>
      </c>
    </row>
    <row r="10126" spans="9:9" hidden="1" x14ac:dyDescent="0.45"/>
    <row r="10127" spans="9:9" hidden="1" x14ac:dyDescent="0.45">
      <c r="I10127" s="4">
        <v>38.01</v>
      </c>
    </row>
    <row r="10128" spans="9:9" hidden="1" x14ac:dyDescent="0.45">
      <c r="I10128" s="4">
        <v>65</v>
      </c>
    </row>
    <row r="10129" spans="9:9" hidden="1" x14ac:dyDescent="0.45">
      <c r="I10129" s="4">
        <v>102.64</v>
      </c>
    </row>
    <row r="10130" spans="9:9" hidden="1" x14ac:dyDescent="0.45"/>
    <row r="10131" spans="9:9" hidden="1" x14ac:dyDescent="0.45"/>
    <row r="10132" spans="9:9" hidden="1" x14ac:dyDescent="0.45"/>
    <row r="10133" spans="9:9" hidden="1" x14ac:dyDescent="0.45">
      <c r="I10133" s="4">
        <v>280</v>
      </c>
    </row>
    <row r="10134" spans="9:9" hidden="1" x14ac:dyDescent="0.45"/>
    <row r="10135" spans="9:9" hidden="1" x14ac:dyDescent="0.45"/>
    <row r="10136" spans="9:9" hidden="1" x14ac:dyDescent="0.45"/>
    <row r="10137" spans="9:9" hidden="1" x14ac:dyDescent="0.45">
      <c r="I10137" s="4">
        <v>8</v>
      </c>
    </row>
    <row r="10138" spans="9:9" hidden="1" x14ac:dyDescent="0.45"/>
    <row r="10139" spans="9:9" hidden="1" x14ac:dyDescent="0.45">
      <c r="I10139" s="4">
        <v>0</v>
      </c>
    </row>
    <row r="10140" spans="9:9" hidden="1" x14ac:dyDescent="0.45"/>
    <row r="10141" spans="9:9" hidden="1" x14ac:dyDescent="0.45">
      <c r="I10141" s="4">
        <v>413</v>
      </c>
    </row>
    <row r="10142" spans="9:9" hidden="1" x14ac:dyDescent="0.45">
      <c r="I10142" s="4">
        <v>60</v>
      </c>
    </row>
    <row r="10143" spans="9:9" hidden="1" x14ac:dyDescent="0.45"/>
    <row r="10144" spans="9:9" hidden="1" x14ac:dyDescent="0.45">
      <c r="I10144" s="4">
        <v>115</v>
      </c>
    </row>
    <row r="10145" spans="9:9" hidden="1" x14ac:dyDescent="0.45"/>
    <row r="10146" spans="9:9" hidden="1" x14ac:dyDescent="0.45"/>
    <row r="10147" spans="9:9" hidden="1" x14ac:dyDescent="0.45"/>
    <row r="10148" spans="9:9" hidden="1" x14ac:dyDescent="0.45"/>
    <row r="10149" spans="9:9" hidden="1" x14ac:dyDescent="0.45">
      <c r="I10149" s="4">
        <v>295.5</v>
      </c>
    </row>
    <row r="10150" spans="9:9" hidden="1" x14ac:dyDescent="0.45">
      <c r="I10150" s="4">
        <v>28</v>
      </c>
    </row>
    <row r="10151" spans="9:9" hidden="1" x14ac:dyDescent="0.45">
      <c r="I10151" s="4">
        <v>567.5</v>
      </c>
    </row>
    <row r="10152" spans="9:9" hidden="1" x14ac:dyDescent="0.45"/>
    <row r="10153" spans="9:9" hidden="1" x14ac:dyDescent="0.45"/>
    <row r="10154" spans="9:9" hidden="1" x14ac:dyDescent="0.45"/>
    <row r="10155" spans="9:9" hidden="1" x14ac:dyDescent="0.45">
      <c r="I10155" s="4">
        <v>328</v>
      </c>
    </row>
    <row r="10156" spans="9:9" hidden="1" x14ac:dyDescent="0.45">
      <c r="I10156" s="4">
        <v>344.44</v>
      </c>
    </row>
    <row r="10157" spans="9:9" hidden="1" x14ac:dyDescent="0.45"/>
    <row r="10158" spans="9:9" hidden="1" x14ac:dyDescent="0.45">
      <c r="I10158" s="4">
        <v>258.5</v>
      </c>
    </row>
    <row r="10159" spans="9:9" hidden="1" x14ac:dyDescent="0.45">
      <c r="I10159" s="4">
        <v>329.35</v>
      </c>
    </row>
    <row r="10160" spans="9:9" hidden="1" x14ac:dyDescent="0.45">
      <c r="I10160" s="4">
        <v>274.7</v>
      </c>
    </row>
    <row r="10161" spans="9:9" hidden="1" x14ac:dyDescent="0.45">
      <c r="I10161" s="4">
        <v>793.5</v>
      </c>
    </row>
    <row r="10162" spans="9:9" hidden="1" x14ac:dyDescent="0.45">
      <c r="I10162" s="4">
        <v>285</v>
      </c>
    </row>
    <row r="10163" spans="9:9" hidden="1" x14ac:dyDescent="0.45">
      <c r="I10163" s="4">
        <v>167</v>
      </c>
    </row>
    <row r="10164" spans="9:9" hidden="1" x14ac:dyDescent="0.45">
      <c r="I10164" s="4">
        <v>82</v>
      </c>
    </row>
    <row r="10165" spans="9:9" hidden="1" x14ac:dyDescent="0.45"/>
    <row r="10166" spans="9:9" hidden="1" x14ac:dyDescent="0.45">
      <c r="I10166" s="4">
        <v>95.7</v>
      </c>
    </row>
    <row r="10167" spans="9:9" hidden="1" x14ac:dyDescent="0.45">
      <c r="I10167" s="4">
        <v>629.45000000000005</v>
      </c>
    </row>
    <row r="10168" spans="9:9" hidden="1" x14ac:dyDescent="0.45">
      <c r="I10168" s="4">
        <v>326.3</v>
      </c>
    </row>
    <row r="10169" spans="9:9" hidden="1" x14ac:dyDescent="0.45">
      <c r="I10169" s="4">
        <v>55</v>
      </c>
    </row>
    <row r="10170" spans="9:9" hidden="1" x14ac:dyDescent="0.45">
      <c r="I10170" s="4">
        <v>181.5</v>
      </c>
    </row>
    <row r="10171" spans="9:9" hidden="1" x14ac:dyDescent="0.45">
      <c r="I10171" s="4">
        <v>373</v>
      </c>
    </row>
    <row r="10172" spans="9:9" hidden="1" x14ac:dyDescent="0.45"/>
    <row r="10173" spans="9:9" hidden="1" x14ac:dyDescent="0.45"/>
    <row r="10174" spans="9:9" hidden="1" x14ac:dyDescent="0.45">
      <c r="I10174" s="4">
        <v>499.8</v>
      </c>
    </row>
    <row r="10175" spans="9:9" hidden="1" x14ac:dyDescent="0.45">
      <c r="I10175" s="4">
        <v>209.3</v>
      </c>
    </row>
    <row r="10176" spans="9:9" hidden="1" x14ac:dyDescent="0.45">
      <c r="I10176" s="4">
        <v>364.65</v>
      </c>
    </row>
    <row r="10177" spans="9:9" hidden="1" x14ac:dyDescent="0.45"/>
    <row r="10178" spans="9:9" hidden="1" x14ac:dyDescent="0.45">
      <c r="I10178" s="4">
        <v>791.9</v>
      </c>
    </row>
    <row r="10179" spans="9:9" hidden="1" x14ac:dyDescent="0.45"/>
    <row r="10180" spans="9:9" hidden="1" x14ac:dyDescent="0.45">
      <c r="I10180" s="4">
        <v>510</v>
      </c>
    </row>
    <row r="10181" spans="9:9" hidden="1" x14ac:dyDescent="0.45">
      <c r="I10181" s="4">
        <v>184.5</v>
      </c>
    </row>
    <row r="10182" spans="9:9" hidden="1" x14ac:dyDescent="0.45">
      <c r="I10182" s="4">
        <v>127</v>
      </c>
    </row>
    <row r="10183" spans="9:9" hidden="1" x14ac:dyDescent="0.45">
      <c r="I10183" s="4">
        <v>612.42999999999995</v>
      </c>
    </row>
    <row r="10184" spans="9:9" hidden="1" x14ac:dyDescent="0.45">
      <c r="I10184" s="4">
        <v>290</v>
      </c>
    </row>
    <row r="10185" spans="9:9" hidden="1" x14ac:dyDescent="0.45"/>
    <row r="10186" spans="9:9" hidden="1" x14ac:dyDescent="0.45">
      <c r="I10186" s="4">
        <v>155</v>
      </c>
    </row>
    <row r="10187" spans="9:9" hidden="1" x14ac:dyDescent="0.45"/>
    <row r="10188" spans="9:9" hidden="1" x14ac:dyDescent="0.45">
      <c r="I10188" s="4">
        <v>115</v>
      </c>
    </row>
    <row r="10189" spans="9:9" hidden="1" x14ac:dyDescent="0.45">
      <c r="I10189" s="4">
        <v>340</v>
      </c>
    </row>
    <row r="10190" spans="9:9" hidden="1" x14ac:dyDescent="0.45"/>
    <row r="10191" spans="9:9" hidden="1" x14ac:dyDescent="0.45"/>
    <row r="10192" spans="9:9" hidden="1" x14ac:dyDescent="0.45">
      <c r="I10192" s="4">
        <v>457.52</v>
      </c>
    </row>
    <row r="10193" spans="9:9" hidden="1" x14ac:dyDescent="0.45">
      <c r="I10193" s="4">
        <v>150.22</v>
      </c>
    </row>
    <row r="10194" spans="9:9" hidden="1" x14ac:dyDescent="0.45">
      <c r="I10194" s="4">
        <v>231.1</v>
      </c>
    </row>
    <row r="10195" spans="9:9" hidden="1" x14ac:dyDescent="0.45">
      <c r="I10195" s="4">
        <v>180</v>
      </c>
    </row>
    <row r="10196" spans="9:9" hidden="1" x14ac:dyDescent="0.45">
      <c r="I10196" s="4">
        <v>105</v>
      </c>
    </row>
    <row r="10197" spans="9:9" hidden="1" x14ac:dyDescent="0.45">
      <c r="I10197" s="4">
        <v>647</v>
      </c>
    </row>
    <row r="10198" spans="9:9" hidden="1" x14ac:dyDescent="0.45">
      <c r="I10198" s="4">
        <v>247</v>
      </c>
    </row>
    <row r="10199" spans="9:9" hidden="1" x14ac:dyDescent="0.45">
      <c r="I10199" s="4">
        <v>125</v>
      </c>
    </row>
    <row r="10200" spans="9:9" hidden="1" x14ac:dyDescent="0.45">
      <c r="I10200" s="4">
        <v>811</v>
      </c>
    </row>
    <row r="10201" spans="9:9" hidden="1" x14ac:dyDescent="0.45">
      <c r="I10201" s="4">
        <v>180.5</v>
      </c>
    </row>
    <row r="10202" spans="9:9" hidden="1" x14ac:dyDescent="0.45">
      <c r="I10202" s="4">
        <v>590.1</v>
      </c>
    </row>
    <row r="10203" spans="9:9" hidden="1" x14ac:dyDescent="0.45">
      <c r="I10203" s="4">
        <v>427</v>
      </c>
    </row>
    <row r="10204" spans="9:9" hidden="1" x14ac:dyDescent="0.45">
      <c r="I10204" s="4">
        <v>50</v>
      </c>
    </row>
    <row r="10205" spans="9:9" hidden="1" x14ac:dyDescent="0.45">
      <c r="I10205" s="4">
        <v>168</v>
      </c>
    </row>
    <row r="10206" spans="9:9" hidden="1" x14ac:dyDescent="0.45"/>
    <row r="10207" spans="9:9" hidden="1" x14ac:dyDescent="0.45">
      <c r="I10207" s="4">
        <v>337</v>
      </c>
    </row>
    <row r="10208" spans="9:9" hidden="1" x14ac:dyDescent="0.45">
      <c r="I10208" s="4">
        <v>234</v>
      </c>
    </row>
    <row r="10209" spans="9:9" hidden="1" x14ac:dyDescent="0.45">
      <c r="I10209" s="4">
        <v>60</v>
      </c>
    </row>
    <row r="10210" spans="9:9" hidden="1" x14ac:dyDescent="0.45"/>
    <row r="10211" spans="9:9" hidden="1" x14ac:dyDescent="0.45">
      <c r="I10211" s="4">
        <v>10</v>
      </c>
    </row>
    <row r="10212" spans="9:9" hidden="1" x14ac:dyDescent="0.45">
      <c r="I10212" s="4">
        <v>323.2</v>
      </c>
    </row>
    <row r="10213" spans="9:9" hidden="1" x14ac:dyDescent="0.45"/>
    <row r="10214" spans="9:9" hidden="1" x14ac:dyDescent="0.45">
      <c r="I10214" s="4">
        <v>223.2</v>
      </c>
    </row>
    <row r="10215" spans="9:9" hidden="1" x14ac:dyDescent="0.45">
      <c r="I10215" s="4">
        <v>381</v>
      </c>
    </row>
    <row r="10216" spans="9:9" hidden="1" x14ac:dyDescent="0.45">
      <c r="I10216" s="4">
        <v>299.60000000000002</v>
      </c>
    </row>
    <row r="10217" spans="9:9" hidden="1" x14ac:dyDescent="0.45">
      <c r="I10217" s="4">
        <v>317.3</v>
      </c>
    </row>
    <row r="10218" spans="9:9" hidden="1" x14ac:dyDescent="0.45">
      <c r="I10218" s="4">
        <v>311.89999999999998</v>
      </c>
    </row>
    <row r="10219" spans="9:9" hidden="1" x14ac:dyDescent="0.45">
      <c r="I10219" s="4">
        <v>354</v>
      </c>
    </row>
    <row r="10220" spans="9:9" hidden="1" x14ac:dyDescent="0.45">
      <c r="I10220" s="4">
        <v>20</v>
      </c>
    </row>
    <row r="10221" spans="9:9" hidden="1" x14ac:dyDescent="0.45">
      <c r="I10221" s="4">
        <v>263</v>
      </c>
    </row>
    <row r="10222" spans="9:9" hidden="1" x14ac:dyDescent="0.45"/>
    <row r="10223" spans="9:9" hidden="1" x14ac:dyDescent="0.45">
      <c r="I10223" s="4">
        <v>140</v>
      </c>
    </row>
    <row r="10224" spans="9:9" hidden="1" x14ac:dyDescent="0.45">
      <c r="I10224" s="4">
        <v>523.1</v>
      </c>
    </row>
    <row r="10225" spans="9:9" hidden="1" x14ac:dyDescent="0.45">
      <c r="I10225" s="4">
        <v>185</v>
      </c>
    </row>
    <row r="10226" spans="9:9" hidden="1" x14ac:dyDescent="0.45"/>
    <row r="10227" spans="9:9" hidden="1" x14ac:dyDescent="0.45">
      <c r="I10227" s="4">
        <v>640.20000000000005</v>
      </c>
    </row>
    <row r="10228" spans="9:9" hidden="1" x14ac:dyDescent="0.45">
      <c r="I10228" s="4">
        <v>240</v>
      </c>
    </row>
    <row r="10229" spans="9:9" hidden="1" x14ac:dyDescent="0.45">
      <c r="I10229" s="4">
        <v>233</v>
      </c>
    </row>
    <row r="10230" spans="9:9" hidden="1" x14ac:dyDescent="0.45">
      <c r="I10230" s="4">
        <v>178</v>
      </c>
    </row>
    <row r="10231" spans="9:9" hidden="1" x14ac:dyDescent="0.45">
      <c r="I10231" s="4">
        <v>153</v>
      </c>
    </row>
    <row r="10232" spans="9:9" hidden="1" x14ac:dyDescent="0.45">
      <c r="I10232" s="4">
        <v>200</v>
      </c>
    </row>
    <row r="10233" spans="9:9" hidden="1" x14ac:dyDescent="0.45">
      <c r="I10233" s="4">
        <v>70</v>
      </c>
    </row>
    <row r="10234" spans="9:9" hidden="1" x14ac:dyDescent="0.45">
      <c r="I10234" s="4">
        <v>316</v>
      </c>
    </row>
    <row r="10235" spans="9:9" hidden="1" x14ac:dyDescent="0.45">
      <c r="I10235" s="4">
        <v>409.7</v>
      </c>
    </row>
    <row r="10236" spans="9:9" hidden="1" x14ac:dyDescent="0.45">
      <c r="I10236" s="4">
        <v>173</v>
      </c>
    </row>
    <row r="10237" spans="9:9" hidden="1" x14ac:dyDescent="0.45">
      <c r="I10237" s="4">
        <v>23.7</v>
      </c>
    </row>
    <row r="10238" spans="9:9" hidden="1" x14ac:dyDescent="0.45">
      <c r="I10238" s="4">
        <v>276</v>
      </c>
    </row>
    <row r="10239" spans="9:9" hidden="1" x14ac:dyDescent="0.45"/>
    <row r="10240" spans="9:9" hidden="1" x14ac:dyDescent="0.45">
      <c r="I10240" s="4">
        <v>180.13</v>
      </c>
    </row>
    <row r="10241" spans="9:9" hidden="1" x14ac:dyDescent="0.45">
      <c r="I10241" s="4">
        <v>380</v>
      </c>
    </row>
    <row r="10242" spans="9:9" hidden="1" x14ac:dyDescent="0.45">
      <c r="I10242" s="4">
        <v>117.85</v>
      </c>
    </row>
    <row r="10243" spans="9:9" hidden="1" x14ac:dyDescent="0.45"/>
    <row r="10244" spans="9:9" hidden="1" x14ac:dyDescent="0.45">
      <c r="I10244" s="4">
        <v>321</v>
      </c>
    </row>
    <row r="10245" spans="9:9" hidden="1" x14ac:dyDescent="0.45">
      <c r="I10245" s="4">
        <v>267</v>
      </c>
    </row>
    <row r="10246" spans="9:9" hidden="1" x14ac:dyDescent="0.45"/>
    <row r="10247" spans="9:9" hidden="1" x14ac:dyDescent="0.45">
      <c r="I10247" s="4">
        <v>693</v>
      </c>
    </row>
    <row r="10248" spans="9:9" hidden="1" x14ac:dyDescent="0.45">
      <c r="I10248" s="4">
        <v>260.60000000000002</v>
      </c>
    </row>
    <row r="10249" spans="9:9" hidden="1" x14ac:dyDescent="0.45">
      <c r="I10249" s="4">
        <v>472.75</v>
      </c>
    </row>
    <row r="10250" spans="9:9" hidden="1" x14ac:dyDescent="0.45">
      <c r="I10250" s="4">
        <v>64.8</v>
      </c>
    </row>
    <row r="10251" spans="9:9" hidden="1" x14ac:dyDescent="0.45">
      <c r="I10251" s="4">
        <v>503</v>
      </c>
    </row>
    <row r="10252" spans="9:9" hidden="1" x14ac:dyDescent="0.45">
      <c r="I10252" s="4">
        <v>186</v>
      </c>
    </row>
    <row r="10253" spans="9:9" hidden="1" x14ac:dyDescent="0.45">
      <c r="I10253" s="4">
        <v>521.5</v>
      </c>
    </row>
    <row r="10254" spans="9:9" hidden="1" x14ac:dyDescent="0.45">
      <c r="I10254" s="4">
        <v>180</v>
      </c>
    </row>
    <row r="10255" spans="9:9" hidden="1" x14ac:dyDescent="0.45"/>
    <row r="10256" spans="9:9" hidden="1" x14ac:dyDescent="0.45">
      <c r="I10256" s="4">
        <v>180</v>
      </c>
    </row>
    <row r="10257" spans="9:9" hidden="1" x14ac:dyDescent="0.45">
      <c r="I10257" s="4">
        <v>366</v>
      </c>
    </row>
    <row r="10258" spans="9:9" hidden="1" x14ac:dyDescent="0.45">
      <c r="I10258" s="4">
        <v>235</v>
      </c>
    </row>
    <row r="10259" spans="9:9" hidden="1" x14ac:dyDescent="0.45">
      <c r="I10259" s="4">
        <v>85</v>
      </c>
    </row>
    <row r="10260" spans="9:9" hidden="1" x14ac:dyDescent="0.45">
      <c r="I10260" s="4">
        <v>103.8</v>
      </c>
    </row>
    <row r="10261" spans="9:9" hidden="1" x14ac:dyDescent="0.45">
      <c r="I10261" s="4">
        <v>579.70000000000005</v>
      </c>
    </row>
    <row r="10262" spans="9:9" hidden="1" x14ac:dyDescent="0.45">
      <c r="I10262" s="4">
        <v>255</v>
      </c>
    </row>
    <row r="10263" spans="9:9" hidden="1" x14ac:dyDescent="0.45">
      <c r="I10263" s="4">
        <v>345.65</v>
      </c>
    </row>
    <row r="10264" spans="9:9" hidden="1" x14ac:dyDescent="0.45">
      <c r="I10264" s="4">
        <v>175.5</v>
      </c>
    </row>
    <row r="10265" spans="9:9" hidden="1" x14ac:dyDescent="0.45"/>
    <row r="10266" spans="9:9" hidden="1" x14ac:dyDescent="0.45">
      <c r="I10266" s="4">
        <v>140</v>
      </c>
    </row>
    <row r="10267" spans="9:9" hidden="1" x14ac:dyDescent="0.45">
      <c r="I10267" s="4">
        <v>25</v>
      </c>
    </row>
    <row r="10268" spans="9:9" hidden="1" x14ac:dyDescent="0.45">
      <c r="I10268" s="4">
        <v>301.5</v>
      </c>
    </row>
    <row r="10269" spans="9:9" hidden="1" x14ac:dyDescent="0.45">
      <c r="I10269" s="4">
        <v>156.96</v>
      </c>
    </row>
    <row r="10270" spans="9:9" hidden="1" x14ac:dyDescent="0.45"/>
    <row r="10271" spans="9:9" hidden="1" x14ac:dyDescent="0.45">
      <c r="I10271" s="4">
        <v>81.650000000000006</v>
      </c>
    </row>
    <row r="10272" spans="9:9" hidden="1" x14ac:dyDescent="0.45">
      <c r="I10272" s="4">
        <v>252.26</v>
      </c>
    </row>
    <row r="10273" spans="9:9" hidden="1" x14ac:dyDescent="0.45">
      <c r="I10273" s="4">
        <v>139</v>
      </c>
    </row>
    <row r="10274" spans="9:9" hidden="1" x14ac:dyDescent="0.45">
      <c r="I10274" s="4">
        <v>95</v>
      </c>
    </row>
    <row r="10275" spans="9:9" hidden="1" x14ac:dyDescent="0.45">
      <c r="I10275" s="4">
        <v>70</v>
      </c>
    </row>
    <row r="10276" spans="9:9" hidden="1" x14ac:dyDescent="0.45">
      <c r="I10276" s="4">
        <v>407.65</v>
      </c>
    </row>
    <row r="10277" spans="9:9" hidden="1" x14ac:dyDescent="0.45">
      <c r="I10277" s="4">
        <v>60</v>
      </c>
    </row>
    <row r="10278" spans="9:9" hidden="1" x14ac:dyDescent="0.45">
      <c r="I10278" s="4">
        <v>97</v>
      </c>
    </row>
    <row r="10279" spans="9:9" hidden="1" x14ac:dyDescent="0.45">
      <c r="I10279" s="4">
        <v>160</v>
      </c>
    </row>
    <row r="10280" spans="9:9" hidden="1" x14ac:dyDescent="0.45">
      <c r="I10280" s="4">
        <v>446.19</v>
      </c>
    </row>
    <row r="10281" spans="9:9" hidden="1" x14ac:dyDescent="0.45">
      <c r="I10281" s="4">
        <v>375.55</v>
      </c>
    </row>
    <row r="10282" spans="9:9" hidden="1" x14ac:dyDescent="0.45"/>
    <row r="10283" spans="9:9" hidden="1" x14ac:dyDescent="0.45">
      <c r="I10283" s="4">
        <v>495</v>
      </c>
    </row>
    <row r="10284" spans="9:9" hidden="1" x14ac:dyDescent="0.45"/>
    <row r="10285" spans="9:9" hidden="1" x14ac:dyDescent="0.45"/>
    <row r="10286" spans="9:9" hidden="1" x14ac:dyDescent="0.45"/>
    <row r="10287" spans="9:9" hidden="1" x14ac:dyDescent="0.45"/>
    <row r="10288" spans="9:9" hidden="1" x14ac:dyDescent="0.45">
      <c r="I10288" s="4">
        <v>964.599999999999</v>
      </c>
    </row>
    <row r="10289" spans="9:9" hidden="1" x14ac:dyDescent="0.45">
      <c r="I10289" s="4">
        <v>1264</v>
      </c>
    </row>
    <row r="10290" spans="9:9" hidden="1" x14ac:dyDescent="0.45">
      <c r="I10290" s="4">
        <v>855.5</v>
      </c>
    </row>
    <row r="10291" spans="9:9" hidden="1" x14ac:dyDescent="0.45"/>
    <row r="10292" spans="9:9" hidden="1" x14ac:dyDescent="0.45"/>
    <row r="10293" spans="9:9" hidden="1" x14ac:dyDescent="0.45"/>
    <row r="10294" spans="9:9" hidden="1" x14ac:dyDescent="0.45">
      <c r="I10294" s="4">
        <v>1042</v>
      </c>
    </row>
    <row r="10295" spans="9:9" hidden="1" x14ac:dyDescent="0.45">
      <c r="I10295" s="4">
        <v>1444.81</v>
      </c>
    </row>
    <row r="10296" spans="9:9" hidden="1" x14ac:dyDescent="0.45"/>
    <row r="10297" spans="9:9" hidden="1" x14ac:dyDescent="0.45">
      <c r="I10297" s="4">
        <v>1270.5</v>
      </c>
    </row>
    <row r="10298" spans="9:9" hidden="1" x14ac:dyDescent="0.45">
      <c r="I10298" s="4">
        <v>1131.08</v>
      </c>
    </row>
    <row r="10299" spans="9:9" hidden="1" x14ac:dyDescent="0.45">
      <c r="I10299" s="4">
        <v>1348.2</v>
      </c>
    </row>
    <row r="10300" spans="9:9" hidden="1" x14ac:dyDescent="0.45">
      <c r="I10300" s="4">
        <v>1541</v>
      </c>
    </row>
    <row r="10301" spans="9:9" hidden="1" x14ac:dyDescent="0.45">
      <c r="I10301" s="4">
        <v>3220.1</v>
      </c>
    </row>
    <row r="10302" spans="9:9" hidden="1" x14ac:dyDescent="0.45">
      <c r="I10302" s="4">
        <v>776.4</v>
      </c>
    </row>
    <row r="10303" spans="9:9" hidden="1" x14ac:dyDescent="0.45">
      <c r="I10303" s="4">
        <v>2200.5</v>
      </c>
    </row>
    <row r="10304" spans="9:9" hidden="1" x14ac:dyDescent="0.45"/>
    <row r="10305" spans="9:9" hidden="1" x14ac:dyDescent="0.45">
      <c r="I10305" s="4">
        <v>1117.47</v>
      </c>
    </row>
    <row r="10306" spans="9:9" hidden="1" x14ac:dyDescent="0.45">
      <c r="I10306" s="4">
        <v>2091.4499999999998</v>
      </c>
    </row>
    <row r="10307" spans="9:9" hidden="1" x14ac:dyDescent="0.45">
      <c r="I10307" s="4">
        <v>1896.05</v>
      </c>
    </row>
    <row r="10308" spans="9:9" hidden="1" x14ac:dyDescent="0.45">
      <c r="I10308" s="4">
        <v>2081.9</v>
      </c>
    </row>
    <row r="10309" spans="9:9" hidden="1" x14ac:dyDescent="0.45">
      <c r="I10309" s="4">
        <v>585.15</v>
      </c>
    </row>
    <row r="10310" spans="9:9" hidden="1" x14ac:dyDescent="0.45">
      <c r="I10310" s="4">
        <v>3272.7</v>
      </c>
    </row>
    <row r="10311" spans="9:9" hidden="1" x14ac:dyDescent="0.45"/>
    <row r="10312" spans="9:9" hidden="1" x14ac:dyDescent="0.45"/>
    <row r="10313" spans="9:9" hidden="1" x14ac:dyDescent="0.45">
      <c r="I10313" s="4">
        <v>3447.4</v>
      </c>
    </row>
    <row r="10314" spans="9:9" hidden="1" x14ac:dyDescent="0.45">
      <c r="I10314" s="4">
        <v>1368.79999999999</v>
      </c>
    </row>
    <row r="10315" spans="9:9" hidden="1" x14ac:dyDescent="0.45">
      <c r="I10315" s="4">
        <v>4104.3</v>
      </c>
    </row>
    <row r="10316" spans="9:9" hidden="1" x14ac:dyDescent="0.45"/>
    <row r="10317" spans="9:9" hidden="1" x14ac:dyDescent="0.45">
      <c r="I10317" s="4">
        <v>3561.7799999999902</v>
      </c>
    </row>
    <row r="10318" spans="9:9" hidden="1" x14ac:dyDescent="0.45"/>
    <row r="10319" spans="9:9" hidden="1" x14ac:dyDescent="0.45">
      <c r="I10319" s="4">
        <v>2652.5</v>
      </c>
    </row>
    <row r="10320" spans="9:9" hidden="1" x14ac:dyDescent="0.45">
      <c r="I10320" s="4">
        <v>1799.85</v>
      </c>
    </row>
    <row r="10321" spans="9:9" hidden="1" x14ac:dyDescent="0.45">
      <c r="I10321" s="4">
        <v>877</v>
      </c>
    </row>
    <row r="10322" spans="9:9" hidden="1" x14ac:dyDescent="0.45">
      <c r="I10322" s="4">
        <v>3386.5</v>
      </c>
    </row>
    <row r="10323" spans="9:9" hidden="1" x14ac:dyDescent="0.45">
      <c r="I10323" s="4">
        <v>1597</v>
      </c>
    </row>
    <row r="10324" spans="9:9" hidden="1" x14ac:dyDescent="0.45"/>
    <row r="10325" spans="9:9" hidden="1" x14ac:dyDescent="0.45">
      <c r="I10325" s="4">
        <v>2770.83</v>
      </c>
    </row>
    <row r="10326" spans="9:9" hidden="1" x14ac:dyDescent="0.45"/>
    <row r="10327" spans="9:9" hidden="1" x14ac:dyDescent="0.45">
      <c r="I10327" s="4">
        <v>1138.5899999999999</v>
      </c>
    </row>
    <row r="10328" spans="9:9" hidden="1" x14ac:dyDescent="0.45">
      <c r="I10328" s="4">
        <v>658</v>
      </c>
    </row>
    <row r="10329" spans="9:9" hidden="1" x14ac:dyDescent="0.45"/>
    <row r="10330" spans="9:9" hidden="1" x14ac:dyDescent="0.45"/>
    <row r="10331" spans="9:9" hidden="1" x14ac:dyDescent="0.45">
      <c r="I10331" s="4">
        <v>1757.4</v>
      </c>
    </row>
    <row r="10332" spans="9:9" hidden="1" x14ac:dyDescent="0.45">
      <c r="I10332" s="4">
        <v>812</v>
      </c>
    </row>
    <row r="10333" spans="9:9" hidden="1" x14ac:dyDescent="0.45">
      <c r="I10333" s="4">
        <v>1270</v>
      </c>
    </row>
    <row r="10334" spans="9:9" hidden="1" x14ac:dyDescent="0.45">
      <c r="I10334" s="4">
        <v>1418.5</v>
      </c>
    </row>
    <row r="10335" spans="9:9" hidden="1" x14ac:dyDescent="0.45">
      <c r="I10335" s="4">
        <v>1850.5</v>
      </c>
    </row>
    <row r="10336" spans="9:9" hidden="1" x14ac:dyDescent="0.45">
      <c r="I10336" s="4">
        <v>2821</v>
      </c>
    </row>
    <row r="10337" spans="9:9" hidden="1" x14ac:dyDescent="0.45">
      <c r="I10337" s="4">
        <v>2993.71</v>
      </c>
    </row>
    <row r="10338" spans="9:9" hidden="1" x14ac:dyDescent="0.45">
      <c r="I10338" s="4">
        <v>647.4</v>
      </c>
    </row>
    <row r="10339" spans="9:9" hidden="1" x14ac:dyDescent="0.45">
      <c r="I10339" s="4">
        <v>5524.2999999999902</v>
      </c>
    </row>
    <row r="10340" spans="9:9" hidden="1" x14ac:dyDescent="0.45">
      <c r="I10340" s="4">
        <v>1215.05</v>
      </c>
    </row>
    <row r="10341" spans="9:9" hidden="1" x14ac:dyDescent="0.45">
      <c r="I10341" s="4">
        <v>3308.79</v>
      </c>
    </row>
    <row r="10342" spans="9:9" hidden="1" x14ac:dyDescent="0.45">
      <c r="I10342" s="4">
        <v>3508.3</v>
      </c>
    </row>
    <row r="10343" spans="9:9" hidden="1" x14ac:dyDescent="0.45">
      <c r="I10343" s="4">
        <v>549</v>
      </c>
    </row>
    <row r="10344" spans="9:9" hidden="1" x14ac:dyDescent="0.45">
      <c r="I10344" s="4">
        <v>866.85</v>
      </c>
    </row>
    <row r="10345" spans="9:9" hidden="1" x14ac:dyDescent="0.45"/>
    <row r="10346" spans="9:9" hidden="1" x14ac:dyDescent="0.45">
      <c r="I10346" s="4">
        <v>1793</v>
      </c>
    </row>
    <row r="10347" spans="9:9" hidden="1" x14ac:dyDescent="0.45">
      <c r="I10347" s="4">
        <v>2939.01</v>
      </c>
    </row>
    <row r="10348" spans="9:9" hidden="1" x14ac:dyDescent="0.45">
      <c r="I10348" s="4">
        <v>534.79999999999995</v>
      </c>
    </row>
    <row r="10349" spans="9:9" hidden="1" x14ac:dyDescent="0.45">
      <c r="I10349" s="4">
        <v>896.5</v>
      </c>
    </row>
    <row r="10350" spans="9:9" hidden="1" x14ac:dyDescent="0.45">
      <c r="I10350" s="4">
        <v>267</v>
      </c>
    </row>
    <row r="10351" spans="9:9" hidden="1" x14ac:dyDescent="0.45">
      <c r="I10351" s="4">
        <v>2506.5500000000002</v>
      </c>
    </row>
    <row r="10352" spans="9:9" hidden="1" x14ac:dyDescent="0.45"/>
    <row r="10353" spans="9:9" hidden="1" x14ac:dyDescent="0.45">
      <c r="I10353" s="4">
        <v>2119.2199999999998</v>
      </c>
    </row>
    <row r="10354" spans="9:9" hidden="1" x14ac:dyDescent="0.45">
      <c r="I10354" s="4">
        <v>967.5</v>
      </c>
    </row>
    <row r="10355" spans="9:9" hidden="1" x14ac:dyDescent="0.45">
      <c r="I10355" s="4">
        <v>835</v>
      </c>
    </row>
    <row r="10356" spans="9:9" hidden="1" x14ac:dyDescent="0.45">
      <c r="I10356" s="4">
        <v>1035.2</v>
      </c>
    </row>
    <row r="10357" spans="9:9" hidden="1" x14ac:dyDescent="0.45">
      <c r="I10357" s="4">
        <v>3738.53</v>
      </c>
    </row>
    <row r="10358" spans="9:9" hidden="1" x14ac:dyDescent="0.45">
      <c r="I10358" s="4">
        <v>1761.6399999999901</v>
      </c>
    </row>
    <row r="10359" spans="9:9" hidden="1" x14ac:dyDescent="0.45">
      <c r="I10359" s="4">
        <v>464</v>
      </c>
    </row>
    <row r="10360" spans="9:9" hidden="1" x14ac:dyDescent="0.45">
      <c r="I10360" s="4">
        <v>671.5</v>
      </c>
    </row>
    <row r="10361" spans="9:9" hidden="1" x14ac:dyDescent="0.45"/>
    <row r="10362" spans="9:9" hidden="1" x14ac:dyDescent="0.45">
      <c r="I10362" s="4">
        <v>1243.55</v>
      </c>
    </row>
    <row r="10363" spans="9:9" hidden="1" x14ac:dyDescent="0.45">
      <c r="I10363" s="4">
        <v>1189</v>
      </c>
    </row>
    <row r="10364" spans="9:9" hidden="1" x14ac:dyDescent="0.45">
      <c r="I10364" s="4">
        <v>950.28</v>
      </c>
    </row>
    <row r="10365" spans="9:9" hidden="1" x14ac:dyDescent="0.45"/>
    <row r="10366" spans="9:9" hidden="1" x14ac:dyDescent="0.45">
      <c r="I10366" s="4">
        <v>5688.95</v>
      </c>
    </row>
    <row r="10367" spans="9:9" hidden="1" x14ac:dyDescent="0.45">
      <c r="I10367" s="4">
        <v>2194.7399999999998</v>
      </c>
    </row>
    <row r="10368" spans="9:9" hidden="1" x14ac:dyDescent="0.45">
      <c r="I10368" s="4">
        <v>1767.69999999999</v>
      </c>
    </row>
    <row r="10369" spans="9:9" hidden="1" x14ac:dyDescent="0.45">
      <c r="I10369" s="4">
        <v>1409.55</v>
      </c>
    </row>
    <row r="10370" spans="9:9" hidden="1" x14ac:dyDescent="0.45">
      <c r="I10370" s="4">
        <v>2221</v>
      </c>
    </row>
    <row r="10371" spans="9:9" hidden="1" x14ac:dyDescent="0.45">
      <c r="I10371" s="4">
        <v>1070.24</v>
      </c>
    </row>
    <row r="10372" spans="9:9" hidden="1" x14ac:dyDescent="0.45">
      <c r="I10372" s="4">
        <v>430.5</v>
      </c>
    </row>
    <row r="10373" spans="9:9" hidden="1" x14ac:dyDescent="0.45">
      <c r="I10373" s="4">
        <v>1910.1</v>
      </c>
    </row>
    <row r="10374" spans="9:9" hidden="1" x14ac:dyDescent="0.45">
      <c r="I10374" s="4">
        <v>1131.8499999999999</v>
      </c>
    </row>
    <row r="10375" spans="9:9" hidden="1" x14ac:dyDescent="0.45">
      <c r="I10375" s="4">
        <v>1708.4</v>
      </c>
    </row>
    <row r="10376" spans="9:9" hidden="1" x14ac:dyDescent="0.45">
      <c r="I10376" s="4">
        <v>160</v>
      </c>
    </row>
    <row r="10377" spans="9:9" hidden="1" x14ac:dyDescent="0.45">
      <c r="I10377" s="4">
        <v>425</v>
      </c>
    </row>
    <row r="10378" spans="9:9" hidden="1" x14ac:dyDescent="0.45"/>
    <row r="10379" spans="9:9" hidden="1" x14ac:dyDescent="0.45">
      <c r="I10379" s="4">
        <v>1473.7</v>
      </c>
    </row>
    <row r="10380" spans="9:9" hidden="1" x14ac:dyDescent="0.45">
      <c r="I10380" s="4">
        <v>1833</v>
      </c>
    </row>
    <row r="10381" spans="9:9" hidden="1" x14ac:dyDescent="0.45">
      <c r="I10381" s="4">
        <v>636</v>
      </c>
    </row>
    <row r="10382" spans="9:9" hidden="1" x14ac:dyDescent="0.45">
      <c r="I10382" s="4">
        <v>142</v>
      </c>
    </row>
    <row r="10383" spans="9:9" hidden="1" x14ac:dyDescent="0.45">
      <c r="I10383" s="4">
        <v>2899.3</v>
      </c>
    </row>
    <row r="10384" spans="9:9" hidden="1" x14ac:dyDescent="0.45">
      <c r="I10384" s="4">
        <v>2894.47</v>
      </c>
    </row>
    <row r="10385" spans="9:9" hidden="1" x14ac:dyDescent="0.45"/>
    <row r="10386" spans="9:9" hidden="1" x14ac:dyDescent="0.45">
      <c r="I10386" s="4">
        <v>2050.3999999999901</v>
      </c>
    </row>
    <row r="10387" spans="9:9" hidden="1" x14ac:dyDescent="0.45">
      <c r="I10387" s="4">
        <v>982.4</v>
      </c>
    </row>
    <row r="10388" spans="9:9" hidden="1" x14ac:dyDescent="0.45">
      <c r="I10388" s="4">
        <v>1481.2</v>
      </c>
    </row>
    <row r="10389" spans="9:9" hidden="1" x14ac:dyDescent="0.45">
      <c r="I10389" s="4">
        <v>1095.5</v>
      </c>
    </row>
    <row r="10390" spans="9:9" hidden="1" x14ac:dyDescent="0.45">
      <c r="I10390" s="4">
        <v>2086.6</v>
      </c>
    </row>
    <row r="10391" spans="9:9" hidden="1" x14ac:dyDescent="0.45">
      <c r="I10391" s="4">
        <v>1089</v>
      </c>
    </row>
    <row r="10392" spans="9:9" hidden="1" x14ac:dyDescent="0.45">
      <c r="I10392" s="4">
        <v>589</v>
      </c>
    </row>
    <row r="10393" spans="9:9" hidden="1" x14ac:dyDescent="0.45">
      <c r="I10393" s="4">
        <v>3695.45</v>
      </c>
    </row>
    <row r="10394" spans="9:9" hidden="1" x14ac:dyDescent="0.45"/>
    <row r="10395" spans="9:9" hidden="1" x14ac:dyDescent="0.45">
      <c r="I10395" s="4">
        <v>762</v>
      </c>
    </row>
    <row r="10396" spans="9:9" hidden="1" x14ac:dyDescent="0.45">
      <c r="I10396" s="4">
        <v>2003.5</v>
      </c>
    </row>
    <row r="10397" spans="9:9" hidden="1" x14ac:dyDescent="0.45">
      <c r="I10397" s="4">
        <v>895.1</v>
      </c>
    </row>
    <row r="10398" spans="9:9" hidden="1" x14ac:dyDescent="0.45">
      <c r="I10398" s="4">
        <v>1030</v>
      </c>
    </row>
    <row r="10399" spans="9:9" hidden="1" x14ac:dyDescent="0.45">
      <c r="I10399" s="4">
        <v>583.79999999999995</v>
      </c>
    </row>
    <row r="10400" spans="9:9" hidden="1" x14ac:dyDescent="0.45">
      <c r="I10400" s="4">
        <v>2495.65</v>
      </c>
    </row>
    <row r="10401" spans="9:9" hidden="1" x14ac:dyDescent="0.45">
      <c r="I10401" s="4">
        <v>505</v>
      </c>
    </row>
    <row r="10402" spans="9:9" hidden="1" x14ac:dyDescent="0.45">
      <c r="I10402" s="4">
        <v>898.1</v>
      </c>
    </row>
    <row r="10403" spans="9:9" hidden="1" x14ac:dyDescent="0.45">
      <c r="I10403" s="4">
        <v>783</v>
      </c>
    </row>
    <row r="10404" spans="9:9" hidden="1" x14ac:dyDescent="0.45"/>
    <row r="10405" spans="9:9" hidden="1" x14ac:dyDescent="0.45">
      <c r="I10405" s="4">
        <v>479</v>
      </c>
    </row>
    <row r="10406" spans="9:9" hidden="1" x14ac:dyDescent="0.45">
      <c r="I10406" s="4">
        <v>120</v>
      </c>
    </row>
    <row r="10407" spans="9:9" hidden="1" x14ac:dyDescent="0.45">
      <c r="I10407" s="4">
        <v>1486.19999999999</v>
      </c>
    </row>
    <row r="10408" spans="9:9" hidden="1" x14ac:dyDescent="0.45">
      <c r="I10408" s="4">
        <v>892.22</v>
      </c>
    </row>
    <row r="10409" spans="9:9" hidden="1" x14ac:dyDescent="0.45">
      <c r="I10409" s="4">
        <v>452</v>
      </c>
    </row>
    <row r="10410" spans="9:9" hidden="1" x14ac:dyDescent="0.45">
      <c r="I10410" s="4">
        <v>547</v>
      </c>
    </row>
    <row r="10411" spans="9:9" hidden="1" x14ac:dyDescent="0.45">
      <c r="I10411" s="4">
        <v>1128.5</v>
      </c>
    </row>
    <row r="10412" spans="9:9" hidden="1" x14ac:dyDescent="0.45">
      <c r="I10412" s="4">
        <v>1620.65</v>
      </c>
    </row>
    <row r="10413" spans="9:9" hidden="1" x14ac:dyDescent="0.45">
      <c r="I10413" s="4">
        <v>1537</v>
      </c>
    </row>
    <row r="10414" spans="9:9" hidden="1" x14ac:dyDescent="0.45">
      <c r="I10414" s="4">
        <v>1353</v>
      </c>
    </row>
    <row r="10415" spans="9:9" hidden="1" x14ac:dyDescent="0.45">
      <c r="I10415" s="4">
        <v>3870.2</v>
      </c>
    </row>
    <row r="10416" spans="9:9" hidden="1" x14ac:dyDescent="0.45">
      <c r="I10416" s="4">
        <v>1172</v>
      </c>
    </row>
    <row r="10417" spans="9:9" hidden="1" x14ac:dyDescent="0.45">
      <c r="I10417" s="4">
        <v>680</v>
      </c>
    </row>
    <row r="10418" spans="9:9" hidden="1" x14ac:dyDescent="0.45">
      <c r="I10418" s="4">
        <v>1387.39</v>
      </c>
    </row>
    <row r="10419" spans="9:9" hidden="1" x14ac:dyDescent="0.45">
      <c r="I10419" s="4">
        <v>1205</v>
      </c>
    </row>
    <row r="10420" spans="9:9" hidden="1" x14ac:dyDescent="0.45">
      <c r="I10420" s="4">
        <v>3254.4</v>
      </c>
    </row>
    <row r="10421" spans="9:9" hidden="1" x14ac:dyDescent="0.45"/>
    <row r="10422" spans="9:9" hidden="1" x14ac:dyDescent="0.45">
      <c r="I10422" s="4">
        <v>2788</v>
      </c>
    </row>
    <row r="10423" spans="9:9" hidden="1" x14ac:dyDescent="0.45"/>
    <row r="10424" spans="9:9" hidden="1" x14ac:dyDescent="0.45"/>
    <row r="10425" spans="9:9" hidden="1" x14ac:dyDescent="0.45"/>
    <row r="10426" spans="9:9" hidden="1" x14ac:dyDescent="0.45"/>
    <row r="10427" spans="9:9" hidden="1" x14ac:dyDescent="0.45">
      <c r="I10427" s="4">
        <v>1430</v>
      </c>
    </row>
    <row r="10428" spans="9:9" hidden="1" x14ac:dyDescent="0.45">
      <c r="I10428" s="4">
        <v>2239</v>
      </c>
    </row>
    <row r="10429" spans="9:9" hidden="1" x14ac:dyDescent="0.45">
      <c r="I10429" s="4">
        <v>3274.1</v>
      </c>
    </row>
    <row r="10430" spans="9:9" hidden="1" x14ac:dyDescent="0.45"/>
    <row r="10431" spans="9:9" hidden="1" x14ac:dyDescent="0.45"/>
    <row r="10432" spans="9:9" hidden="1" x14ac:dyDescent="0.45"/>
    <row r="10433" spans="9:9" hidden="1" x14ac:dyDescent="0.45">
      <c r="I10433" s="4">
        <v>2245.29</v>
      </c>
    </row>
    <row r="10434" spans="9:9" hidden="1" x14ac:dyDescent="0.45">
      <c r="I10434" s="4">
        <v>1930.44</v>
      </c>
    </row>
    <row r="10435" spans="9:9" hidden="1" x14ac:dyDescent="0.45"/>
    <row r="10436" spans="9:9" hidden="1" x14ac:dyDescent="0.45">
      <c r="I10436" s="4">
        <v>1852.5</v>
      </c>
    </row>
    <row r="10437" spans="9:9" hidden="1" x14ac:dyDescent="0.45">
      <c r="I10437" s="4">
        <v>1189.58</v>
      </c>
    </row>
    <row r="10438" spans="9:9" hidden="1" x14ac:dyDescent="0.45">
      <c r="I10438" s="4">
        <v>2669.2999999999902</v>
      </c>
    </row>
    <row r="10439" spans="9:9" hidden="1" x14ac:dyDescent="0.45">
      <c r="I10439" s="4">
        <v>3262.56</v>
      </c>
    </row>
    <row r="10440" spans="9:9" hidden="1" x14ac:dyDescent="0.45">
      <c r="I10440" s="4">
        <v>1171.4000000000001</v>
      </c>
    </row>
    <row r="10441" spans="9:9" hidden="1" x14ac:dyDescent="0.45">
      <c r="I10441" s="4">
        <v>3818.89</v>
      </c>
    </row>
    <row r="10442" spans="9:9" hidden="1" x14ac:dyDescent="0.45">
      <c r="I10442" s="4">
        <v>3429.58</v>
      </c>
    </row>
    <row r="10443" spans="9:9" hidden="1" x14ac:dyDescent="0.45"/>
    <row r="10444" spans="9:9" hidden="1" x14ac:dyDescent="0.45">
      <c r="I10444" s="4">
        <v>1716.86</v>
      </c>
    </row>
    <row r="10445" spans="9:9" hidden="1" x14ac:dyDescent="0.45">
      <c r="I10445" s="4">
        <v>1043.1500000000001</v>
      </c>
    </row>
    <row r="10446" spans="9:9" hidden="1" x14ac:dyDescent="0.45">
      <c r="I10446" s="4">
        <v>3109.3</v>
      </c>
    </row>
    <row r="10447" spans="9:9" hidden="1" x14ac:dyDescent="0.45">
      <c r="I10447" s="4">
        <v>1291.5</v>
      </c>
    </row>
    <row r="10448" spans="9:9" hidden="1" x14ac:dyDescent="0.45">
      <c r="I10448" s="4">
        <v>2616.9299999999998</v>
      </c>
    </row>
    <row r="10449" spans="9:9" hidden="1" x14ac:dyDescent="0.45">
      <c r="I10449" s="4">
        <v>4481.3999999999996</v>
      </c>
    </row>
    <row r="10450" spans="9:9" hidden="1" x14ac:dyDescent="0.45"/>
    <row r="10451" spans="9:9" hidden="1" x14ac:dyDescent="0.45"/>
    <row r="10452" spans="9:9" hidden="1" x14ac:dyDescent="0.45">
      <c r="I10452" s="4">
        <v>1693.83</v>
      </c>
    </row>
    <row r="10453" spans="9:9" hidden="1" x14ac:dyDescent="0.45">
      <c r="I10453" s="4">
        <v>317.2</v>
      </c>
    </row>
    <row r="10454" spans="9:9" hidden="1" x14ac:dyDescent="0.45">
      <c r="I10454" s="4">
        <v>4570.17</v>
      </c>
    </row>
    <row r="10455" spans="9:9" hidden="1" x14ac:dyDescent="0.45"/>
    <row r="10456" spans="9:9" hidden="1" x14ac:dyDescent="0.45">
      <c r="I10456" s="4">
        <v>1583.69999999999</v>
      </c>
    </row>
    <row r="10457" spans="9:9" hidden="1" x14ac:dyDescent="0.45"/>
    <row r="10458" spans="9:9" hidden="1" x14ac:dyDescent="0.45">
      <c r="I10458" s="4">
        <v>2804</v>
      </c>
    </row>
    <row r="10459" spans="9:9" hidden="1" x14ac:dyDescent="0.45">
      <c r="I10459" s="4">
        <v>1542.5</v>
      </c>
    </row>
    <row r="10460" spans="9:9" hidden="1" x14ac:dyDescent="0.45">
      <c r="I10460" s="4">
        <v>803</v>
      </c>
    </row>
    <row r="10461" spans="9:9" hidden="1" x14ac:dyDescent="0.45">
      <c r="I10461" s="4">
        <v>5071.55</v>
      </c>
    </row>
    <row r="10462" spans="9:9" hidden="1" x14ac:dyDescent="0.45">
      <c r="I10462" s="4">
        <v>3120.9</v>
      </c>
    </row>
    <row r="10463" spans="9:9" hidden="1" x14ac:dyDescent="0.45"/>
    <row r="10464" spans="9:9" hidden="1" x14ac:dyDescent="0.45">
      <c r="I10464" s="4">
        <v>2675.5499999999902</v>
      </c>
    </row>
    <row r="10465" spans="9:9" hidden="1" x14ac:dyDescent="0.45"/>
    <row r="10466" spans="9:9" hidden="1" x14ac:dyDescent="0.45">
      <c r="I10466" s="4">
        <v>1690.88</v>
      </c>
    </row>
    <row r="10467" spans="9:9" hidden="1" x14ac:dyDescent="0.45">
      <c r="I10467" s="4">
        <v>922</v>
      </c>
    </row>
    <row r="10468" spans="9:9" hidden="1" x14ac:dyDescent="0.45"/>
    <row r="10469" spans="9:9" hidden="1" x14ac:dyDescent="0.45"/>
    <row r="10470" spans="9:9" hidden="1" x14ac:dyDescent="0.45">
      <c r="I10470" s="4">
        <v>1547.24</v>
      </c>
    </row>
    <row r="10471" spans="9:9" hidden="1" x14ac:dyDescent="0.45">
      <c r="I10471" s="4">
        <v>976.77</v>
      </c>
    </row>
    <row r="10472" spans="9:9" hidden="1" x14ac:dyDescent="0.45">
      <c r="I10472" s="4">
        <v>2532.6999999999998</v>
      </c>
    </row>
    <row r="10473" spans="9:9" hidden="1" x14ac:dyDescent="0.45">
      <c r="I10473" s="4">
        <v>1312.3</v>
      </c>
    </row>
    <row r="10474" spans="9:9" hidden="1" x14ac:dyDescent="0.45">
      <c r="I10474" s="4">
        <v>2087.58</v>
      </c>
    </row>
    <row r="10475" spans="9:9" hidden="1" x14ac:dyDescent="0.45">
      <c r="I10475" s="4">
        <v>1443.25</v>
      </c>
    </row>
    <row r="10476" spans="9:9" hidden="1" x14ac:dyDescent="0.45">
      <c r="I10476" s="4">
        <v>1192.1099999999999</v>
      </c>
    </row>
    <row r="10477" spans="9:9" hidden="1" x14ac:dyDescent="0.45">
      <c r="I10477" s="4">
        <v>225</v>
      </c>
    </row>
    <row r="10478" spans="9:9" hidden="1" x14ac:dyDescent="0.45">
      <c r="I10478" s="4">
        <v>3526.9</v>
      </c>
    </row>
    <row r="10479" spans="9:9" hidden="1" x14ac:dyDescent="0.45">
      <c r="I10479" s="4">
        <v>3240.2999999999902</v>
      </c>
    </row>
    <row r="10480" spans="9:9" hidden="1" x14ac:dyDescent="0.45">
      <c r="I10480" s="4">
        <v>1437.8</v>
      </c>
    </row>
    <row r="10481" spans="9:9" hidden="1" x14ac:dyDescent="0.45">
      <c r="I10481" s="4">
        <v>2534.7600000000002</v>
      </c>
    </row>
    <row r="10482" spans="9:9" hidden="1" x14ac:dyDescent="0.45">
      <c r="I10482" s="4">
        <v>647.1</v>
      </c>
    </row>
    <row r="10483" spans="9:9" hidden="1" x14ac:dyDescent="0.45">
      <c r="I10483" s="4">
        <v>1822</v>
      </c>
    </row>
    <row r="10484" spans="9:9" hidden="1" x14ac:dyDescent="0.45"/>
    <row r="10485" spans="9:9" hidden="1" x14ac:dyDescent="0.45">
      <c r="I10485" s="4">
        <v>1914.4</v>
      </c>
    </row>
    <row r="10486" spans="9:9" hidden="1" x14ac:dyDescent="0.45">
      <c r="I10486" s="4">
        <v>757</v>
      </c>
    </row>
    <row r="10487" spans="9:9" hidden="1" x14ac:dyDescent="0.45">
      <c r="I10487" s="4">
        <v>1316</v>
      </c>
    </row>
    <row r="10488" spans="9:9" hidden="1" x14ac:dyDescent="0.45">
      <c r="I10488" s="4">
        <v>537</v>
      </c>
    </row>
    <row r="10489" spans="9:9" hidden="1" x14ac:dyDescent="0.45">
      <c r="I10489" s="4">
        <v>5</v>
      </c>
    </row>
    <row r="10490" spans="9:9" hidden="1" x14ac:dyDescent="0.45">
      <c r="I10490" s="4">
        <v>1089.3999999999901</v>
      </c>
    </row>
    <row r="10491" spans="9:9" hidden="1" x14ac:dyDescent="0.45"/>
    <row r="10492" spans="9:9" hidden="1" x14ac:dyDescent="0.45">
      <c r="I10492" s="4">
        <v>1154.72</v>
      </c>
    </row>
    <row r="10493" spans="9:9" hidden="1" x14ac:dyDescent="0.45">
      <c r="I10493" s="4">
        <v>3249.0099999999902</v>
      </c>
    </row>
    <row r="10494" spans="9:9" hidden="1" x14ac:dyDescent="0.45">
      <c r="I10494" s="4">
        <v>3188.7</v>
      </c>
    </row>
    <row r="10495" spans="9:9" hidden="1" x14ac:dyDescent="0.45">
      <c r="I10495" s="4">
        <v>980</v>
      </c>
    </row>
    <row r="10496" spans="9:9" hidden="1" x14ac:dyDescent="0.45">
      <c r="I10496" s="4">
        <v>2439.1</v>
      </c>
    </row>
    <row r="10497" spans="9:9" hidden="1" x14ac:dyDescent="0.45">
      <c r="I10497" s="4">
        <v>1029</v>
      </c>
    </row>
    <row r="10498" spans="9:9" hidden="1" x14ac:dyDescent="0.45">
      <c r="I10498" s="4">
        <v>7107.99</v>
      </c>
    </row>
    <row r="10499" spans="9:9" hidden="1" x14ac:dyDescent="0.45">
      <c r="I10499" s="4">
        <v>2366.1999999999998</v>
      </c>
    </row>
    <row r="10500" spans="9:9" hidden="1" x14ac:dyDescent="0.45"/>
    <row r="10501" spans="9:9" hidden="1" x14ac:dyDescent="0.45">
      <c r="I10501" s="4">
        <v>1661.05</v>
      </c>
    </row>
    <row r="10502" spans="9:9" hidden="1" x14ac:dyDescent="0.45">
      <c r="I10502" s="4">
        <v>896.8</v>
      </c>
    </row>
    <row r="10503" spans="9:9" hidden="1" x14ac:dyDescent="0.45">
      <c r="I10503" s="4">
        <v>1782.3</v>
      </c>
    </row>
    <row r="10504" spans="9:9" hidden="1" x14ac:dyDescent="0.45"/>
    <row r="10505" spans="9:9" hidden="1" x14ac:dyDescent="0.45">
      <c r="I10505" s="4">
        <v>4123.3999999999996</v>
      </c>
    </row>
    <row r="10506" spans="9:9" hidden="1" x14ac:dyDescent="0.45">
      <c r="I10506" s="4">
        <v>1613.08</v>
      </c>
    </row>
    <row r="10507" spans="9:9" hidden="1" x14ac:dyDescent="0.45">
      <c r="I10507" s="4">
        <v>1109.0999999999999</v>
      </c>
    </row>
    <row r="10508" spans="9:9" hidden="1" x14ac:dyDescent="0.45">
      <c r="I10508" s="4">
        <v>1296.05</v>
      </c>
    </row>
    <row r="10509" spans="9:9" hidden="1" x14ac:dyDescent="0.45">
      <c r="I10509" s="4">
        <v>1006.66</v>
      </c>
    </row>
    <row r="10510" spans="9:9" hidden="1" x14ac:dyDescent="0.45">
      <c r="I10510" s="4">
        <v>2904.79</v>
      </c>
    </row>
    <row r="10511" spans="9:9" hidden="1" x14ac:dyDescent="0.45">
      <c r="I10511" s="4">
        <v>1581</v>
      </c>
    </row>
    <row r="10512" spans="9:9" hidden="1" x14ac:dyDescent="0.45">
      <c r="I10512" s="4">
        <v>988.5</v>
      </c>
    </row>
    <row r="10513" spans="9:9" hidden="1" x14ac:dyDescent="0.45">
      <c r="I10513" s="4">
        <v>2504.8000000000002</v>
      </c>
    </row>
    <row r="10514" spans="9:9" hidden="1" x14ac:dyDescent="0.45">
      <c r="I10514" s="4">
        <v>2325.2999999999902</v>
      </c>
    </row>
    <row r="10515" spans="9:9" hidden="1" x14ac:dyDescent="0.45">
      <c r="I10515" s="4">
        <v>998.9</v>
      </c>
    </row>
    <row r="10516" spans="9:9" hidden="1" x14ac:dyDescent="0.45">
      <c r="I10516" s="4">
        <v>5713.53</v>
      </c>
    </row>
    <row r="10517" spans="9:9" hidden="1" x14ac:dyDescent="0.45"/>
    <row r="10518" spans="9:9" hidden="1" x14ac:dyDescent="0.45">
      <c r="I10518" s="4">
        <v>3529.95</v>
      </c>
    </row>
    <row r="10519" spans="9:9" hidden="1" x14ac:dyDescent="0.45">
      <c r="I10519" s="4">
        <v>1388.2</v>
      </c>
    </row>
    <row r="10520" spans="9:9" hidden="1" x14ac:dyDescent="0.45">
      <c r="I10520" s="4">
        <v>1563.8</v>
      </c>
    </row>
    <row r="10521" spans="9:9" hidden="1" x14ac:dyDescent="0.45">
      <c r="I10521" s="4">
        <v>2806.96</v>
      </c>
    </row>
    <row r="10522" spans="9:9" hidden="1" x14ac:dyDescent="0.45">
      <c r="I10522" s="4">
        <v>2627.5499999999902</v>
      </c>
    </row>
    <row r="10523" spans="9:9" hidden="1" x14ac:dyDescent="0.45">
      <c r="I10523" s="4">
        <v>1468.48999999999</v>
      </c>
    </row>
    <row r="10524" spans="9:9" hidden="1" x14ac:dyDescent="0.45"/>
    <row r="10525" spans="9:9" hidden="1" x14ac:dyDescent="0.45">
      <c r="I10525" s="4">
        <v>1664.1</v>
      </c>
    </row>
    <row r="10526" spans="9:9" hidden="1" x14ac:dyDescent="0.45">
      <c r="I10526" s="4">
        <v>2093</v>
      </c>
    </row>
    <row r="10527" spans="9:9" hidden="1" x14ac:dyDescent="0.45">
      <c r="I10527" s="4">
        <v>2262.9</v>
      </c>
    </row>
    <row r="10528" spans="9:9" hidden="1" x14ac:dyDescent="0.45">
      <c r="I10528" s="4">
        <v>1818.25</v>
      </c>
    </row>
    <row r="10529" spans="9:9" hidden="1" x14ac:dyDescent="0.45">
      <c r="I10529" s="4">
        <v>4078.8</v>
      </c>
    </row>
    <row r="10530" spans="9:9" hidden="1" x14ac:dyDescent="0.45">
      <c r="I10530" s="4">
        <v>1496</v>
      </c>
    </row>
    <row r="10531" spans="9:9" hidden="1" x14ac:dyDescent="0.45">
      <c r="I10531" s="4">
        <v>8640.52</v>
      </c>
    </row>
    <row r="10532" spans="9:9" hidden="1" x14ac:dyDescent="0.45">
      <c r="I10532" s="4">
        <v>678</v>
      </c>
    </row>
    <row r="10533" spans="9:9" hidden="1" x14ac:dyDescent="0.45"/>
    <row r="10534" spans="9:9" hidden="1" x14ac:dyDescent="0.45">
      <c r="I10534" s="4">
        <v>1206.3399999999999</v>
      </c>
    </row>
    <row r="10535" spans="9:9" hidden="1" x14ac:dyDescent="0.45">
      <c r="I10535" s="4">
        <v>2180.1999999999998</v>
      </c>
    </row>
    <row r="10536" spans="9:9" hidden="1" x14ac:dyDescent="0.45">
      <c r="I10536" s="4">
        <v>3289.5</v>
      </c>
    </row>
    <row r="10537" spans="9:9" hidden="1" x14ac:dyDescent="0.45">
      <c r="I10537" s="4">
        <v>1664.25</v>
      </c>
    </row>
    <row r="10538" spans="9:9" hidden="1" x14ac:dyDescent="0.45">
      <c r="I10538" s="4">
        <v>511.2</v>
      </c>
    </row>
    <row r="10539" spans="9:9" hidden="1" x14ac:dyDescent="0.45">
      <c r="I10539" s="4">
        <v>4844.9699999999903</v>
      </c>
    </row>
    <row r="10540" spans="9:9" hidden="1" x14ac:dyDescent="0.45">
      <c r="I10540" s="4">
        <v>1260.3499999999999</v>
      </c>
    </row>
    <row r="10541" spans="9:9" hidden="1" x14ac:dyDescent="0.45">
      <c r="I10541" s="4">
        <v>2740.87</v>
      </c>
    </row>
    <row r="10542" spans="9:9" hidden="1" x14ac:dyDescent="0.45">
      <c r="I10542" s="4">
        <v>3183.9</v>
      </c>
    </row>
    <row r="10543" spans="9:9" hidden="1" x14ac:dyDescent="0.45"/>
    <row r="10544" spans="9:9" hidden="1" x14ac:dyDescent="0.45">
      <c r="I10544" s="4">
        <v>558.5</v>
      </c>
    </row>
    <row r="10545" spans="9:9" hidden="1" x14ac:dyDescent="0.45">
      <c r="I10545" s="4">
        <v>4104.3999999999996</v>
      </c>
    </row>
    <row r="10546" spans="9:9" hidden="1" x14ac:dyDescent="0.45">
      <c r="I10546" s="4">
        <v>2282.3000000000002</v>
      </c>
    </row>
    <row r="10547" spans="9:9" hidden="1" x14ac:dyDescent="0.45">
      <c r="I10547" s="4">
        <v>759.9</v>
      </c>
    </row>
    <row r="10548" spans="9:9" hidden="1" x14ac:dyDescent="0.45">
      <c r="I10548" s="4">
        <v>3572.9</v>
      </c>
    </row>
    <row r="10549" spans="9:9" hidden="1" x14ac:dyDescent="0.45">
      <c r="I10549" s="4">
        <v>3088.74</v>
      </c>
    </row>
    <row r="10550" spans="9:9" hidden="1" x14ac:dyDescent="0.45">
      <c r="I10550" s="4">
        <v>3001.2</v>
      </c>
    </row>
    <row r="10551" spans="9:9" hidden="1" x14ac:dyDescent="0.45">
      <c r="I10551" s="4">
        <v>694.99</v>
      </c>
    </row>
    <row r="10552" spans="9:9" hidden="1" x14ac:dyDescent="0.45">
      <c r="I10552" s="4">
        <v>1289</v>
      </c>
    </row>
    <row r="10553" spans="9:9" hidden="1" x14ac:dyDescent="0.45">
      <c r="I10553" s="4">
        <v>2692.66</v>
      </c>
    </row>
    <row r="10554" spans="9:9" hidden="1" x14ac:dyDescent="0.45">
      <c r="I10554" s="4">
        <v>3129.1</v>
      </c>
    </row>
    <row r="10555" spans="9:9" hidden="1" x14ac:dyDescent="0.45">
      <c r="I10555" s="4">
        <v>2166.41</v>
      </c>
    </row>
    <row r="10556" spans="9:9" hidden="1" x14ac:dyDescent="0.45">
      <c r="I10556" s="4">
        <v>1366</v>
      </c>
    </row>
    <row r="10557" spans="9:9" hidden="1" x14ac:dyDescent="0.45">
      <c r="I10557" s="4">
        <v>4483.5</v>
      </c>
    </row>
    <row r="10558" spans="9:9" hidden="1" x14ac:dyDescent="0.45">
      <c r="I10558" s="4">
        <v>913</v>
      </c>
    </row>
    <row r="10559" spans="9:9" hidden="1" x14ac:dyDescent="0.45">
      <c r="I10559" s="4">
        <v>2314.3000000000002</v>
      </c>
    </row>
    <row r="10560" spans="9:9" hidden="1" x14ac:dyDescent="0.45"/>
    <row r="10561" spans="9:9" hidden="1" x14ac:dyDescent="0.45">
      <c r="I10561" s="4">
        <v>3013.7</v>
      </c>
    </row>
    <row r="10562" spans="9:9" hidden="1" x14ac:dyDescent="0.45"/>
    <row r="10563" spans="9:9" hidden="1" x14ac:dyDescent="0.45"/>
    <row r="10564" spans="9:9" hidden="1" x14ac:dyDescent="0.45"/>
    <row r="10565" spans="9:9" hidden="1" x14ac:dyDescent="0.45"/>
    <row r="10566" spans="9:9" hidden="1" x14ac:dyDescent="0.45">
      <c r="I10566" s="4">
        <v>1567.7</v>
      </c>
    </row>
    <row r="10567" spans="9:9" hidden="1" x14ac:dyDescent="0.45">
      <c r="I10567" s="4">
        <v>936.55</v>
      </c>
    </row>
    <row r="10568" spans="9:9" hidden="1" x14ac:dyDescent="0.45">
      <c r="I10568" s="4">
        <v>776</v>
      </c>
    </row>
    <row r="10569" spans="9:9" hidden="1" x14ac:dyDescent="0.45"/>
    <row r="10570" spans="9:9" hidden="1" x14ac:dyDescent="0.45"/>
    <row r="10571" spans="9:9" hidden="1" x14ac:dyDescent="0.45"/>
    <row r="10572" spans="9:9" hidden="1" x14ac:dyDescent="0.45">
      <c r="I10572" s="4">
        <v>522.9</v>
      </c>
    </row>
    <row r="10573" spans="9:9" hidden="1" x14ac:dyDescent="0.45">
      <c r="I10573" s="4">
        <v>708.3</v>
      </c>
    </row>
    <row r="10574" spans="9:9" hidden="1" x14ac:dyDescent="0.45"/>
    <row r="10575" spans="9:9" hidden="1" x14ac:dyDescent="0.45">
      <c r="I10575" s="4">
        <v>925.3</v>
      </c>
    </row>
    <row r="10576" spans="9:9" hidden="1" x14ac:dyDescent="0.45">
      <c r="I10576" s="4">
        <v>332</v>
      </c>
    </row>
    <row r="10577" spans="9:9" hidden="1" x14ac:dyDescent="0.45">
      <c r="I10577" s="4">
        <v>30</v>
      </c>
    </row>
    <row r="10578" spans="9:9" hidden="1" x14ac:dyDescent="0.45">
      <c r="I10578" s="4">
        <v>1150.26</v>
      </c>
    </row>
    <row r="10579" spans="9:9" hidden="1" x14ac:dyDescent="0.45">
      <c r="I10579" s="4">
        <v>205.6</v>
      </c>
    </row>
    <row r="10580" spans="9:9" hidden="1" x14ac:dyDescent="0.45">
      <c r="I10580" s="4">
        <v>570</v>
      </c>
    </row>
    <row r="10581" spans="9:9" hidden="1" x14ac:dyDescent="0.45">
      <c r="I10581" s="4">
        <v>305</v>
      </c>
    </row>
    <row r="10582" spans="9:9" hidden="1" x14ac:dyDescent="0.45"/>
    <row r="10583" spans="9:9" hidden="1" x14ac:dyDescent="0.45">
      <c r="I10583" s="4">
        <v>703.9</v>
      </c>
    </row>
    <row r="10584" spans="9:9" hidden="1" x14ac:dyDescent="0.45">
      <c r="I10584" s="4">
        <v>1100.48999999999</v>
      </c>
    </row>
    <row r="10585" spans="9:9" hidden="1" x14ac:dyDescent="0.45"/>
    <row r="10586" spans="9:9" hidden="1" x14ac:dyDescent="0.45">
      <c r="I10586" s="4">
        <v>266.89999999999998</v>
      </c>
    </row>
    <row r="10587" spans="9:9" hidden="1" x14ac:dyDescent="0.45">
      <c r="I10587" s="4">
        <v>937.54</v>
      </c>
    </row>
    <row r="10588" spans="9:9" hidden="1" x14ac:dyDescent="0.45">
      <c r="I10588" s="4">
        <v>2004.5</v>
      </c>
    </row>
    <row r="10589" spans="9:9" hidden="1" x14ac:dyDescent="0.45"/>
    <row r="10590" spans="9:9" hidden="1" x14ac:dyDescent="0.45"/>
    <row r="10591" spans="9:9" hidden="1" x14ac:dyDescent="0.45">
      <c r="I10591" s="4">
        <v>1306.1799999999901</v>
      </c>
    </row>
    <row r="10592" spans="9:9" hidden="1" x14ac:dyDescent="0.45">
      <c r="I10592" s="4">
        <v>2227.6999999999998</v>
      </c>
    </row>
    <row r="10593" spans="9:9" hidden="1" x14ac:dyDescent="0.45">
      <c r="I10593" s="4">
        <v>2126.1999999999998</v>
      </c>
    </row>
    <row r="10594" spans="9:9" hidden="1" x14ac:dyDescent="0.45"/>
    <row r="10595" spans="9:9" hidden="1" x14ac:dyDescent="0.45">
      <c r="I10595" s="4">
        <v>2882.5</v>
      </c>
    </row>
    <row r="10596" spans="9:9" hidden="1" x14ac:dyDescent="0.45"/>
    <row r="10597" spans="9:9" hidden="1" x14ac:dyDescent="0.45">
      <c r="I10597" s="4">
        <v>1393</v>
      </c>
    </row>
    <row r="10598" spans="9:9" hidden="1" x14ac:dyDescent="0.45">
      <c r="I10598" s="4">
        <v>450.5</v>
      </c>
    </row>
    <row r="10599" spans="9:9" hidden="1" x14ac:dyDescent="0.45">
      <c r="I10599" s="4">
        <v>215</v>
      </c>
    </row>
    <row r="10600" spans="9:9" hidden="1" x14ac:dyDescent="0.45">
      <c r="I10600" s="4">
        <v>1465</v>
      </c>
    </row>
    <row r="10601" spans="9:9" hidden="1" x14ac:dyDescent="0.45">
      <c r="I10601" s="4">
        <v>925.5</v>
      </c>
    </row>
    <row r="10602" spans="9:9" hidden="1" x14ac:dyDescent="0.45"/>
    <row r="10603" spans="9:9" hidden="1" x14ac:dyDescent="0.45">
      <c r="I10603" s="4">
        <v>728.69</v>
      </c>
    </row>
    <row r="10604" spans="9:9" hidden="1" x14ac:dyDescent="0.45"/>
    <row r="10605" spans="9:9" hidden="1" x14ac:dyDescent="0.45">
      <c r="I10605" s="4">
        <v>826.14</v>
      </c>
    </row>
    <row r="10606" spans="9:9" hidden="1" x14ac:dyDescent="0.45">
      <c r="I10606" s="4">
        <v>500.79999999999899</v>
      </c>
    </row>
    <row r="10607" spans="9:9" hidden="1" x14ac:dyDescent="0.45"/>
    <row r="10608" spans="9:9" hidden="1" x14ac:dyDescent="0.45"/>
    <row r="10609" spans="9:9" hidden="1" x14ac:dyDescent="0.45">
      <c r="I10609" s="4">
        <v>86.6</v>
      </c>
    </row>
    <row r="10610" spans="9:9" hidden="1" x14ac:dyDescent="0.45">
      <c r="I10610" s="4">
        <v>508</v>
      </c>
    </row>
    <row r="10611" spans="9:9" hidden="1" x14ac:dyDescent="0.45">
      <c r="I10611" s="4">
        <v>778</v>
      </c>
    </row>
    <row r="10612" spans="9:9" hidden="1" x14ac:dyDescent="0.45">
      <c r="I10612" s="4">
        <v>888.5</v>
      </c>
    </row>
    <row r="10613" spans="9:9" hidden="1" x14ac:dyDescent="0.45">
      <c r="I10613" s="4">
        <v>772.8</v>
      </c>
    </row>
    <row r="10614" spans="9:9" hidden="1" x14ac:dyDescent="0.45">
      <c r="I10614" s="4">
        <v>1010.45</v>
      </c>
    </row>
    <row r="10615" spans="9:9" hidden="1" x14ac:dyDescent="0.45">
      <c r="I10615" s="4">
        <v>185.2</v>
      </c>
    </row>
    <row r="10616" spans="9:9" hidden="1" x14ac:dyDescent="0.45">
      <c r="I10616" s="4">
        <v>299.5</v>
      </c>
    </row>
    <row r="10617" spans="9:9" hidden="1" x14ac:dyDescent="0.45">
      <c r="I10617" s="4">
        <v>3605.2</v>
      </c>
    </row>
    <row r="10618" spans="9:9" hidden="1" x14ac:dyDescent="0.45">
      <c r="I10618" s="4">
        <v>1698.78</v>
      </c>
    </row>
    <row r="10619" spans="9:9" hidden="1" x14ac:dyDescent="0.45">
      <c r="I10619" s="4">
        <v>1228.04</v>
      </c>
    </row>
    <row r="10620" spans="9:9" hidden="1" x14ac:dyDescent="0.45">
      <c r="I10620" s="4">
        <v>590</v>
      </c>
    </row>
    <row r="10621" spans="9:9" hidden="1" x14ac:dyDescent="0.45">
      <c r="I10621" s="4">
        <v>789.9</v>
      </c>
    </row>
    <row r="10622" spans="9:9" hidden="1" x14ac:dyDescent="0.45">
      <c r="I10622" s="4">
        <v>217</v>
      </c>
    </row>
    <row r="10623" spans="9:9" hidden="1" x14ac:dyDescent="0.45"/>
    <row r="10624" spans="9:9" hidden="1" x14ac:dyDescent="0.45">
      <c r="I10624" s="4">
        <v>130</v>
      </c>
    </row>
    <row r="10625" spans="9:9" hidden="1" x14ac:dyDescent="0.45">
      <c r="I10625" s="4">
        <v>544.42999999999995</v>
      </c>
    </row>
    <row r="10626" spans="9:9" hidden="1" x14ac:dyDescent="0.45">
      <c r="I10626" s="4">
        <v>168.79999999999899</v>
      </c>
    </row>
    <row r="10627" spans="9:9" hidden="1" x14ac:dyDescent="0.45">
      <c r="I10627" s="4">
        <v>614.29</v>
      </c>
    </row>
    <row r="10628" spans="9:9" hidden="1" x14ac:dyDescent="0.45">
      <c r="I10628" s="4">
        <v>55</v>
      </c>
    </row>
    <row r="10629" spans="9:9" hidden="1" x14ac:dyDescent="0.45">
      <c r="I10629" s="4">
        <v>1272.3</v>
      </c>
    </row>
    <row r="10630" spans="9:9" hidden="1" x14ac:dyDescent="0.45"/>
    <row r="10631" spans="9:9" hidden="1" x14ac:dyDescent="0.45">
      <c r="I10631" s="4">
        <v>831</v>
      </c>
    </row>
    <row r="10632" spans="9:9" hidden="1" x14ac:dyDescent="0.45">
      <c r="I10632" s="4">
        <v>1596.37</v>
      </c>
    </row>
    <row r="10633" spans="9:9" hidden="1" x14ac:dyDescent="0.45">
      <c r="I10633" s="4">
        <v>410.5</v>
      </c>
    </row>
    <row r="10634" spans="9:9" hidden="1" x14ac:dyDescent="0.45">
      <c r="I10634" s="4">
        <v>198</v>
      </c>
    </row>
    <row r="10635" spans="9:9" hidden="1" x14ac:dyDescent="0.45">
      <c r="I10635" s="4">
        <v>870</v>
      </c>
    </row>
    <row r="10636" spans="9:9" hidden="1" x14ac:dyDescent="0.45">
      <c r="I10636" s="4">
        <v>872.88</v>
      </c>
    </row>
    <row r="10637" spans="9:9" hidden="1" x14ac:dyDescent="0.45"/>
    <row r="10638" spans="9:9" hidden="1" x14ac:dyDescent="0.45">
      <c r="I10638" s="4">
        <v>182</v>
      </c>
    </row>
    <row r="10639" spans="9:9" hidden="1" x14ac:dyDescent="0.45"/>
    <row r="10640" spans="9:9" hidden="1" x14ac:dyDescent="0.45">
      <c r="I10640" s="4">
        <v>343.95</v>
      </c>
    </row>
    <row r="10641" spans="9:9" hidden="1" x14ac:dyDescent="0.45">
      <c r="I10641" s="4">
        <v>754</v>
      </c>
    </row>
    <row r="10642" spans="9:9" hidden="1" x14ac:dyDescent="0.45">
      <c r="I10642" s="4">
        <v>184.7</v>
      </c>
    </row>
    <row r="10643" spans="9:9" hidden="1" x14ac:dyDescent="0.45"/>
    <row r="10644" spans="9:9" hidden="1" x14ac:dyDescent="0.45">
      <c r="I10644" s="4">
        <v>711</v>
      </c>
    </row>
    <row r="10645" spans="9:9" hidden="1" x14ac:dyDescent="0.45">
      <c r="I10645" s="4">
        <v>1578.6</v>
      </c>
    </row>
    <row r="10646" spans="9:9" hidden="1" x14ac:dyDescent="0.45">
      <c r="I10646" s="4">
        <v>709.9</v>
      </c>
    </row>
    <row r="10647" spans="9:9" hidden="1" x14ac:dyDescent="0.45">
      <c r="I10647" s="4">
        <v>141</v>
      </c>
    </row>
    <row r="10648" spans="9:9" hidden="1" x14ac:dyDescent="0.45">
      <c r="I10648" s="4">
        <v>431.6</v>
      </c>
    </row>
    <row r="10649" spans="9:9" hidden="1" x14ac:dyDescent="0.45">
      <c r="I10649" s="4">
        <v>159.69999999999999</v>
      </c>
    </row>
    <row r="10650" spans="9:9" hidden="1" x14ac:dyDescent="0.45">
      <c r="I10650" s="4">
        <v>641</v>
      </c>
    </row>
    <row r="10651" spans="9:9" hidden="1" x14ac:dyDescent="0.45">
      <c r="I10651" s="4">
        <v>2344.9899999999998</v>
      </c>
    </row>
    <row r="10652" spans="9:9" hidden="1" x14ac:dyDescent="0.45">
      <c r="I10652" s="4">
        <v>484.5</v>
      </c>
    </row>
    <row r="10653" spans="9:9" hidden="1" x14ac:dyDescent="0.45">
      <c r="I10653" s="4">
        <v>1075.9000000000001</v>
      </c>
    </row>
    <row r="10654" spans="9:9" hidden="1" x14ac:dyDescent="0.45">
      <c r="I10654" s="4">
        <v>60</v>
      </c>
    </row>
    <row r="10655" spans="9:9" hidden="1" x14ac:dyDescent="0.45">
      <c r="I10655" s="4">
        <v>75</v>
      </c>
    </row>
    <row r="10656" spans="9:9" hidden="1" x14ac:dyDescent="0.45"/>
    <row r="10657" spans="9:9" hidden="1" x14ac:dyDescent="0.45">
      <c r="I10657" s="4">
        <v>436</v>
      </c>
    </row>
    <row r="10658" spans="9:9" hidden="1" x14ac:dyDescent="0.45">
      <c r="I10658" s="4">
        <v>152</v>
      </c>
    </row>
    <row r="10659" spans="9:9" hidden="1" x14ac:dyDescent="0.45">
      <c r="I10659" s="4">
        <v>529</v>
      </c>
    </row>
    <row r="10660" spans="9:9" hidden="1" x14ac:dyDescent="0.45">
      <c r="I10660" s="4">
        <v>5</v>
      </c>
    </row>
    <row r="10661" spans="9:9" hidden="1" x14ac:dyDescent="0.45">
      <c r="I10661" s="4">
        <v>601.1</v>
      </c>
    </row>
    <row r="10662" spans="9:9" hidden="1" x14ac:dyDescent="0.45">
      <c r="I10662" s="4">
        <v>731.55</v>
      </c>
    </row>
    <row r="10663" spans="9:9" hidden="1" x14ac:dyDescent="0.45"/>
    <row r="10664" spans="9:9" hidden="1" x14ac:dyDescent="0.45">
      <c r="I10664" s="4">
        <v>915.099999999999</v>
      </c>
    </row>
    <row r="10665" spans="9:9" hidden="1" x14ac:dyDescent="0.45">
      <c r="I10665" s="4">
        <v>513.1</v>
      </c>
    </row>
    <row r="10666" spans="9:9" hidden="1" x14ac:dyDescent="0.45"/>
    <row r="10667" spans="9:9" hidden="1" x14ac:dyDescent="0.45">
      <c r="I10667" s="4">
        <v>219</v>
      </c>
    </row>
    <row r="10668" spans="9:9" hidden="1" x14ac:dyDescent="0.45">
      <c r="I10668" s="4">
        <v>330.2</v>
      </c>
    </row>
    <row r="10669" spans="9:9" hidden="1" x14ac:dyDescent="0.45">
      <c r="I10669" s="4">
        <v>202.5</v>
      </c>
    </row>
    <row r="10670" spans="9:9" hidden="1" x14ac:dyDescent="0.45">
      <c r="I10670" s="4">
        <v>169.5</v>
      </c>
    </row>
    <row r="10671" spans="9:9" hidden="1" x14ac:dyDescent="0.45">
      <c r="I10671" s="4">
        <v>691</v>
      </c>
    </row>
    <row r="10672" spans="9:9" hidden="1" x14ac:dyDescent="0.45"/>
    <row r="10673" spans="9:9" hidden="1" x14ac:dyDescent="0.45">
      <c r="I10673" s="4">
        <v>418</v>
      </c>
    </row>
    <row r="10674" spans="9:9" hidden="1" x14ac:dyDescent="0.45">
      <c r="I10674" s="4">
        <v>1039.3</v>
      </c>
    </row>
    <row r="10675" spans="9:9" hidden="1" x14ac:dyDescent="0.45">
      <c r="I10675" s="4">
        <v>381</v>
      </c>
    </row>
    <row r="10676" spans="9:9" hidden="1" x14ac:dyDescent="0.45">
      <c r="I10676" s="4">
        <v>50</v>
      </c>
    </row>
    <row r="10677" spans="9:9" hidden="1" x14ac:dyDescent="0.45">
      <c r="I10677" s="4">
        <v>36.5</v>
      </c>
    </row>
    <row r="10678" spans="9:9" hidden="1" x14ac:dyDescent="0.45">
      <c r="I10678" s="4">
        <v>3099.2</v>
      </c>
    </row>
    <row r="10679" spans="9:9" hidden="1" x14ac:dyDescent="0.45">
      <c r="I10679" s="4">
        <v>524.4</v>
      </c>
    </row>
    <row r="10680" spans="9:9" hidden="1" x14ac:dyDescent="0.45">
      <c r="I10680" s="4">
        <v>171</v>
      </c>
    </row>
    <row r="10681" spans="9:9" hidden="1" x14ac:dyDescent="0.45">
      <c r="I10681" s="4">
        <v>511.7</v>
      </c>
    </row>
    <row r="10682" spans="9:9" hidden="1" x14ac:dyDescent="0.45"/>
    <row r="10683" spans="9:9" hidden="1" x14ac:dyDescent="0.45">
      <c r="I10683" s="4">
        <v>348</v>
      </c>
    </row>
    <row r="10684" spans="9:9" hidden="1" x14ac:dyDescent="0.45">
      <c r="I10684" s="4">
        <v>11.2</v>
      </c>
    </row>
    <row r="10685" spans="9:9" hidden="1" x14ac:dyDescent="0.45">
      <c r="I10685" s="4">
        <v>286.89999999999998</v>
      </c>
    </row>
    <row r="10686" spans="9:9" hidden="1" x14ac:dyDescent="0.45">
      <c r="I10686" s="4">
        <v>466</v>
      </c>
    </row>
    <row r="10687" spans="9:9" hidden="1" x14ac:dyDescent="0.45"/>
    <row r="10688" spans="9:9" hidden="1" x14ac:dyDescent="0.45">
      <c r="I10688" s="4">
        <v>232</v>
      </c>
    </row>
    <row r="10689" spans="9:9" hidden="1" x14ac:dyDescent="0.45">
      <c r="I10689" s="4">
        <v>825.35</v>
      </c>
    </row>
    <row r="10690" spans="9:9" hidden="1" x14ac:dyDescent="0.45"/>
    <row r="10691" spans="9:9" hidden="1" x14ac:dyDescent="0.45">
      <c r="I10691" s="4">
        <v>452</v>
      </c>
    </row>
    <row r="10692" spans="9:9" hidden="1" x14ac:dyDescent="0.45">
      <c r="I10692" s="4">
        <v>61</v>
      </c>
    </row>
    <row r="10693" spans="9:9" hidden="1" x14ac:dyDescent="0.45">
      <c r="I10693" s="4">
        <v>427.4</v>
      </c>
    </row>
    <row r="10694" spans="9:9" hidden="1" x14ac:dyDescent="0.45">
      <c r="I10694" s="4">
        <v>308</v>
      </c>
    </row>
    <row r="10695" spans="9:9" hidden="1" x14ac:dyDescent="0.45">
      <c r="I10695" s="4">
        <v>117.5</v>
      </c>
    </row>
    <row r="10696" spans="9:9" hidden="1" x14ac:dyDescent="0.45">
      <c r="I10696" s="4">
        <v>140</v>
      </c>
    </row>
    <row r="10697" spans="9:9" hidden="1" x14ac:dyDescent="0.45">
      <c r="I10697" s="4">
        <v>798</v>
      </c>
    </row>
    <row r="10698" spans="9:9" hidden="1" x14ac:dyDescent="0.45">
      <c r="I10698" s="4">
        <v>657.2</v>
      </c>
    </row>
    <row r="10699" spans="9:9" hidden="1" x14ac:dyDescent="0.45"/>
    <row r="10700" spans="9:9" hidden="1" x14ac:dyDescent="0.45"/>
    <row r="10701" spans="9:9" hidden="1" x14ac:dyDescent="0.45"/>
    <row r="10702" spans="9:9" hidden="1" x14ac:dyDescent="0.45"/>
    <row r="10703" spans="9:9" hidden="1" x14ac:dyDescent="0.45"/>
    <row r="10704" spans="9:9" hidden="1" x14ac:dyDescent="0.45"/>
    <row r="10705" spans="9:9" hidden="1" x14ac:dyDescent="0.45">
      <c r="I10705" s="4">
        <v>813.55</v>
      </c>
    </row>
    <row r="10706" spans="9:9" hidden="1" x14ac:dyDescent="0.45">
      <c r="I10706" s="4">
        <v>273.5</v>
      </c>
    </row>
    <row r="10707" spans="9:9" hidden="1" x14ac:dyDescent="0.45">
      <c r="I10707" s="4">
        <v>2346.1</v>
      </c>
    </row>
    <row r="10708" spans="9:9" hidden="1" x14ac:dyDescent="0.45"/>
    <row r="10709" spans="9:9" hidden="1" x14ac:dyDescent="0.45"/>
    <row r="10710" spans="9:9" hidden="1" x14ac:dyDescent="0.45"/>
    <row r="10711" spans="9:9" hidden="1" x14ac:dyDescent="0.45">
      <c r="I10711" s="4">
        <v>3070.1299999999901</v>
      </c>
    </row>
    <row r="10712" spans="9:9" hidden="1" x14ac:dyDescent="0.45">
      <c r="I10712" s="4">
        <v>1190.82</v>
      </c>
    </row>
    <row r="10713" spans="9:9" hidden="1" x14ac:dyDescent="0.45"/>
    <row r="10714" spans="9:9" hidden="1" x14ac:dyDescent="0.45">
      <c r="I10714" s="4">
        <v>377.98</v>
      </c>
    </row>
    <row r="10715" spans="9:9" hidden="1" x14ac:dyDescent="0.45">
      <c r="I10715" s="4">
        <v>748.73</v>
      </c>
    </row>
    <row r="10716" spans="9:9" hidden="1" x14ac:dyDescent="0.45">
      <c r="I10716" s="4">
        <v>2599.0899999999901</v>
      </c>
    </row>
    <row r="10717" spans="9:9" hidden="1" x14ac:dyDescent="0.45">
      <c r="I10717" s="4">
        <v>1739.65</v>
      </c>
    </row>
    <row r="10718" spans="9:9" hidden="1" x14ac:dyDescent="0.45">
      <c r="I10718" s="4">
        <v>916.1</v>
      </c>
    </row>
    <row r="10719" spans="9:9" hidden="1" x14ac:dyDescent="0.45">
      <c r="I10719" s="4">
        <v>1545.71</v>
      </c>
    </row>
    <row r="10720" spans="9:9" hidden="1" x14ac:dyDescent="0.45">
      <c r="I10720" s="4">
        <v>737</v>
      </c>
    </row>
    <row r="10721" spans="9:9" hidden="1" x14ac:dyDescent="0.45"/>
    <row r="10722" spans="9:9" hidden="1" x14ac:dyDescent="0.45">
      <c r="I10722" s="4">
        <v>2678.76</v>
      </c>
    </row>
    <row r="10723" spans="9:9" hidden="1" x14ac:dyDescent="0.45">
      <c r="I10723" s="4">
        <v>100</v>
      </c>
    </row>
    <row r="10724" spans="9:9" hidden="1" x14ac:dyDescent="0.45">
      <c r="I10724" s="4">
        <v>1575.6699999999901</v>
      </c>
    </row>
    <row r="10725" spans="9:9" hidden="1" x14ac:dyDescent="0.45">
      <c r="I10725" s="4">
        <v>1183.1699999999901</v>
      </c>
    </row>
    <row r="10726" spans="9:9" hidden="1" x14ac:dyDescent="0.45">
      <c r="I10726" s="4">
        <v>1645.8399999999899</v>
      </c>
    </row>
    <row r="10727" spans="9:9" hidden="1" x14ac:dyDescent="0.45">
      <c r="I10727" s="4">
        <v>2709.33</v>
      </c>
    </row>
    <row r="10728" spans="9:9" hidden="1" x14ac:dyDescent="0.45"/>
    <row r="10729" spans="9:9" hidden="1" x14ac:dyDescent="0.45"/>
    <row r="10730" spans="9:9" hidden="1" x14ac:dyDescent="0.45">
      <c r="I10730" s="4">
        <v>1115.92</v>
      </c>
    </row>
    <row r="10731" spans="9:9" hidden="1" x14ac:dyDescent="0.45">
      <c r="I10731" s="4">
        <v>1232.3999999999901</v>
      </c>
    </row>
    <row r="10732" spans="9:9" hidden="1" x14ac:dyDescent="0.45">
      <c r="I10732" s="4">
        <v>575.62</v>
      </c>
    </row>
    <row r="10733" spans="9:9" hidden="1" x14ac:dyDescent="0.45"/>
    <row r="10734" spans="9:9" hidden="1" x14ac:dyDescent="0.45">
      <c r="I10734" s="4">
        <v>2492.69</v>
      </c>
    </row>
    <row r="10735" spans="9:9" hidden="1" x14ac:dyDescent="0.45"/>
    <row r="10736" spans="9:9" hidden="1" x14ac:dyDescent="0.45">
      <c r="I10736" s="4">
        <v>196.5</v>
      </c>
    </row>
    <row r="10737" spans="9:9" hidden="1" x14ac:dyDescent="0.45">
      <c r="I10737" s="4">
        <v>516.79</v>
      </c>
    </row>
    <row r="10738" spans="9:9" hidden="1" x14ac:dyDescent="0.45">
      <c r="I10738" s="4">
        <v>148.69999999999999</v>
      </c>
    </row>
    <row r="10739" spans="9:9" hidden="1" x14ac:dyDescent="0.45">
      <c r="I10739" s="4">
        <v>102</v>
      </c>
    </row>
    <row r="10740" spans="9:9" hidden="1" x14ac:dyDescent="0.45">
      <c r="I10740" s="4">
        <v>281</v>
      </c>
    </row>
    <row r="10741" spans="9:9" hidden="1" x14ac:dyDescent="0.45"/>
    <row r="10742" spans="9:9" hidden="1" x14ac:dyDescent="0.45">
      <c r="I10742" s="4">
        <v>902.85</v>
      </c>
    </row>
    <row r="10743" spans="9:9" hidden="1" x14ac:dyDescent="0.45"/>
    <row r="10744" spans="9:9" hidden="1" x14ac:dyDescent="0.45">
      <c r="I10744" s="4">
        <v>4730.1099999999997</v>
      </c>
    </row>
    <row r="10745" spans="9:9" hidden="1" x14ac:dyDescent="0.45">
      <c r="I10745" s="4">
        <v>754.82</v>
      </c>
    </row>
    <row r="10746" spans="9:9" hidden="1" x14ac:dyDescent="0.45"/>
    <row r="10747" spans="9:9" hidden="1" x14ac:dyDescent="0.45"/>
    <row r="10748" spans="9:9" hidden="1" x14ac:dyDescent="0.45">
      <c r="I10748" s="4">
        <v>1262.19999999999</v>
      </c>
    </row>
    <row r="10749" spans="9:9" hidden="1" x14ac:dyDescent="0.45">
      <c r="I10749" s="4">
        <v>115</v>
      </c>
    </row>
    <row r="10750" spans="9:9" hidden="1" x14ac:dyDescent="0.45">
      <c r="I10750" s="4">
        <v>1499.21999999999</v>
      </c>
    </row>
    <row r="10751" spans="9:9" hidden="1" x14ac:dyDescent="0.45">
      <c r="I10751" s="4">
        <v>3000.81</v>
      </c>
    </row>
    <row r="10752" spans="9:9" hidden="1" x14ac:dyDescent="0.45">
      <c r="I10752" s="4">
        <v>528.25</v>
      </c>
    </row>
    <row r="10753" spans="9:9" hidden="1" x14ac:dyDescent="0.45">
      <c r="I10753" s="4">
        <v>909.2</v>
      </c>
    </row>
    <row r="10754" spans="9:9" hidden="1" x14ac:dyDescent="0.45">
      <c r="I10754" s="4">
        <v>2241.20999999999</v>
      </c>
    </row>
    <row r="10755" spans="9:9" hidden="1" x14ac:dyDescent="0.45">
      <c r="I10755" s="4">
        <v>93</v>
      </c>
    </row>
    <row r="10756" spans="9:9" hidden="1" x14ac:dyDescent="0.45">
      <c r="I10756" s="4">
        <v>1519.29999999999</v>
      </c>
    </row>
    <row r="10757" spans="9:9" hidden="1" x14ac:dyDescent="0.45">
      <c r="I10757" s="4">
        <v>2268.8099999999899</v>
      </c>
    </row>
    <row r="10758" spans="9:9" hidden="1" x14ac:dyDescent="0.45">
      <c r="I10758" s="4">
        <v>4402.1499999999996</v>
      </c>
    </row>
    <row r="10759" spans="9:9" hidden="1" x14ac:dyDescent="0.45">
      <c r="I10759" s="4">
        <v>3637.52</v>
      </c>
    </row>
    <row r="10760" spans="9:9" hidden="1" x14ac:dyDescent="0.45">
      <c r="I10760" s="4">
        <v>212.9</v>
      </c>
    </row>
    <row r="10761" spans="9:9" hidden="1" x14ac:dyDescent="0.45">
      <c r="I10761" s="4">
        <v>908.96</v>
      </c>
    </row>
    <row r="10762" spans="9:9" hidden="1" x14ac:dyDescent="0.45"/>
    <row r="10763" spans="9:9" hidden="1" x14ac:dyDescent="0.45">
      <c r="I10763" s="4">
        <v>37</v>
      </c>
    </row>
    <row r="10764" spans="9:9" hidden="1" x14ac:dyDescent="0.45">
      <c r="I10764" s="4">
        <v>6640.97</v>
      </c>
    </row>
    <row r="10765" spans="9:9" hidden="1" x14ac:dyDescent="0.45">
      <c r="I10765" s="4">
        <v>4428.9499999999898</v>
      </c>
    </row>
    <row r="10766" spans="9:9" hidden="1" x14ac:dyDescent="0.45">
      <c r="I10766" s="4">
        <v>245</v>
      </c>
    </row>
    <row r="10767" spans="9:9" hidden="1" x14ac:dyDescent="0.45">
      <c r="I10767" s="4">
        <v>18</v>
      </c>
    </row>
    <row r="10768" spans="9:9" hidden="1" x14ac:dyDescent="0.45">
      <c r="I10768" s="4">
        <v>227</v>
      </c>
    </row>
    <row r="10769" spans="9:9" hidden="1" x14ac:dyDescent="0.45"/>
    <row r="10770" spans="9:9" hidden="1" x14ac:dyDescent="0.45">
      <c r="I10770" s="4">
        <v>929.55</v>
      </c>
    </row>
    <row r="10771" spans="9:9" hidden="1" x14ac:dyDescent="0.45">
      <c r="I10771" s="4">
        <v>1199</v>
      </c>
    </row>
    <row r="10772" spans="9:9" hidden="1" x14ac:dyDescent="0.45">
      <c r="I10772" s="4">
        <v>1761.99999999999</v>
      </c>
    </row>
    <row r="10773" spans="9:9" hidden="1" x14ac:dyDescent="0.45">
      <c r="I10773" s="4">
        <v>1240.21</v>
      </c>
    </row>
    <row r="10774" spans="9:9" hidden="1" x14ac:dyDescent="0.45">
      <c r="I10774" s="4">
        <v>2401.16</v>
      </c>
    </row>
    <row r="10775" spans="9:9" hidden="1" x14ac:dyDescent="0.45">
      <c r="I10775" s="4">
        <v>2609.0700000000002</v>
      </c>
    </row>
    <row r="10776" spans="9:9" hidden="1" x14ac:dyDescent="0.45">
      <c r="I10776" s="4">
        <v>165</v>
      </c>
    </row>
    <row r="10777" spans="9:9" hidden="1" x14ac:dyDescent="0.45">
      <c r="I10777" s="4">
        <v>456</v>
      </c>
    </row>
    <row r="10778" spans="9:9" hidden="1" x14ac:dyDescent="0.45"/>
    <row r="10779" spans="9:9" hidden="1" x14ac:dyDescent="0.45">
      <c r="I10779" s="4">
        <v>1982.3999999999901</v>
      </c>
    </row>
    <row r="10780" spans="9:9" hidden="1" x14ac:dyDescent="0.45">
      <c r="I10780" s="4">
        <v>310.25</v>
      </c>
    </row>
    <row r="10781" spans="9:9" hidden="1" x14ac:dyDescent="0.45">
      <c r="I10781" s="4">
        <v>460</v>
      </c>
    </row>
    <row r="10782" spans="9:9" hidden="1" x14ac:dyDescent="0.45"/>
    <row r="10783" spans="9:9" hidden="1" x14ac:dyDescent="0.45">
      <c r="I10783" s="4">
        <v>2509.64</v>
      </c>
    </row>
    <row r="10784" spans="9:9" hidden="1" x14ac:dyDescent="0.45">
      <c r="I10784" s="4">
        <v>679.08</v>
      </c>
    </row>
    <row r="10785" spans="9:9" hidden="1" x14ac:dyDescent="0.45">
      <c r="I10785" s="4">
        <v>400.17</v>
      </c>
    </row>
    <row r="10786" spans="9:9" hidden="1" x14ac:dyDescent="0.45">
      <c r="I10786" s="4">
        <v>2160.1999999999998</v>
      </c>
    </row>
    <row r="10787" spans="9:9" hidden="1" x14ac:dyDescent="0.45">
      <c r="I10787" s="4">
        <v>397.4</v>
      </c>
    </row>
    <row r="10788" spans="9:9" hidden="1" x14ac:dyDescent="0.45">
      <c r="I10788" s="4">
        <v>1154.6399999999901</v>
      </c>
    </row>
    <row r="10789" spans="9:9" hidden="1" x14ac:dyDescent="0.45">
      <c r="I10789" s="4">
        <v>487.35</v>
      </c>
    </row>
    <row r="10790" spans="9:9" hidden="1" x14ac:dyDescent="0.45">
      <c r="I10790" s="4">
        <v>562.5</v>
      </c>
    </row>
    <row r="10791" spans="9:9" hidden="1" x14ac:dyDescent="0.45">
      <c r="I10791" s="4">
        <v>581.5</v>
      </c>
    </row>
    <row r="10792" spans="9:9" hidden="1" x14ac:dyDescent="0.45">
      <c r="I10792" s="4">
        <v>2310.3599999999901</v>
      </c>
    </row>
    <row r="10793" spans="9:9" hidden="1" x14ac:dyDescent="0.45">
      <c r="I10793" s="4">
        <v>690.77</v>
      </c>
    </row>
    <row r="10794" spans="9:9" hidden="1" x14ac:dyDescent="0.45">
      <c r="I10794" s="4">
        <v>1479.1</v>
      </c>
    </row>
    <row r="10795" spans="9:9" hidden="1" x14ac:dyDescent="0.45"/>
    <row r="10796" spans="9:9" hidden="1" x14ac:dyDescent="0.45">
      <c r="I10796" s="4">
        <v>3024.44</v>
      </c>
    </row>
    <row r="10797" spans="9:9" hidden="1" x14ac:dyDescent="0.45">
      <c r="I10797" s="4">
        <v>1255</v>
      </c>
    </row>
    <row r="10798" spans="9:9" hidden="1" x14ac:dyDescent="0.45">
      <c r="I10798" s="4">
        <v>714.95</v>
      </c>
    </row>
    <row r="10799" spans="9:9" hidden="1" x14ac:dyDescent="0.45">
      <c r="I10799" s="4">
        <v>236.83</v>
      </c>
    </row>
    <row r="10800" spans="9:9" hidden="1" x14ac:dyDescent="0.45">
      <c r="I10800" s="4">
        <v>2139.6999999999998</v>
      </c>
    </row>
    <row r="10801" spans="9:9" hidden="1" x14ac:dyDescent="0.45">
      <c r="I10801" s="4">
        <v>463</v>
      </c>
    </row>
    <row r="10802" spans="9:9" hidden="1" x14ac:dyDescent="0.45"/>
    <row r="10803" spans="9:9" hidden="1" x14ac:dyDescent="0.45">
      <c r="I10803" s="4">
        <v>1388.71</v>
      </c>
    </row>
    <row r="10804" spans="9:9" hidden="1" x14ac:dyDescent="0.45">
      <c r="I10804" s="4">
        <v>1747.3999999999901</v>
      </c>
    </row>
    <row r="10805" spans="9:9" hidden="1" x14ac:dyDescent="0.45">
      <c r="I10805" s="4">
        <v>1114.8</v>
      </c>
    </row>
    <row r="10806" spans="9:9" hidden="1" x14ac:dyDescent="0.45">
      <c r="I10806" s="4">
        <v>661.97</v>
      </c>
    </row>
    <row r="10807" spans="9:9" hidden="1" x14ac:dyDescent="0.45">
      <c r="I10807" s="4">
        <v>1802.5</v>
      </c>
    </row>
    <row r="10808" spans="9:9" hidden="1" x14ac:dyDescent="0.45">
      <c r="I10808" s="4">
        <v>582</v>
      </c>
    </row>
    <row r="10809" spans="9:9" hidden="1" x14ac:dyDescent="0.45">
      <c r="I10809" s="4">
        <v>816.6</v>
      </c>
    </row>
    <row r="10810" spans="9:9" hidden="1" x14ac:dyDescent="0.45">
      <c r="I10810" s="4">
        <v>2499.03999999999</v>
      </c>
    </row>
    <row r="10811" spans="9:9" hidden="1" x14ac:dyDescent="0.45"/>
    <row r="10812" spans="9:9" hidden="1" x14ac:dyDescent="0.45">
      <c r="I10812" s="4">
        <v>2773.6</v>
      </c>
    </row>
    <row r="10813" spans="9:9" hidden="1" x14ac:dyDescent="0.45">
      <c r="I10813" s="4">
        <v>2167.22999999999</v>
      </c>
    </row>
    <row r="10814" spans="9:9" hidden="1" x14ac:dyDescent="0.45">
      <c r="I10814" s="4">
        <v>1856.98999999999</v>
      </c>
    </row>
    <row r="10815" spans="9:9" hidden="1" x14ac:dyDescent="0.45">
      <c r="I10815" s="4">
        <v>1623.09</v>
      </c>
    </row>
    <row r="10816" spans="9:9" hidden="1" x14ac:dyDescent="0.45">
      <c r="I10816" s="4">
        <v>141.5</v>
      </c>
    </row>
    <row r="10817" spans="9:9" hidden="1" x14ac:dyDescent="0.45">
      <c r="I10817" s="4">
        <v>978.5</v>
      </c>
    </row>
    <row r="10818" spans="9:9" hidden="1" x14ac:dyDescent="0.45">
      <c r="I10818" s="4">
        <v>824.11</v>
      </c>
    </row>
    <row r="10819" spans="9:9" hidden="1" x14ac:dyDescent="0.45">
      <c r="I10819" s="4">
        <v>569.01</v>
      </c>
    </row>
    <row r="10820" spans="9:9" hidden="1" x14ac:dyDescent="0.45">
      <c r="I10820" s="4">
        <v>1752.2</v>
      </c>
    </row>
    <row r="10821" spans="9:9" hidden="1" x14ac:dyDescent="0.45"/>
    <row r="10822" spans="9:9" hidden="1" x14ac:dyDescent="0.45">
      <c r="I10822" s="4">
        <v>407.12</v>
      </c>
    </row>
    <row r="10823" spans="9:9" hidden="1" x14ac:dyDescent="0.45">
      <c r="I10823" s="4">
        <v>916.75</v>
      </c>
    </row>
    <row r="10824" spans="9:9" hidden="1" x14ac:dyDescent="0.45">
      <c r="I10824" s="4">
        <v>914.18999999999903</v>
      </c>
    </row>
    <row r="10825" spans="9:9" hidden="1" x14ac:dyDescent="0.45">
      <c r="I10825" s="4">
        <v>1194.9399999999901</v>
      </c>
    </row>
    <row r="10826" spans="9:9" hidden="1" x14ac:dyDescent="0.45">
      <c r="I10826" s="4">
        <v>1182.55</v>
      </c>
    </row>
    <row r="10827" spans="9:9" hidden="1" x14ac:dyDescent="0.45">
      <c r="I10827" s="4">
        <v>1065.3099999999899</v>
      </c>
    </row>
    <row r="10828" spans="9:9" hidden="1" x14ac:dyDescent="0.45">
      <c r="I10828" s="4">
        <v>1650.04999999999</v>
      </c>
    </row>
    <row r="10829" spans="9:9" hidden="1" x14ac:dyDescent="0.45">
      <c r="I10829" s="4">
        <v>398.599999999999</v>
      </c>
    </row>
    <row r="10830" spans="9:9" hidden="1" x14ac:dyDescent="0.45">
      <c r="I10830" s="4">
        <v>431</v>
      </c>
    </row>
    <row r="10831" spans="9:9" hidden="1" x14ac:dyDescent="0.45">
      <c r="I10831" s="4">
        <v>1776.6</v>
      </c>
    </row>
    <row r="10832" spans="9:9" hidden="1" x14ac:dyDescent="0.45">
      <c r="I10832" s="4">
        <v>799.1</v>
      </c>
    </row>
    <row r="10833" spans="9:9" hidden="1" x14ac:dyDescent="0.45">
      <c r="I10833" s="4">
        <v>416.1</v>
      </c>
    </row>
    <row r="10834" spans="9:9" hidden="1" x14ac:dyDescent="0.45">
      <c r="I10834" s="4">
        <v>468.59</v>
      </c>
    </row>
    <row r="10835" spans="9:9" hidden="1" x14ac:dyDescent="0.45">
      <c r="I10835" s="4">
        <v>399.3</v>
      </c>
    </row>
    <row r="10836" spans="9:9" hidden="1" x14ac:dyDescent="0.45">
      <c r="I10836" s="4">
        <v>145.5</v>
      </c>
    </row>
    <row r="10837" spans="9:9" hidden="1" x14ac:dyDescent="0.45">
      <c r="I10837" s="4">
        <v>3123.3499999999899</v>
      </c>
    </row>
    <row r="10838" spans="9:9" hidden="1" x14ac:dyDescent="0.45"/>
    <row r="10839" spans="9:9" hidden="1" x14ac:dyDescent="0.45">
      <c r="I10839" s="4">
        <v>135</v>
      </c>
    </row>
    <row r="10840" spans="9:9" hidden="1" x14ac:dyDescent="0.45"/>
    <row r="10841" spans="9:9" hidden="1" x14ac:dyDescent="0.45"/>
    <row r="10842" spans="9:9" hidden="1" x14ac:dyDescent="0.45"/>
    <row r="10843" spans="9:9" hidden="1" x14ac:dyDescent="0.45"/>
    <row r="10844" spans="9:9" hidden="1" x14ac:dyDescent="0.45">
      <c r="I10844" s="4">
        <v>41</v>
      </c>
    </row>
    <row r="10845" spans="9:9" hidden="1" x14ac:dyDescent="0.45"/>
    <row r="10846" spans="9:9" hidden="1" x14ac:dyDescent="0.45"/>
    <row r="10847" spans="9:9" hidden="1" x14ac:dyDescent="0.45"/>
    <row r="10848" spans="9:9" hidden="1" x14ac:dyDescent="0.45"/>
    <row r="10849" spans="9:9" hidden="1" x14ac:dyDescent="0.45"/>
    <row r="10850" spans="9:9" hidden="1" x14ac:dyDescent="0.45"/>
    <row r="10851" spans="9:9" hidden="1" x14ac:dyDescent="0.45"/>
    <row r="10852" spans="9:9" hidden="1" x14ac:dyDescent="0.45"/>
    <row r="10853" spans="9:9" hidden="1" x14ac:dyDescent="0.45"/>
    <row r="10854" spans="9:9" hidden="1" x14ac:dyDescent="0.45"/>
    <row r="10855" spans="9:9" hidden="1" x14ac:dyDescent="0.45"/>
    <row r="10856" spans="9:9" hidden="1" x14ac:dyDescent="0.45"/>
    <row r="10857" spans="9:9" hidden="1" x14ac:dyDescent="0.45"/>
    <row r="10858" spans="9:9" hidden="1" x14ac:dyDescent="0.45">
      <c r="I10858" s="4">
        <v>42</v>
      </c>
    </row>
    <row r="10859" spans="9:9" hidden="1" x14ac:dyDescent="0.45"/>
    <row r="10860" spans="9:9" hidden="1" x14ac:dyDescent="0.45"/>
    <row r="10861" spans="9:9" hidden="1" x14ac:dyDescent="0.45"/>
    <row r="10862" spans="9:9" hidden="1" x14ac:dyDescent="0.45">
      <c r="I10862" s="4">
        <v>17.5</v>
      </c>
    </row>
    <row r="10863" spans="9:9" hidden="1" x14ac:dyDescent="0.45"/>
    <row r="10864" spans="9:9" hidden="1" x14ac:dyDescent="0.45"/>
    <row r="10865" spans="9:9" hidden="1" x14ac:dyDescent="0.45"/>
    <row r="10866" spans="9:9" hidden="1" x14ac:dyDescent="0.45"/>
    <row r="10867" spans="9:9" hidden="1" x14ac:dyDescent="0.45"/>
    <row r="10868" spans="9:9" hidden="1" x14ac:dyDescent="0.45"/>
    <row r="10869" spans="9:9" hidden="1" x14ac:dyDescent="0.45"/>
    <row r="10870" spans="9:9" hidden="1" x14ac:dyDescent="0.45">
      <c r="I10870" s="4">
        <v>59.91</v>
      </c>
    </row>
    <row r="10871" spans="9:9" hidden="1" x14ac:dyDescent="0.45"/>
    <row r="10872" spans="9:9" hidden="1" x14ac:dyDescent="0.45"/>
    <row r="10873" spans="9:9" hidden="1" x14ac:dyDescent="0.45"/>
    <row r="10874" spans="9:9" hidden="1" x14ac:dyDescent="0.45"/>
    <row r="10875" spans="9:9" hidden="1" x14ac:dyDescent="0.45"/>
    <row r="10876" spans="9:9" hidden="1" x14ac:dyDescent="0.45"/>
    <row r="10877" spans="9:9" hidden="1" x14ac:dyDescent="0.45">
      <c r="I10877" s="4">
        <v>140</v>
      </c>
    </row>
    <row r="10878" spans="9:9" hidden="1" x14ac:dyDescent="0.45"/>
    <row r="10879" spans="9:9" hidden="1" x14ac:dyDescent="0.45"/>
    <row r="10880" spans="9:9" hidden="1" x14ac:dyDescent="0.45"/>
    <row r="10881" hidden="1" x14ac:dyDescent="0.45"/>
    <row r="10882" hidden="1" x14ac:dyDescent="0.45"/>
    <row r="10883" hidden="1" x14ac:dyDescent="0.45"/>
    <row r="10884" hidden="1" x14ac:dyDescent="0.45"/>
    <row r="10885" hidden="1" x14ac:dyDescent="0.45"/>
    <row r="10886" hidden="1" x14ac:dyDescent="0.45"/>
    <row r="10887" hidden="1" x14ac:dyDescent="0.45"/>
    <row r="10888" hidden="1" x14ac:dyDescent="0.45"/>
    <row r="10889" hidden="1" x14ac:dyDescent="0.45"/>
    <row r="10890" hidden="1" x14ac:dyDescent="0.45"/>
    <row r="10891" hidden="1" x14ac:dyDescent="0.45"/>
    <row r="10892" hidden="1" x14ac:dyDescent="0.45"/>
    <row r="10893" hidden="1" x14ac:dyDescent="0.45"/>
    <row r="10894" hidden="1" x14ac:dyDescent="0.45"/>
    <row r="10895" hidden="1" x14ac:dyDescent="0.45"/>
    <row r="10896" hidden="1" x14ac:dyDescent="0.45"/>
    <row r="10897" spans="9:9" hidden="1" x14ac:dyDescent="0.45"/>
    <row r="10898" spans="9:9" hidden="1" x14ac:dyDescent="0.45"/>
    <row r="10899" spans="9:9" hidden="1" x14ac:dyDescent="0.45"/>
    <row r="10900" spans="9:9" hidden="1" x14ac:dyDescent="0.45"/>
    <row r="10901" spans="9:9" hidden="1" x14ac:dyDescent="0.45"/>
    <row r="10902" spans="9:9" hidden="1" x14ac:dyDescent="0.45"/>
    <row r="10903" spans="9:9" hidden="1" x14ac:dyDescent="0.45"/>
    <row r="10904" spans="9:9" hidden="1" x14ac:dyDescent="0.45">
      <c r="I10904" s="4">
        <v>5</v>
      </c>
    </row>
    <row r="10905" spans="9:9" hidden="1" x14ac:dyDescent="0.45"/>
    <row r="10906" spans="9:9" hidden="1" x14ac:dyDescent="0.45"/>
    <row r="10907" spans="9:9" hidden="1" x14ac:dyDescent="0.45"/>
    <row r="10908" spans="9:9" hidden="1" x14ac:dyDescent="0.45"/>
    <row r="10909" spans="9:9" hidden="1" x14ac:dyDescent="0.45"/>
    <row r="10910" spans="9:9" hidden="1" x14ac:dyDescent="0.45"/>
    <row r="10911" spans="9:9" hidden="1" x14ac:dyDescent="0.45"/>
    <row r="10912" spans="9:9" hidden="1" x14ac:dyDescent="0.45"/>
    <row r="10913" spans="9:9" hidden="1" x14ac:dyDescent="0.45">
      <c r="I10913" s="4">
        <v>10.749999999999901</v>
      </c>
    </row>
    <row r="10914" spans="9:9" hidden="1" x14ac:dyDescent="0.45"/>
    <row r="10915" spans="9:9" hidden="1" x14ac:dyDescent="0.45"/>
    <row r="10916" spans="9:9" hidden="1" x14ac:dyDescent="0.45"/>
    <row r="10917" spans="9:9" hidden="1" x14ac:dyDescent="0.45"/>
    <row r="10918" spans="9:9" hidden="1" x14ac:dyDescent="0.45"/>
    <row r="10919" spans="9:9" hidden="1" x14ac:dyDescent="0.45"/>
    <row r="10920" spans="9:9" hidden="1" x14ac:dyDescent="0.45"/>
    <row r="10921" spans="9:9" hidden="1" x14ac:dyDescent="0.45"/>
    <row r="10922" spans="9:9" hidden="1" x14ac:dyDescent="0.45"/>
    <row r="10923" spans="9:9" hidden="1" x14ac:dyDescent="0.45"/>
    <row r="10924" spans="9:9" hidden="1" x14ac:dyDescent="0.45"/>
    <row r="10925" spans="9:9" hidden="1" x14ac:dyDescent="0.45"/>
    <row r="10926" spans="9:9" hidden="1" x14ac:dyDescent="0.45"/>
    <row r="10927" spans="9:9" hidden="1" x14ac:dyDescent="0.45">
      <c r="I10927" s="4">
        <v>38</v>
      </c>
    </row>
    <row r="10928" spans="9:9" hidden="1" x14ac:dyDescent="0.45"/>
    <row r="10929" spans="9:9" hidden="1" x14ac:dyDescent="0.45"/>
    <row r="10930" spans="9:9" hidden="1" x14ac:dyDescent="0.45"/>
    <row r="10931" spans="9:9" hidden="1" x14ac:dyDescent="0.45"/>
    <row r="10932" spans="9:9" hidden="1" x14ac:dyDescent="0.45"/>
    <row r="10933" spans="9:9" hidden="1" x14ac:dyDescent="0.45"/>
    <row r="10934" spans="9:9" hidden="1" x14ac:dyDescent="0.45"/>
    <row r="10935" spans="9:9" hidden="1" x14ac:dyDescent="0.45">
      <c r="I10935" s="4">
        <v>0</v>
      </c>
    </row>
    <row r="10936" spans="9:9" hidden="1" x14ac:dyDescent="0.45"/>
    <row r="10937" spans="9:9" hidden="1" x14ac:dyDescent="0.45"/>
    <row r="10938" spans="9:9" hidden="1" x14ac:dyDescent="0.45"/>
    <row r="10939" spans="9:9" hidden="1" x14ac:dyDescent="0.45"/>
    <row r="10940" spans="9:9" hidden="1" x14ac:dyDescent="0.45"/>
    <row r="10941" spans="9:9" hidden="1" x14ac:dyDescent="0.45"/>
    <row r="10942" spans="9:9" hidden="1" x14ac:dyDescent="0.45"/>
    <row r="10943" spans="9:9" hidden="1" x14ac:dyDescent="0.45"/>
    <row r="10944" spans="9:9" hidden="1" x14ac:dyDescent="0.45"/>
    <row r="10945" hidden="1" x14ac:dyDescent="0.45"/>
    <row r="10946" hidden="1" x14ac:dyDescent="0.45"/>
    <row r="10947" hidden="1" x14ac:dyDescent="0.45"/>
    <row r="10948" hidden="1" x14ac:dyDescent="0.45"/>
    <row r="10949" hidden="1" x14ac:dyDescent="0.45"/>
    <row r="10950" hidden="1" x14ac:dyDescent="0.45"/>
    <row r="10951" hidden="1" x14ac:dyDescent="0.45"/>
    <row r="10952" hidden="1" x14ac:dyDescent="0.45"/>
    <row r="10953" hidden="1" x14ac:dyDescent="0.45"/>
    <row r="10954" hidden="1" x14ac:dyDescent="0.45"/>
    <row r="10955" hidden="1" x14ac:dyDescent="0.45"/>
    <row r="10956" hidden="1" x14ac:dyDescent="0.45"/>
    <row r="10957" hidden="1" x14ac:dyDescent="0.45"/>
    <row r="10958" hidden="1" x14ac:dyDescent="0.45"/>
    <row r="10959" hidden="1" x14ac:dyDescent="0.45"/>
    <row r="10960" hidden="1" x14ac:dyDescent="0.45"/>
    <row r="10961" hidden="1" x14ac:dyDescent="0.45"/>
    <row r="10962" hidden="1" x14ac:dyDescent="0.45"/>
    <row r="10963" hidden="1" x14ac:dyDescent="0.45"/>
    <row r="10964" hidden="1" x14ac:dyDescent="0.45"/>
    <row r="10965" hidden="1" x14ac:dyDescent="0.45"/>
    <row r="10966" hidden="1" x14ac:dyDescent="0.45"/>
    <row r="10967" hidden="1" x14ac:dyDescent="0.45"/>
    <row r="10968" hidden="1" x14ac:dyDescent="0.45"/>
    <row r="10969" hidden="1" x14ac:dyDescent="0.45"/>
    <row r="10970" hidden="1" x14ac:dyDescent="0.45"/>
    <row r="10971" hidden="1" x14ac:dyDescent="0.45"/>
    <row r="10972" hidden="1" x14ac:dyDescent="0.45"/>
    <row r="10973" hidden="1" x14ac:dyDescent="0.45"/>
    <row r="10974" hidden="1" x14ac:dyDescent="0.45"/>
    <row r="10975" hidden="1" x14ac:dyDescent="0.45"/>
    <row r="10976" hidden="1" x14ac:dyDescent="0.45"/>
    <row r="10977" spans="9:9" hidden="1" x14ac:dyDescent="0.45"/>
    <row r="10978" spans="9:9" hidden="1" x14ac:dyDescent="0.45"/>
    <row r="10979" spans="9:9" hidden="1" x14ac:dyDescent="0.45"/>
    <row r="10980" spans="9:9" hidden="1" x14ac:dyDescent="0.45"/>
    <row r="10981" spans="9:9" hidden="1" x14ac:dyDescent="0.45"/>
    <row r="10982" spans="9:9" hidden="1" x14ac:dyDescent="0.45"/>
    <row r="10983" spans="9:9" hidden="1" x14ac:dyDescent="0.45">
      <c r="I10983" s="4">
        <v>3080.5</v>
      </c>
    </row>
    <row r="10984" spans="9:9" hidden="1" x14ac:dyDescent="0.45">
      <c r="I10984" s="4">
        <v>4644</v>
      </c>
    </row>
    <row r="10985" spans="9:9" hidden="1" x14ac:dyDescent="0.45">
      <c r="I10985" s="4">
        <v>1540</v>
      </c>
    </row>
    <row r="10986" spans="9:9" hidden="1" x14ac:dyDescent="0.45"/>
    <row r="10987" spans="9:9" hidden="1" x14ac:dyDescent="0.45"/>
    <row r="10988" spans="9:9" hidden="1" x14ac:dyDescent="0.45"/>
    <row r="10989" spans="9:9" hidden="1" x14ac:dyDescent="0.45">
      <c r="I10989" s="4">
        <v>4958.59</v>
      </c>
    </row>
    <row r="10990" spans="9:9" hidden="1" x14ac:dyDescent="0.45">
      <c r="I10990" s="4">
        <v>1256.2</v>
      </c>
    </row>
    <row r="10991" spans="9:9" hidden="1" x14ac:dyDescent="0.45"/>
    <row r="10992" spans="9:9" hidden="1" x14ac:dyDescent="0.45">
      <c r="I10992" s="4">
        <v>423.8</v>
      </c>
    </row>
    <row r="10993" spans="9:9" hidden="1" x14ac:dyDescent="0.45">
      <c r="I10993" s="4">
        <v>3997</v>
      </c>
    </row>
    <row r="10994" spans="9:9" hidden="1" x14ac:dyDescent="0.45">
      <c r="I10994" s="4">
        <v>2525</v>
      </c>
    </row>
    <row r="10995" spans="9:9" hidden="1" x14ac:dyDescent="0.45">
      <c r="I10995" s="4">
        <v>2164.8000000000002</v>
      </c>
    </row>
    <row r="10996" spans="9:9" hidden="1" x14ac:dyDescent="0.45">
      <c r="I10996" s="4">
        <v>2952</v>
      </c>
    </row>
    <row r="10997" spans="9:9" hidden="1" x14ac:dyDescent="0.45">
      <c r="I10997" s="4">
        <v>5460.6</v>
      </c>
    </row>
    <row r="10998" spans="9:9" hidden="1" x14ac:dyDescent="0.45">
      <c r="I10998" s="4">
        <v>377</v>
      </c>
    </row>
    <row r="10999" spans="9:9" hidden="1" x14ac:dyDescent="0.45"/>
    <row r="11000" spans="9:9" hidden="1" x14ac:dyDescent="0.45">
      <c r="I11000" s="4">
        <v>7674.3</v>
      </c>
    </row>
    <row r="11001" spans="9:9" hidden="1" x14ac:dyDescent="0.45">
      <c r="I11001" s="4">
        <v>2720.8</v>
      </c>
    </row>
    <row r="11002" spans="9:9" hidden="1" x14ac:dyDescent="0.45">
      <c r="I11002" s="4">
        <v>3336</v>
      </c>
    </row>
    <row r="11003" spans="9:9" hidden="1" x14ac:dyDescent="0.45">
      <c r="I11003" s="4">
        <v>1730</v>
      </c>
    </row>
    <row r="11004" spans="9:9" hidden="1" x14ac:dyDescent="0.45">
      <c r="I11004" s="4">
        <v>2030.5</v>
      </c>
    </row>
    <row r="11005" spans="9:9" hidden="1" x14ac:dyDescent="0.45">
      <c r="I11005" s="4">
        <v>4125.5</v>
      </c>
    </row>
    <row r="11006" spans="9:9" hidden="1" x14ac:dyDescent="0.45"/>
    <row r="11007" spans="9:9" hidden="1" x14ac:dyDescent="0.45"/>
    <row r="11008" spans="9:9" hidden="1" x14ac:dyDescent="0.45">
      <c r="I11008" s="4">
        <v>3593</v>
      </c>
    </row>
    <row r="11009" spans="9:9" hidden="1" x14ac:dyDescent="0.45">
      <c r="I11009" s="4">
        <v>4534</v>
      </c>
    </row>
    <row r="11010" spans="9:9" hidden="1" x14ac:dyDescent="0.45">
      <c r="I11010" s="4">
        <v>3823</v>
      </c>
    </row>
    <row r="11011" spans="9:9" hidden="1" x14ac:dyDescent="0.45"/>
    <row r="11012" spans="9:9" hidden="1" x14ac:dyDescent="0.45">
      <c r="I11012" s="4">
        <v>4413.34</v>
      </c>
    </row>
    <row r="11013" spans="9:9" hidden="1" x14ac:dyDescent="0.45"/>
    <row r="11014" spans="9:9" hidden="1" x14ac:dyDescent="0.45">
      <c r="I11014" s="4">
        <v>7667</v>
      </c>
    </row>
    <row r="11015" spans="9:9" hidden="1" x14ac:dyDescent="0.45">
      <c r="I11015" s="4">
        <v>3297.5</v>
      </c>
    </row>
    <row r="11016" spans="9:9" hidden="1" x14ac:dyDescent="0.45">
      <c r="I11016" s="4">
        <v>1215</v>
      </c>
    </row>
    <row r="11017" spans="9:9" hidden="1" x14ac:dyDescent="0.45">
      <c r="I11017" s="4">
        <v>3693</v>
      </c>
    </row>
    <row r="11018" spans="9:9" hidden="1" x14ac:dyDescent="0.45">
      <c r="I11018" s="4">
        <v>2959</v>
      </c>
    </row>
    <row r="11019" spans="9:9" hidden="1" x14ac:dyDescent="0.45"/>
    <row r="11020" spans="9:9" hidden="1" x14ac:dyDescent="0.45">
      <c r="I11020" s="4">
        <v>9473</v>
      </c>
    </row>
    <row r="11021" spans="9:9" hidden="1" x14ac:dyDescent="0.45"/>
    <row r="11022" spans="9:9" hidden="1" x14ac:dyDescent="0.45">
      <c r="I11022" s="4">
        <v>1782</v>
      </c>
    </row>
    <row r="11023" spans="9:9" hidden="1" x14ac:dyDescent="0.45">
      <c r="I11023" s="4">
        <v>2638.3</v>
      </c>
    </row>
    <row r="11024" spans="9:9" hidden="1" x14ac:dyDescent="0.45"/>
    <row r="11025" spans="9:9" hidden="1" x14ac:dyDescent="0.45"/>
    <row r="11026" spans="9:9" hidden="1" x14ac:dyDescent="0.45">
      <c r="I11026" s="4">
        <v>4011.9</v>
      </c>
    </row>
    <row r="11027" spans="9:9" hidden="1" x14ac:dyDescent="0.45">
      <c r="I11027" s="4">
        <v>955</v>
      </c>
    </row>
    <row r="11028" spans="9:9" hidden="1" x14ac:dyDescent="0.45">
      <c r="I11028" s="4">
        <v>4122.2</v>
      </c>
    </row>
    <row r="11029" spans="9:9" hidden="1" x14ac:dyDescent="0.45">
      <c r="I11029" s="4">
        <v>3704</v>
      </c>
    </row>
    <row r="11030" spans="9:9" hidden="1" x14ac:dyDescent="0.45">
      <c r="I11030" s="4">
        <v>5339.07</v>
      </c>
    </row>
    <row r="11031" spans="9:9" hidden="1" x14ac:dyDescent="0.45">
      <c r="I11031" s="4">
        <v>3189</v>
      </c>
    </row>
    <row r="11032" spans="9:9" hidden="1" x14ac:dyDescent="0.45">
      <c r="I11032" s="4">
        <v>3099</v>
      </c>
    </row>
    <row r="11033" spans="9:9" hidden="1" x14ac:dyDescent="0.45">
      <c r="I11033" s="4">
        <v>739.4</v>
      </c>
    </row>
    <row r="11034" spans="9:9" hidden="1" x14ac:dyDescent="0.45">
      <c r="I11034" s="4">
        <v>3268.51</v>
      </c>
    </row>
    <row r="11035" spans="9:9" hidden="1" x14ac:dyDescent="0.45">
      <c r="I11035" s="4">
        <v>1979</v>
      </c>
    </row>
    <row r="11036" spans="9:9" hidden="1" x14ac:dyDescent="0.45">
      <c r="I11036" s="4">
        <v>6856</v>
      </c>
    </row>
    <row r="11037" spans="9:9" hidden="1" x14ac:dyDescent="0.45">
      <c r="I11037" s="4">
        <v>23336</v>
      </c>
    </row>
    <row r="11038" spans="9:9" hidden="1" x14ac:dyDescent="0.45">
      <c r="I11038" s="4">
        <v>80</v>
      </c>
    </row>
    <row r="11039" spans="9:9" hidden="1" x14ac:dyDescent="0.45">
      <c r="I11039" s="4">
        <v>3708.5</v>
      </c>
    </row>
    <row r="11040" spans="9:9" hidden="1" x14ac:dyDescent="0.45"/>
    <row r="11041" spans="9:9" hidden="1" x14ac:dyDescent="0.45">
      <c r="I11041" s="4">
        <v>2075</v>
      </c>
    </row>
    <row r="11042" spans="9:9" hidden="1" x14ac:dyDescent="0.45">
      <c r="I11042" s="4">
        <v>2908.12</v>
      </c>
    </row>
    <row r="11043" spans="9:9" hidden="1" x14ac:dyDescent="0.45">
      <c r="I11043" s="4">
        <v>2339</v>
      </c>
    </row>
    <row r="11044" spans="9:9" hidden="1" x14ac:dyDescent="0.45">
      <c r="I11044" s="4">
        <v>2291</v>
      </c>
    </row>
    <row r="11045" spans="9:9" hidden="1" x14ac:dyDescent="0.45"/>
    <row r="11046" spans="9:9" hidden="1" x14ac:dyDescent="0.45">
      <c r="I11046" s="4">
        <v>3746.9</v>
      </c>
    </row>
    <row r="11047" spans="9:9" hidden="1" x14ac:dyDescent="0.45"/>
    <row r="11048" spans="9:9" hidden="1" x14ac:dyDescent="0.45">
      <c r="I11048" s="4">
        <v>3075</v>
      </c>
    </row>
    <row r="11049" spans="9:9" hidden="1" x14ac:dyDescent="0.45">
      <c r="I11049" s="4">
        <v>3963.1099999999901</v>
      </c>
    </row>
    <row r="11050" spans="9:9" hidden="1" x14ac:dyDescent="0.45">
      <c r="I11050" s="4">
        <v>3450</v>
      </c>
    </row>
    <row r="11051" spans="9:9" hidden="1" x14ac:dyDescent="0.45">
      <c r="I11051" s="4">
        <v>3630</v>
      </c>
    </row>
    <row r="11052" spans="9:9" hidden="1" x14ac:dyDescent="0.45">
      <c r="I11052" s="4">
        <v>4433</v>
      </c>
    </row>
    <row r="11053" spans="9:9" hidden="1" x14ac:dyDescent="0.45">
      <c r="I11053" s="4">
        <v>1488</v>
      </c>
    </row>
    <row r="11054" spans="9:9" hidden="1" x14ac:dyDescent="0.45">
      <c r="I11054" s="4">
        <v>565</v>
      </c>
    </row>
    <row r="11055" spans="9:9" hidden="1" x14ac:dyDescent="0.45">
      <c r="I11055" s="4">
        <v>1802</v>
      </c>
    </row>
    <row r="11056" spans="9:9" hidden="1" x14ac:dyDescent="0.45"/>
    <row r="11057" spans="9:9" hidden="1" x14ac:dyDescent="0.45">
      <c r="I11057" s="4">
        <v>2772</v>
      </c>
    </row>
    <row r="11058" spans="9:9" hidden="1" x14ac:dyDescent="0.45">
      <c r="I11058" s="4">
        <v>2136.6</v>
      </c>
    </row>
    <row r="11059" spans="9:9" hidden="1" x14ac:dyDescent="0.45">
      <c r="I11059" s="4">
        <v>3225</v>
      </c>
    </row>
    <row r="11060" spans="9:9" hidden="1" x14ac:dyDescent="0.45"/>
    <row r="11061" spans="9:9" hidden="1" x14ac:dyDescent="0.45">
      <c r="I11061" s="4">
        <v>7463.25</v>
      </c>
    </row>
    <row r="11062" spans="9:9" hidden="1" x14ac:dyDescent="0.45">
      <c r="I11062" s="4">
        <v>4222.9699999999903</v>
      </c>
    </row>
    <row r="11063" spans="9:9" hidden="1" x14ac:dyDescent="0.45">
      <c r="I11063" s="4">
        <v>2625</v>
      </c>
    </row>
    <row r="11064" spans="9:9" hidden="1" x14ac:dyDescent="0.45">
      <c r="I11064" s="4">
        <v>2961</v>
      </c>
    </row>
    <row r="11065" spans="9:9" hidden="1" x14ac:dyDescent="0.45">
      <c r="I11065" s="4">
        <v>1001</v>
      </c>
    </row>
    <row r="11066" spans="9:9" hidden="1" x14ac:dyDescent="0.45">
      <c r="I11066" s="4">
        <v>4284</v>
      </c>
    </row>
    <row r="11067" spans="9:9" hidden="1" x14ac:dyDescent="0.45">
      <c r="I11067" s="4">
        <v>360</v>
      </c>
    </row>
    <row r="11068" spans="9:9" hidden="1" x14ac:dyDescent="0.45">
      <c r="I11068" s="4">
        <v>2872</v>
      </c>
    </row>
    <row r="11069" spans="9:9" hidden="1" x14ac:dyDescent="0.45">
      <c r="I11069" s="4">
        <v>6980</v>
      </c>
    </row>
    <row r="11070" spans="9:9" hidden="1" x14ac:dyDescent="0.45">
      <c r="I11070" s="4">
        <v>8232.5</v>
      </c>
    </row>
    <row r="11071" spans="9:9" hidden="1" x14ac:dyDescent="0.45">
      <c r="I11071" s="4">
        <v>330</v>
      </c>
    </row>
    <row r="11072" spans="9:9" hidden="1" x14ac:dyDescent="0.45">
      <c r="I11072" s="4">
        <v>1594.5</v>
      </c>
    </row>
    <row r="11073" spans="9:9" hidden="1" x14ac:dyDescent="0.45"/>
    <row r="11074" spans="9:9" hidden="1" x14ac:dyDescent="0.45">
      <c r="I11074" s="4">
        <v>6915</v>
      </c>
    </row>
    <row r="11075" spans="9:9" hidden="1" x14ac:dyDescent="0.45">
      <c r="I11075" s="4">
        <v>3012.99</v>
      </c>
    </row>
    <row r="11076" spans="9:9" hidden="1" x14ac:dyDescent="0.45">
      <c r="I11076" s="4">
        <v>1040</v>
      </c>
    </row>
    <row r="11077" spans="9:9" hidden="1" x14ac:dyDescent="0.45">
      <c r="I11077" s="4">
        <v>1394</v>
      </c>
    </row>
    <row r="11078" spans="9:9" hidden="1" x14ac:dyDescent="0.45">
      <c r="I11078" s="4">
        <v>3588.6</v>
      </c>
    </row>
    <row r="11079" spans="9:9" hidden="1" x14ac:dyDescent="0.45">
      <c r="I11079" s="4">
        <v>2691.01</v>
      </c>
    </row>
    <row r="11080" spans="9:9" hidden="1" x14ac:dyDescent="0.45"/>
    <row r="11081" spans="9:9" hidden="1" x14ac:dyDescent="0.45">
      <c r="I11081" s="4">
        <v>4827</v>
      </c>
    </row>
    <row r="11082" spans="9:9" hidden="1" x14ac:dyDescent="0.45">
      <c r="I11082" s="4">
        <v>5215</v>
      </c>
    </row>
    <row r="11083" spans="9:9" hidden="1" x14ac:dyDescent="0.45">
      <c r="I11083" s="4">
        <v>1692</v>
      </c>
    </row>
    <row r="11084" spans="9:9" hidden="1" x14ac:dyDescent="0.45">
      <c r="I11084" s="4">
        <v>3318.5499999999902</v>
      </c>
    </row>
    <row r="11085" spans="9:9" hidden="1" x14ac:dyDescent="0.45">
      <c r="I11085" s="4">
        <v>4054.9</v>
      </c>
    </row>
    <row r="11086" spans="9:9" hidden="1" x14ac:dyDescent="0.45">
      <c r="I11086" s="4">
        <v>2020</v>
      </c>
    </row>
    <row r="11087" spans="9:9" hidden="1" x14ac:dyDescent="0.45">
      <c r="I11087" s="4">
        <v>2345</v>
      </c>
    </row>
    <row r="11088" spans="9:9" hidden="1" x14ac:dyDescent="0.45">
      <c r="I11088" s="4">
        <v>4437</v>
      </c>
    </row>
    <row r="11089" spans="9:9" hidden="1" x14ac:dyDescent="0.45"/>
    <row r="11090" spans="9:9" hidden="1" x14ac:dyDescent="0.45">
      <c r="I11090" s="4">
        <v>8633.3799999999992</v>
      </c>
    </row>
    <row r="11091" spans="9:9" hidden="1" x14ac:dyDescent="0.45">
      <c r="I11091" s="4">
        <v>4090</v>
      </c>
    </row>
    <row r="11092" spans="9:9" hidden="1" x14ac:dyDescent="0.45">
      <c r="I11092" s="4">
        <v>3246</v>
      </c>
    </row>
    <row r="11093" spans="9:9" hidden="1" x14ac:dyDescent="0.45">
      <c r="I11093" s="4">
        <v>3646.3</v>
      </c>
    </row>
    <row r="11094" spans="9:9" hidden="1" x14ac:dyDescent="0.45">
      <c r="I11094" s="4">
        <v>2208.5</v>
      </c>
    </row>
    <row r="11095" spans="9:9" hidden="1" x14ac:dyDescent="0.45">
      <c r="I11095" s="4">
        <v>6866.0999999999904</v>
      </c>
    </row>
    <row r="11096" spans="9:9" hidden="1" x14ac:dyDescent="0.45">
      <c r="I11096" s="4">
        <v>3504</v>
      </c>
    </row>
    <row r="11097" spans="9:9" hidden="1" x14ac:dyDescent="0.45">
      <c r="I11097" s="4">
        <v>2290.6999999999998</v>
      </c>
    </row>
    <row r="11098" spans="9:9" hidden="1" x14ac:dyDescent="0.45">
      <c r="I11098" s="4">
        <v>9896</v>
      </c>
    </row>
    <row r="11099" spans="9:9" hidden="1" x14ac:dyDescent="0.45"/>
    <row r="11100" spans="9:9" hidden="1" x14ac:dyDescent="0.45">
      <c r="I11100" s="4">
        <v>4247.8</v>
      </c>
    </row>
    <row r="11101" spans="9:9" hidden="1" x14ac:dyDescent="0.45">
      <c r="I11101" s="4">
        <v>3004.99</v>
      </c>
    </row>
    <row r="11102" spans="9:9" hidden="1" x14ac:dyDescent="0.45">
      <c r="I11102" s="4">
        <v>4431</v>
      </c>
    </row>
    <row r="11103" spans="9:9" hidden="1" x14ac:dyDescent="0.45">
      <c r="I11103" s="4">
        <v>1557</v>
      </c>
    </row>
    <row r="11104" spans="9:9" hidden="1" x14ac:dyDescent="0.45">
      <c r="I11104" s="4">
        <v>920</v>
      </c>
    </row>
    <row r="11105" spans="9:9" hidden="1" x14ac:dyDescent="0.45">
      <c r="I11105" s="4">
        <v>1681</v>
      </c>
    </row>
    <row r="11106" spans="9:9" hidden="1" x14ac:dyDescent="0.45">
      <c r="I11106" s="4">
        <v>3895</v>
      </c>
    </row>
    <row r="11107" spans="9:9" hidden="1" x14ac:dyDescent="0.45">
      <c r="I11107" s="4">
        <v>1219</v>
      </c>
    </row>
    <row r="11108" spans="9:9" hidden="1" x14ac:dyDescent="0.45">
      <c r="I11108" s="4">
        <v>2005</v>
      </c>
    </row>
    <row r="11109" spans="9:9" hidden="1" x14ac:dyDescent="0.45">
      <c r="I11109" s="4">
        <v>2858</v>
      </c>
    </row>
    <row r="11110" spans="9:9" hidden="1" x14ac:dyDescent="0.45">
      <c r="I11110" s="4">
        <v>4968</v>
      </c>
    </row>
    <row r="11111" spans="9:9" hidden="1" x14ac:dyDescent="0.45">
      <c r="I11111" s="4">
        <v>3277</v>
      </c>
    </row>
    <row r="11112" spans="9:9" hidden="1" x14ac:dyDescent="0.45">
      <c r="I11112" s="4">
        <v>3155</v>
      </c>
    </row>
    <row r="11113" spans="9:9" hidden="1" x14ac:dyDescent="0.45">
      <c r="I11113" s="4">
        <v>2723.95</v>
      </c>
    </row>
    <row r="11114" spans="9:9" hidden="1" x14ac:dyDescent="0.45">
      <c r="I11114" s="4">
        <v>4215</v>
      </c>
    </row>
    <row r="11115" spans="9:9" hidden="1" x14ac:dyDescent="0.45">
      <c r="I11115" s="4">
        <v>3616.6</v>
      </c>
    </row>
    <row r="11116" spans="9:9" hidden="1" x14ac:dyDescent="0.45"/>
    <row r="11117" spans="9:9" hidden="1" x14ac:dyDescent="0.45">
      <c r="I11117" s="4">
        <v>3470</v>
      </c>
    </row>
    <row r="11118" spans="9:9" hidden="1" x14ac:dyDescent="0.45"/>
    <row r="11119" spans="9:9" hidden="1" x14ac:dyDescent="0.45"/>
    <row r="11120" spans="9:9" hidden="1" x14ac:dyDescent="0.45"/>
    <row r="11121" spans="9:9" hidden="1" x14ac:dyDescent="0.45"/>
    <row r="11122" spans="9:9" hidden="1" x14ac:dyDescent="0.45">
      <c r="I11122" s="4">
        <v>1550.8</v>
      </c>
    </row>
    <row r="11123" spans="9:9" hidden="1" x14ac:dyDescent="0.45">
      <c r="I11123" s="4">
        <v>1404.45</v>
      </c>
    </row>
    <row r="11124" spans="9:9" hidden="1" x14ac:dyDescent="0.45">
      <c r="I11124" s="4">
        <v>1270.2</v>
      </c>
    </row>
    <row r="11125" spans="9:9" hidden="1" x14ac:dyDescent="0.45"/>
    <row r="11126" spans="9:9" hidden="1" x14ac:dyDescent="0.45"/>
    <row r="11127" spans="9:9" hidden="1" x14ac:dyDescent="0.45"/>
    <row r="11128" spans="9:9" hidden="1" x14ac:dyDescent="0.45">
      <c r="I11128" s="4">
        <v>3096.61</v>
      </c>
    </row>
    <row r="11129" spans="9:9" hidden="1" x14ac:dyDescent="0.45">
      <c r="I11129" s="4">
        <v>2909.4</v>
      </c>
    </row>
    <row r="11130" spans="9:9" hidden="1" x14ac:dyDescent="0.45"/>
    <row r="11131" spans="9:9" hidden="1" x14ac:dyDescent="0.45">
      <c r="I11131" s="4">
        <v>694.95</v>
      </c>
    </row>
    <row r="11132" spans="9:9" hidden="1" x14ac:dyDescent="0.45">
      <c r="I11132" s="4">
        <v>1302.9000000000001</v>
      </c>
    </row>
    <row r="11133" spans="9:9" hidden="1" x14ac:dyDescent="0.45">
      <c r="I11133" s="4">
        <v>1155.3599999999999</v>
      </c>
    </row>
    <row r="11134" spans="9:9" hidden="1" x14ac:dyDescent="0.45">
      <c r="I11134" s="4">
        <v>2080.59</v>
      </c>
    </row>
    <row r="11135" spans="9:9" hidden="1" x14ac:dyDescent="0.45">
      <c r="I11135" s="4">
        <v>731.1</v>
      </c>
    </row>
    <row r="11136" spans="9:9" hidden="1" x14ac:dyDescent="0.45">
      <c r="I11136" s="4">
        <v>2361.3000000000002</v>
      </c>
    </row>
    <row r="11137" spans="9:9" hidden="1" x14ac:dyDescent="0.45">
      <c r="I11137" s="4">
        <v>1789.07</v>
      </c>
    </row>
    <row r="11138" spans="9:9" hidden="1" x14ac:dyDescent="0.45"/>
    <row r="11139" spans="9:9" hidden="1" x14ac:dyDescent="0.45">
      <c r="I11139" s="4">
        <v>2009</v>
      </c>
    </row>
    <row r="11140" spans="9:9" hidden="1" x14ac:dyDescent="0.45">
      <c r="I11140" s="4">
        <v>5081.5499999999902</v>
      </c>
    </row>
    <row r="11141" spans="9:9" hidden="1" x14ac:dyDescent="0.45">
      <c r="I11141" s="4">
        <v>2468.4499999999998</v>
      </c>
    </row>
    <row r="11142" spans="9:9" hidden="1" x14ac:dyDescent="0.45">
      <c r="I11142" s="4">
        <v>981.2</v>
      </c>
    </row>
    <row r="11143" spans="9:9" hidden="1" x14ac:dyDescent="0.45">
      <c r="I11143" s="4">
        <v>2244.5</v>
      </c>
    </row>
    <row r="11144" spans="9:9" hidden="1" x14ac:dyDescent="0.45">
      <c r="I11144" s="4">
        <v>3271.7</v>
      </c>
    </row>
    <row r="11145" spans="9:9" hidden="1" x14ac:dyDescent="0.45"/>
    <row r="11146" spans="9:9" hidden="1" x14ac:dyDescent="0.45"/>
    <row r="11147" spans="9:9" hidden="1" x14ac:dyDescent="0.45">
      <c r="I11147" s="4">
        <v>1152.6799999999901</v>
      </c>
    </row>
    <row r="11148" spans="9:9" hidden="1" x14ac:dyDescent="0.45">
      <c r="I11148" s="4">
        <v>2811.0699999999902</v>
      </c>
    </row>
    <row r="11149" spans="9:9" hidden="1" x14ac:dyDescent="0.45">
      <c r="I11149" s="4">
        <v>3625.75</v>
      </c>
    </row>
    <row r="11150" spans="9:9" hidden="1" x14ac:dyDescent="0.45"/>
    <row r="11151" spans="9:9" hidden="1" x14ac:dyDescent="0.45">
      <c r="I11151" s="4">
        <v>2394.6</v>
      </c>
    </row>
    <row r="11152" spans="9:9" hidden="1" x14ac:dyDescent="0.45"/>
    <row r="11153" spans="9:9" hidden="1" x14ac:dyDescent="0.45">
      <c r="I11153" s="4">
        <v>3727.82</v>
      </c>
    </row>
    <row r="11154" spans="9:9" hidden="1" x14ac:dyDescent="0.45">
      <c r="I11154" s="4">
        <v>1463.98</v>
      </c>
    </row>
    <row r="11155" spans="9:9" hidden="1" x14ac:dyDescent="0.45">
      <c r="I11155" s="4">
        <v>1707</v>
      </c>
    </row>
    <row r="11156" spans="9:9" hidden="1" x14ac:dyDescent="0.45">
      <c r="I11156" s="4">
        <v>2953.38</v>
      </c>
    </row>
    <row r="11157" spans="9:9" hidden="1" x14ac:dyDescent="0.45">
      <c r="I11157" s="4">
        <v>1814.72999999999</v>
      </c>
    </row>
    <row r="11158" spans="9:9" hidden="1" x14ac:dyDescent="0.45"/>
    <row r="11159" spans="9:9" hidden="1" x14ac:dyDescent="0.45">
      <c r="I11159" s="4">
        <v>1711.8799999999901</v>
      </c>
    </row>
    <row r="11160" spans="9:9" hidden="1" x14ac:dyDescent="0.45"/>
    <row r="11161" spans="9:9" hidden="1" x14ac:dyDescent="0.45">
      <c r="I11161" s="4">
        <v>910.6</v>
      </c>
    </row>
    <row r="11162" spans="9:9" hidden="1" x14ac:dyDescent="0.45">
      <c r="I11162" s="4">
        <v>3262.26</v>
      </c>
    </row>
    <row r="11163" spans="9:9" hidden="1" x14ac:dyDescent="0.45"/>
    <row r="11164" spans="9:9" hidden="1" x14ac:dyDescent="0.45"/>
    <row r="11165" spans="9:9" hidden="1" x14ac:dyDescent="0.45">
      <c r="I11165" s="4">
        <v>1522.88</v>
      </c>
    </row>
    <row r="11166" spans="9:9" hidden="1" x14ac:dyDescent="0.45">
      <c r="I11166" s="4">
        <v>1231.4000000000001</v>
      </c>
    </row>
    <row r="11167" spans="9:9" hidden="1" x14ac:dyDescent="0.45">
      <c r="I11167" s="4">
        <v>1489.01</v>
      </c>
    </row>
    <row r="11168" spans="9:9" hidden="1" x14ac:dyDescent="0.45">
      <c r="I11168" s="4">
        <v>1626</v>
      </c>
    </row>
    <row r="11169" spans="9:9" hidden="1" x14ac:dyDescent="0.45">
      <c r="I11169" s="4">
        <v>6693.41</v>
      </c>
    </row>
    <row r="11170" spans="9:9" hidden="1" x14ac:dyDescent="0.45">
      <c r="I11170" s="4">
        <v>2347.6999999999998</v>
      </c>
    </row>
    <row r="11171" spans="9:9" hidden="1" x14ac:dyDescent="0.45">
      <c r="I11171" s="4">
        <v>311.35000000000002</v>
      </c>
    </row>
    <row r="11172" spans="9:9" hidden="1" x14ac:dyDescent="0.45">
      <c r="I11172" s="4">
        <v>1114.3899999999901</v>
      </c>
    </row>
    <row r="11173" spans="9:9" hidden="1" x14ac:dyDescent="0.45">
      <c r="I11173" s="4">
        <v>1458.99</v>
      </c>
    </row>
    <row r="11174" spans="9:9" hidden="1" x14ac:dyDescent="0.45">
      <c r="I11174" s="4">
        <v>1747</v>
      </c>
    </row>
    <row r="11175" spans="9:9" hidden="1" x14ac:dyDescent="0.45">
      <c r="I11175" s="4">
        <v>1779.97</v>
      </c>
    </row>
    <row r="11176" spans="9:9" hidden="1" x14ac:dyDescent="0.45">
      <c r="I11176" s="4">
        <v>2447.2399999999898</v>
      </c>
    </row>
    <row r="11177" spans="9:9" hidden="1" x14ac:dyDescent="0.45">
      <c r="I11177" s="4">
        <v>2090.7999999999902</v>
      </c>
    </row>
    <row r="11178" spans="9:9" hidden="1" x14ac:dyDescent="0.45">
      <c r="I11178" s="4">
        <v>1339.99</v>
      </c>
    </row>
    <row r="11179" spans="9:9" hidden="1" x14ac:dyDescent="0.45"/>
    <row r="11180" spans="9:9" hidden="1" x14ac:dyDescent="0.45">
      <c r="I11180" s="4">
        <v>1540.8999999999901</v>
      </c>
    </row>
    <row r="11181" spans="9:9" hidden="1" x14ac:dyDescent="0.45">
      <c r="I11181" s="4">
        <v>2279</v>
      </c>
    </row>
    <row r="11182" spans="9:9" hidden="1" x14ac:dyDescent="0.45">
      <c r="I11182" s="4">
        <v>652.599999999999</v>
      </c>
    </row>
    <row r="11183" spans="9:9" hidden="1" x14ac:dyDescent="0.45">
      <c r="I11183" s="4">
        <v>2180.7999999999902</v>
      </c>
    </row>
    <row r="11184" spans="9:9" hidden="1" x14ac:dyDescent="0.45">
      <c r="I11184" s="4">
        <v>73.11</v>
      </c>
    </row>
    <row r="11185" spans="9:9" hidden="1" x14ac:dyDescent="0.45">
      <c r="I11185" s="4">
        <v>2977.2399999999898</v>
      </c>
    </row>
    <row r="11186" spans="9:9" hidden="1" x14ac:dyDescent="0.45"/>
    <row r="11187" spans="9:9" hidden="1" x14ac:dyDescent="0.45">
      <c r="I11187" s="4">
        <v>3354.98</v>
      </c>
    </row>
    <row r="11188" spans="9:9" hidden="1" x14ac:dyDescent="0.45">
      <c r="I11188" s="4">
        <v>1250.5999999999999</v>
      </c>
    </row>
    <row r="11189" spans="9:9" hidden="1" x14ac:dyDescent="0.45">
      <c r="I11189" s="4">
        <v>2201.0499999999902</v>
      </c>
    </row>
    <row r="11190" spans="9:9" hidden="1" x14ac:dyDescent="0.45">
      <c r="I11190" s="4">
        <v>3030</v>
      </c>
    </row>
    <row r="11191" spans="9:9" hidden="1" x14ac:dyDescent="0.45">
      <c r="I11191" s="4">
        <v>3260.95</v>
      </c>
    </row>
    <row r="11192" spans="9:9" hidden="1" x14ac:dyDescent="0.45">
      <c r="I11192" s="4">
        <v>377</v>
      </c>
    </row>
    <row r="11193" spans="9:9" hidden="1" x14ac:dyDescent="0.45">
      <c r="I11193" s="4">
        <v>966.45</v>
      </c>
    </row>
    <row r="11194" spans="9:9" hidden="1" x14ac:dyDescent="0.45">
      <c r="I11194" s="4">
        <v>1910.8</v>
      </c>
    </row>
    <row r="11195" spans="9:9" hidden="1" x14ac:dyDescent="0.45"/>
    <row r="11196" spans="9:9" hidden="1" x14ac:dyDescent="0.45">
      <c r="I11196" s="4">
        <v>915.75</v>
      </c>
    </row>
    <row r="11197" spans="9:9" hidden="1" x14ac:dyDescent="0.45">
      <c r="I11197" s="4">
        <v>1500.69999999999</v>
      </c>
    </row>
    <row r="11198" spans="9:9" hidden="1" x14ac:dyDescent="0.45">
      <c r="I11198" s="4">
        <v>733.6</v>
      </c>
    </row>
    <row r="11199" spans="9:9" hidden="1" x14ac:dyDescent="0.45"/>
    <row r="11200" spans="9:9" hidden="1" x14ac:dyDescent="0.45">
      <c r="I11200" s="4">
        <v>3051.55</v>
      </c>
    </row>
    <row r="11201" spans="9:9" hidden="1" x14ac:dyDescent="0.45">
      <c r="I11201" s="4">
        <v>2801.51</v>
      </c>
    </row>
    <row r="11202" spans="9:9" hidden="1" x14ac:dyDescent="0.45">
      <c r="I11202" s="4">
        <v>3635.9</v>
      </c>
    </row>
    <row r="11203" spans="9:9" hidden="1" x14ac:dyDescent="0.45">
      <c r="I11203" s="4">
        <v>1002.4</v>
      </c>
    </row>
    <row r="11204" spans="9:9" hidden="1" x14ac:dyDescent="0.45">
      <c r="I11204" s="4">
        <v>1247</v>
      </c>
    </row>
    <row r="11205" spans="9:9" hidden="1" x14ac:dyDescent="0.45">
      <c r="I11205" s="4">
        <v>1978.4099999999901</v>
      </c>
    </row>
    <row r="11206" spans="9:9" hidden="1" x14ac:dyDescent="0.45">
      <c r="I11206" s="4">
        <v>1558.3399999999899</v>
      </c>
    </row>
    <row r="11207" spans="9:9" hidden="1" x14ac:dyDescent="0.45">
      <c r="I11207" s="4">
        <v>2365.28999999999</v>
      </c>
    </row>
    <row r="11208" spans="9:9" hidden="1" x14ac:dyDescent="0.45">
      <c r="I11208" s="4">
        <v>6337.76</v>
      </c>
    </row>
    <row r="11209" spans="9:9" hidden="1" x14ac:dyDescent="0.45">
      <c r="I11209" s="4">
        <v>3702.76999999999</v>
      </c>
    </row>
    <row r="11210" spans="9:9" hidden="1" x14ac:dyDescent="0.45">
      <c r="I11210" s="4">
        <v>37</v>
      </c>
    </row>
    <row r="11211" spans="9:9" hidden="1" x14ac:dyDescent="0.45">
      <c r="I11211" s="4">
        <v>1905.35</v>
      </c>
    </row>
    <row r="11212" spans="9:9" hidden="1" x14ac:dyDescent="0.45"/>
    <row r="11213" spans="9:9" hidden="1" x14ac:dyDescent="0.45">
      <c r="I11213" s="4">
        <v>2261.8000000000002</v>
      </c>
    </row>
    <row r="11214" spans="9:9" hidden="1" x14ac:dyDescent="0.45">
      <c r="I11214" s="4">
        <v>1667.1</v>
      </c>
    </row>
    <row r="11215" spans="9:9" hidden="1" x14ac:dyDescent="0.45">
      <c r="I11215" s="4">
        <v>1028.28</v>
      </c>
    </row>
    <row r="11216" spans="9:9" hidden="1" x14ac:dyDescent="0.45">
      <c r="I11216" s="4">
        <v>806.01</v>
      </c>
    </row>
    <row r="11217" spans="9:9" hidden="1" x14ac:dyDescent="0.45">
      <c r="I11217" s="4">
        <v>2695.6699999999901</v>
      </c>
    </row>
    <row r="11218" spans="9:9" hidden="1" x14ac:dyDescent="0.45">
      <c r="I11218" s="4">
        <v>1581.7</v>
      </c>
    </row>
    <row r="11219" spans="9:9" hidden="1" x14ac:dyDescent="0.45"/>
    <row r="11220" spans="9:9" hidden="1" x14ac:dyDescent="0.45">
      <c r="I11220" s="4">
        <v>1646.8899999999901</v>
      </c>
    </row>
    <row r="11221" spans="9:9" hidden="1" x14ac:dyDescent="0.45">
      <c r="I11221" s="4">
        <v>1711.9</v>
      </c>
    </row>
    <row r="11222" spans="9:9" hidden="1" x14ac:dyDescent="0.45">
      <c r="I11222" s="4">
        <v>4367.25</v>
      </c>
    </row>
    <row r="11223" spans="9:9" hidden="1" x14ac:dyDescent="0.45">
      <c r="I11223" s="4">
        <v>982.4</v>
      </c>
    </row>
    <row r="11224" spans="9:9" hidden="1" x14ac:dyDescent="0.45">
      <c r="I11224" s="4">
        <v>1917.1</v>
      </c>
    </row>
    <row r="11225" spans="9:9" hidden="1" x14ac:dyDescent="0.45">
      <c r="I11225" s="4">
        <v>2062.5100000000002</v>
      </c>
    </row>
    <row r="11226" spans="9:9" hidden="1" x14ac:dyDescent="0.45">
      <c r="I11226" s="4">
        <v>4387.6000000000004</v>
      </c>
    </row>
    <row r="11227" spans="9:9" hidden="1" x14ac:dyDescent="0.45">
      <c r="I11227" s="4">
        <v>1158.7</v>
      </c>
    </row>
    <row r="11228" spans="9:9" hidden="1" x14ac:dyDescent="0.45"/>
    <row r="11229" spans="9:9" hidden="1" x14ac:dyDescent="0.45">
      <c r="I11229" s="4">
        <v>2125</v>
      </c>
    </row>
    <row r="11230" spans="9:9" hidden="1" x14ac:dyDescent="0.45">
      <c r="I11230" s="4">
        <v>3840.42</v>
      </c>
    </row>
    <row r="11231" spans="9:9" hidden="1" x14ac:dyDescent="0.45">
      <c r="I11231" s="4">
        <v>1466.09</v>
      </c>
    </row>
    <row r="11232" spans="9:9" hidden="1" x14ac:dyDescent="0.45">
      <c r="I11232" s="4">
        <v>1208</v>
      </c>
    </row>
    <row r="11233" spans="9:9" hidden="1" x14ac:dyDescent="0.45">
      <c r="I11233" s="4">
        <v>1557.04</v>
      </c>
    </row>
    <row r="11234" spans="9:9" hidden="1" x14ac:dyDescent="0.45">
      <c r="I11234" s="4">
        <v>4182.8999999999996</v>
      </c>
    </row>
    <row r="11235" spans="9:9" hidden="1" x14ac:dyDescent="0.45">
      <c r="I11235" s="4">
        <v>4157.93</v>
      </c>
    </row>
    <row r="11236" spans="9:9" hidden="1" x14ac:dyDescent="0.45">
      <c r="I11236" s="4">
        <v>1248.8800000000001</v>
      </c>
    </row>
    <row r="11237" spans="9:9" hidden="1" x14ac:dyDescent="0.45">
      <c r="I11237" s="4">
        <v>833.1</v>
      </c>
    </row>
    <row r="11238" spans="9:9" hidden="1" x14ac:dyDescent="0.45"/>
    <row r="11239" spans="9:9" hidden="1" x14ac:dyDescent="0.45">
      <c r="I11239" s="4">
        <v>1547.06</v>
      </c>
    </row>
    <row r="11240" spans="9:9" hidden="1" x14ac:dyDescent="0.45">
      <c r="I11240" s="4">
        <v>3414.0699999999902</v>
      </c>
    </row>
    <row r="11241" spans="9:9" hidden="1" x14ac:dyDescent="0.45">
      <c r="I11241" s="4">
        <v>4452.4499999999898</v>
      </c>
    </row>
    <row r="11242" spans="9:9" hidden="1" x14ac:dyDescent="0.45">
      <c r="I11242" s="4">
        <v>858.98</v>
      </c>
    </row>
    <row r="11243" spans="9:9" hidden="1" x14ac:dyDescent="0.45">
      <c r="I11243" s="4">
        <v>545</v>
      </c>
    </row>
    <row r="11244" spans="9:9" hidden="1" x14ac:dyDescent="0.45">
      <c r="I11244" s="4">
        <v>2739.74999999999</v>
      </c>
    </row>
    <row r="11245" spans="9:9" hidden="1" x14ac:dyDescent="0.45">
      <c r="I11245" s="4">
        <v>977.84</v>
      </c>
    </row>
    <row r="11246" spans="9:9" hidden="1" x14ac:dyDescent="0.45">
      <c r="I11246" s="4">
        <v>947.79999999999905</v>
      </c>
    </row>
    <row r="11247" spans="9:9" hidden="1" x14ac:dyDescent="0.45">
      <c r="I11247" s="4">
        <v>1530.4</v>
      </c>
    </row>
    <row r="11248" spans="9:9" hidden="1" x14ac:dyDescent="0.45">
      <c r="I11248" s="4">
        <v>741</v>
      </c>
    </row>
    <row r="11249" spans="9:9" hidden="1" x14ac:dyDescent="0.45">
      <c r="I11249" s="4">
        <v>3035.77</v>
      </c>
    </row>
    <row r="11250" spans="9:9" hidden="1" x14ac:dyDescent="0.45">
      <c r="I11250" s="4">
        <v>2767.24999999999</v>
      </c>
    </row>
    <row r="11251" spans="9:9" hidden="1" x14ac:dyDescent="0.45">
      <c r="I11251" s="4">
        <v>1591.6</v>
      </c>
    </row>
    <row r="11252" spans="9:9" hidden="1" x14ac:dyDescent="0.45">
      <c r="I11252" s="4">
        <v>3238.8799999999901</v>
      </c>
    </row>
    <row r="11253" spans="9:9" hidden="1" x14ac:dyDescent="0.45">
      <c r="I11253" s="4">
        <v>2590.86</v>
      </c>
    </row>
    <row r="11254" spans="9:9" hidden="1" x14ac:dyDescent="0.45">
      <c r="I11254" s="4">
        <v>910.5</v>
      </c>
    </row>
    <row r="11255" spans="9:9" hidden="1" x14ac:dyDescent="0.45"/>
    <row r="11256" spans="9:9" hidden="1" x14ac:dyDescent="0.45">
      <c r="I11256" s="4">
        <v>2634.05</v>
      </c>
    </row>
    <row r="11257" spans="9:9" hidden="1" x14ac:dyDescent="0.45"/>
    <row r="11258" spans="9:9" hidden="1" x14ac:dyDescent="0.45"/>
    <row r="11259" spans="9:9" hidden="1" x14ac:dyDescent="0.45"/>
    <row r="11260" spans="9:9" hidden="1" x14ac:dyDescent="0.45"/>
    <row r="11261" spans="9:9" hidden="1" x14ac:dyDescent="0.45">
      <c r="I11261" s="4">
        <v>8801.2999999999993</v>
      </c>
    </row>
    <row r="11262" spans="9:9" hidden="1" x14ac:dyDescent="0.45">
      <c r="I11262" s="4">
        <v>9599</v>
      </c>
    </row>
    <row r="11263" spans="9:9" hidden="1" x14ac:dyDescent="0.45">
      <c r="I11263" s="4">
        <v>7935</v>
      </c>
    </row>
    <row r="11264" spans="9:9" hidden="1" x14ac:dyDescent="0.45"/>
    <row r="11265" spans="9:9" hidden="1" x14ac:dyDescent="0.45"/>
    <row r="11266" spans="9:9" hidden="1" x14ac:dyDescent="0.45"/>
    <row r="11267" spans="9:9" hidden="1" x14ac:dyDescent="0.45">
      <c r="I11267" s="4">
        <v>12789.5</v>
      </c>
    </row>
    <row r="11268" spans="9:9" hidden="1" x14ac:dyDescent="0.45">
      <c r="I11268" s="4">
        <v>12975.789999999901</v>
      </c>
    </row>
    <row r="11269" spans="9:9" hidden="1" x14ac:dyDescent="0.45"/>
    <row r="11270" spans="9:9" hidden="1" x14ac:dyDescent="0.45">
      <c r="I11270" s="4">
        <v>4983.8999999999996</v>
      </c>
    </row>
    <row r="11271" spans="9:9" hidden="1" x14ac:dyDescent="0.45">
      <c r="I11271" s="4">
        <v>8509</v>
      </c>
    </row>
    <row r="11272" spans="9:9" hidden="1" x14ac:dyDescent="0.45">
      <c r="I11272" s="4">
        <v>10631.379999999899</v>
      </c>
    </row>
    <row r="11273" spans="9:9" hidden="1" x14ac:dyDescent="0.45">
      <c r="I11273" s="4">
        <v>8862</v>
      </c>
    </row>
    <row r="11274" spans="9:9" hidden="1" x14ac:dyDescent="0.45">
      <c r="I11274" s="4">
        <v>9523.7999999999993</v>
      </c>
    </row>
    <row r="11275" spans="9:9" hidden="1" x14ac:dyDescent="0.45">
      <c r="I11275" s="4">
        <v>14777.6</v>
      </c>
    </row>
    <row r="11276" spans="9:9" hidden="1" x14ac:dyDescent="0.45">
      <c r="I11276" s="4">
        <v>12340</v>
      </c>
    </row>
    <row r="11277" spans="9:9" hidden="1" x14ac:dyDescent="0.45"/>
    <row r="11278" spans="9:9" hidden="1" x14ac:dyDescent="0.45">
      <c r="I11278" s="4">
        <v>21757</v>
      </c>
    </row>
    <row r="11279" spans="9:9" hidden="1" x14ac:dyDescent="0.45">
      <c r="I11279" s="4">
        <v>11085.6</v>
      </c>
    </row>
    <row r="11280" spans="9:9" hidden="1" x14ac:dyDescent="0.45">
      <c r="I11280" s="4">
        <v>13194.1899999999</v>
      </c>
    </row>
    <row r="11281" spans="9:9" hidden="1" x14ac:dyDescent="0.45">
      <c r="I11281" s="4">
        <v>10787.4</v>
      </c>
    </row>
    <row r="11282" spans="9:9" hidden="1" x14ac:dyDescent="0.45">
      <c r="I11282" s="4">
        <v>6640</v>
      </c>
    </row>
    <row r="11283" spans="9:9" hidden="1" x14ac:dyDescent="0.45">
      <c r="I11283" s="4">
        <v>23641.9</v>
      </c>
    </row>
    <row r="11284" spans="9:9" hidden="1" x14ac:dyDescent="0.45"/>
    <row r="11285" spans="9:9" hidden="1" x14ac:dyDescent="0.45"/>
    <row r="11286" spans="9:9" hidden="1" x14ac:dyDescent="0.45">
      <c r="I11286" s="4">
        <v>10835.5</v>
      </c>
    </row>
    <row r="11287" spans="9:9" hidden="1" x14ac:dyDescent="0.45">
      <c r="I11287" s="4">
        <v>11629.9</v>
      </c>
    </row>
    <row r="11288" spans="9:9" hidden="1" x14ac:dyDescent="0.45">
      <c r="I11288" s="4">
        <v>16897</v>
      </c>
    </row>
    <row r="11289" spans="9:9" hidden="1" x14ac:dyDescent="0.45"/>
    <row r="11290" spans="9:9" hidden="1" x14ac:dyDescent="0.45">
      <c r="I11290" s="4">
        <v>15496.39</v>
      </c>
    </row>
    <row r="11291" spans="9:9" hidden="1" x14ac:dyDescent="0.45"/>
    <row r="11292" spans="9:9" hidden="1" x14ac:dyDescent="0.45">
      <c r="I11292" s="4">
        <v>18483.5</v>
      </c>
    </row>
    <row r="11293" spans="9:9" hidden="1" x14ac:dyDescent="0.45">
      <c r="I11293" s="4">
        <v>8620</v>
      </c>
    </row>
    <row r="11294" spans="9:9" hidden="1" x14ac:dyDescent="0.45">
      <c r="I11294" s="4">
        <v>9850</v>
      </c>
    </row>
    <row r="11295" spans="9:9" hidden="1" x14ac:dyDescent="0.45">
      <c r="I11295" s="4">
        <v>14526</v>
      </c>
    </row>
    <row r="11296" spans="9:9" hidden="1" x14ac:dyDescent="0.45">
      <c r="I11296" s="4">
        <v>9476</v>
      </c>
    </row>
    <row r="11297" spans="9:9" hidden="1" x14ac:dyDescent="0.45"/>
    <row r="11298" spans="9:9" hidden="1" x14ac:dyDescent="0.45">
      <c r="I11298" s="4">
        <v>22841.200000000001</v>
      </c>
    </row>
    <row r="11299" spans="9:9" hidden="1" x14ac:dyDescent="0.45"/>
    <row r="11300" spans="9:9" hidden="1" x14ac:dyDescent="0.45">
      <c r="I11300" s="4">
        <v>11123.4</v>
      </c>
    </row>
    <row r="11301" spans="9:9" hidden="1" x14ac:dyDescent="0.45">
      <c r="I11301" s="4">
        <v>8770.5</v>
      </c>
    </row>
    <row r="11302" spans="9:9" hidden="1" x14ac:dyDescent="0.45"/>
    <row r="11303" spans="9:9" hidden="1" x14ac:dyDescent="0.45"/>
    <row r="11304" spans="9:9" hidden="1" x14ac:dyDescent="0.45">
      <c r="I11304" s="4">
        <v>7237.4</v>
      </c>
    </row>
    <row r="11305" spans="9:9" hidden="1" x14ac:dyDescent="0.45">
      <c r="I11305" s="4">
        <v>3800</v>
      </c>
    </row>
    <row r="11306" spans="9:9" hidden="1" x14ac:dyDescent="0.45">
      <c r="I11306" s="4">
        <v>12577.279999999901</v>
      </c>
    </row>
    <row r="11307" spans="9:9" hidden="1" x14ac:dyDescent="0.45">
      <c r="I11307" s="4">
        <v>6730.5</v>
      </c>
    </row>
    <row r="11308" spans="9:9" hidden="1" x14ac:dyDescent="0.45">
      <c r="I11308" s="4">
        <v>13442</v>
      </c>
    </row>
    <row r="11309" spans="9:9" hidden="1" x14ac:dyDescent="0.45">
      <c r="I11309" s="4">
        <v>13928.55</v>
      </c>
    </row>
    <row r="11310" spans="9:9" hidden="1" x14ac:dyDescent="0.45">
      <c r="I11310" s="4">
        <v>10641.91</v>
      </c>
    </row>
    <row r="11311" spans="9:9" hidden="1" x14ac:dyDescent="0.45">
      <c r="I11311" s="4">
        <v>4350</v>
      </c>
    </row>
    <row r="11312" spans="9:9" hidden="1" x14ac:dyDescent="0.45">
      <c r="I11312" s="4">
        <v>12832</v>
      </c>
    </row>
    <row r="11313" spans="9:9" hidden="1" x14ac:dyDescent="0.45">
      <c r="I11313" s="4">
        <v>15241.35</v>
      </c>
    </row>
    <row r="11314" spans="9:9" hidden="1" x14ac:dyDescent="0.45">
      <c r="I11314" s="4">
        <v>23381.9899999999</v>
      </c>
    </row>
    <row r="11315" spans="9:9" hidden="1" x14ac:dyDescent="0.45">
      <c r="I11315" s="4">
        <v>70615.83</v>
      </c>
    </row>
    <row r="11316" spans="9:9" hidden="1" x14ac:dyDescent="0.45">
      <c r="I11316" s="4">
        <v>3633.4</v>
      </c>
    </row>
    <row r="11317" spans="9:9" hidden="1" x14ac:dyDescent="0.45">
      <c r="I11317" s="4">
        <v>7039.05</v>
      </c>
    </row>
    <row r="11318" spans="9:9" hidden="1" x14ac:dyDescent="0.45"/>
    <row r="11319" spans="9:9" hidden="1" x14ac:dyDescent="0.45">
      <c r="I11319" s="4">
        <v>6768</v>
      </c>
    </row>
    <row r="11320" spans="9:9" hidden="1" x14ac:dyDescent="0.45">
      <c r="I11320" s="4">
        <v>20975.809999999899</v>
      </c>
    </row>
    <row r="11321" spans="9:9" hidden="1" x14ac:dyDescent="0.45">
      <c r="I11321" s="4">
        <v>14236.51</v>
      </c>
    </row>
    <row r="11322" spans="9:9" hidden="1" x14ac:dyDescent="0.45">
      <c r="I11322" s="4">
        <v>1477.4</v>
      </c>
    </row>
    <row r="11323" spans="9:9" hidden="1" x14ac:dyDescent="0.45">
      <c r="I11323" s="4">
        <v>400</v>
      </c>
    </row>
    <row r="11324" spans="9:9" hidden="1" x14ac:dyDescent="0.45">
      <c r="I11324" s="4">
        <v>10790.2</v>
      </c>
    </row>
    <row r="11325" spans="9:9" hidden="1" x14ac:dyDescent="0.45"/>
    <row r="11326" spans="9:9" hidden="1" x14ac:dyDescent="0.45">
      <c r="I11326" s="4">
        <v>9853</v>
      </c>
    </row>
    <row r="11327" spans="9:9" hidden="1" x14ac:dyDescent="0.45">
      <c r="I11327" s="4">
        <v>14107.9</v>
      </c>
    </row>
    <row r="11328" spans="9:9" hidden="1" x14ac:dyDescent="0.45">
      <c r="I11328" s="4">
        <v>11790</v>
      </c>
    </row>
    <row r="11329" spans="9:9" hidden="1" x14ac:dyDescent="0.45">
      <c r="I11329" s="4">
        <v>14504.12</v>
      </c>
    </row>
    <row r="11330" spans="9:9" hidden="1" x14ac:dyDescent="0.45">
      <c r="I11330" s="4">
        <v>12897.3</v>
      </c>
    </row>
    <row r="11331" spans="9:9" hidden="1" x14ac:dyDescent="0.45">
      <c r="I11331" s="4">
        <v>9943.9699999999993</v>
      </c>
    </row>
    <row r="11332" spans="9:9" hidden="1" x14ac:dyDescent="0.45">
      <c r="I11332" s="4">
        <v>30327</v>
      </c>
    </row>
    <row r="11333" spans="9:9" hidden="1" x14ac:dyDescent="0.45">
      <c r="I11333" s="4">
        <v>9034</v>
      </c>
    </row>
    <row r="11334" spans="9:9" hidden="1" x14ac:dyDescent="0.45"/>
    <row r="11335" spans="9:9" hidden="1" x14ac:dyDescent="0.45">
      <c r="I11335" s="4">
        <v>12122.9</v>
      </c>
    </row>
    <row r="11336" spans="9:9" hidden="1" x14ac:dyDescent="0.45">
      <c r="I11336" s="4">
        <v>10049.6</v>
      </c>
    </row>
    <row r="11337" spans="9:9" hidden="1" x14ac:dyDescent="0.45">
      <c r="I11337" s="4">
        <v>6555.66</v>
      </c>
    </row>
    <row r="11338" spans="9:9" hidden="1" x14ac:dyDescent="0.45"/>
    <row r="11339" spans="9:9" hidden="1" x14ac:dyDescent="0.45">
      <c r="I11339" s="4">
        <v>19141</v>
      </c>
    </row>
    <row r="11340" spans="9:9" hidden="1" x14ac:dyDescent="0.45">
      <c r="I11340" s="4">
        <v>11768.47</v>
      </c>
    </row>
    <row r="11341" spans="9:9" hidden="1" x14ac:dyDescent="0.45">
      <c r="I11341" s="4">
        <v>8537.5</v>
      </c>
    </row>
    <row r="11342" spans="9:9" hidden="1" x14ac:dyDescent="0.45">
      <c r="I11342" s="4">
        <v>10546.5</v>
      </c>
    </row>
    <row r="11343" spans="9:9" hidden="1" x14ac:dyDescent="0.45">
      <c r="I11343" s="4">
        <v>6888.5999999999904</v>
      </c>
    </row>
    <row r="11344" spans="9:9" hidden="1" x14ac:dyDescent="0.45">
      <c r="I11344" s="4">
        <v>16476</v>
      </c>
    </row>
    <row r="11345" spans="9:9" hidden="1" x14ac:dyDescent="0.45">
      <c r="I11345" s="4">
        <v>5785</v>
      </c>
    </row>
    <row r="11346" spans="9:9" hidden="1" x14ac:dyDescent="0.45">
      <c r="I11346" s="4">
        <v>9574.99</v>
      </c>
    </row>
    <row r="11347" spans="9:9" hidden="1" x14ac:dyDescent="0.45">
      <c r="I11347" s="4">
        <v>30854.77</v>
      </c>
    </row>
    <row r="11348" spans="9:9" hidden="1" x14ac:dyDescent="0.45">
      <c r="I11348" s="4">
        <v>12512</v>
      </c>
    </row>
    <row r="11349" spans="9:9" hidden="1" x14ac:dyDescent="0.45">
      <c r="I11349" s="4">
        <v>2292.4</v>
      </c>
    </row>
    <row r="11350" spans="9:9" hidden="1" x14ac:dyDescent="0.45">
      <c r="I11350" s="4">
        <v>21817.43</v>
      </c>
    </row>
    <row r="11351" spans="9:9" hidden="1" x14ac:dyDescent="0.45"/>
    <row r="11352" spans="9:9" hidden="1" x14ac:dyDescent="0.45">
      <c r="I11352" s="4">
        <v>18672.3</v>
      </c>
    </row>
    <row r="11353" spans="9:9" hidden="1" x14ac:dyDescent="0.45">
      <c r="I11353" s="4">
        <v>13543.93</v>
      </c>
    </row>
    <row r="11354" spans="9:9" hidden="1" x14ac:dyDescent="0.45">
      <c r="I11354" s="4">
        <v>10055</v>
      </c>
    </row>
    <row r="11355" spans="9:9" hidden="1" x14ac:dyDescent="0.45">
      <c r="I11355" s="4">
        <v>12011</v>
      </c>
    </row>
    <row r="11356" spans="9:9" hidden="1" x14ac:dyDescent="0.45">
      <c r="I11356" s="4">
        <v>14571.6</v>
      </c>
    </row>
    <row r="11357" spans="9:9" hidden="1" x14ac:dyDescent="0.45">
      <c r="I11357" s="4">
        <v>15175.199999999901</v>
      </c>
    </row>
    <row r="11358" spans="9:9" hidden="1" x14ac:dyDescent="0.45"/>
    <row r="11359" spans="9:9" hidden="1" x14ac:dyDescent="0.45">
      <c r="I11359" s="4">
        <v>11227.98</v>
      </c>
    </row>
    <row r="11360" spans="9:9" hidden="1" x14ac:dyDescent="0.45">
      <c r="I11360" s="4">
        <v>13803.7</v>
      </c>
    </row>
    <row r="11361" spans="9:9" hidden="1" x14ac:dyDescent="0.45">
      <c r="I11361" s="4">
        <v>9176.5</v>
      </c>
    </row>
    <row r="11362" spans="9:9" hidden="1" x14ac:dyDescent="0.45">
      <c r="I11362" s="4">
        <v>11315.1</v>
      </c>
    </row>
    <row r="11363" spans="9:9" hidden="1" x14ac:dyDescent="0.45">
      <c r="I11363" s="4">
        <v>25217.29</v>
      </c>
    </row>
    <row r="11364" spans="9:9" hidden="1" x14ac:dyDescent="0.45">
      <c r="I11364" s="4">
        <v>5189.3999999999996</v>
      </c>
    </row>
    <row r="11365" spans="9:9" hidden="1" x14ac:dyDescent="0.45">
      <c r="I11365" s="4">
        <v>30782</v>
      </c>
    </row>
    <row r="11366" spans="9:9" hidden="1" x14ac:dyDescent="0.45">
      <c r="I11366" s="4">
        <v>11781.0999999999</v>
      </c>
    </row>
    <row r="11367" spans="9:9" hidden="1" x14ac:dyDescent="0.45"/>
    <row r="11368" spans="9:9" hidden="1" x14ac:dyDescent="0.45">
      <c r="I11368" s="4">
        <v>10342.85</v>
      </c>
    </row>
    <row r="11369" spans="9:9" hidden="1" x14ac:dyDescent="0.45">
      <c r="I11369" s="4">
        <v>13374.3</v>
      </c>
    </row>
    <row r="11370" spans="9:9" hidden="1" x14ac:dyDescent="0.45">
      <c r="I11370" s="4">
        <v>15740</v>
      </c>
    </row>
    <row r="11371" spans="9:9" hidden="1" x14ac:dyDescent="0.45">
      <c r="I11371" s="4">
        <v>10678</v>
      </c>
    </row>
    <row r="11372" spans="9:9" hidden="1" x14ac:dyDescent="0.45">
      <c r="I11372" s="4">
        <v>5339.5</v>
      </c>
    </row>
    <row r="11373" spans="9:9" hidden="1" x14ac:dyDescent="0.45">
      <c r="I11373" s="4">
        <v>39875.699999999997</v>
      </c>
    </row>
    <row r="11374" spans="9:9" hidden="1" x14ac:dyDescent="0.45">
      <c r="I11374" s="4">
        <v>12087.49</v>
      </c>
    </row>
    <row r="11375" spans="9:9" hidden="1" x14ac:dyDescent="0.45">
      <c r="I11375" s="4">
        <v>12292</v>
      </c>
    </row>
    <row r="11376" spans="9:9" hidden="1" x14ac:dyDescent="0.45">
      <c r="I11376" s="4">
        <v>113467.1</v>
      </c>
    </row>
    <row r="11377" spans="9:9" hidden="1" x14ac:dyDescent="0.45"/>
    <row r="11378" spans="9:9" hidden="1" x14ac:dyDescent="0.45">
      <c r="I11378" s="4">
        <v>5833.6</v>
      </c>
    </row>
    <row r="11379" spans="9:9" hidden="1" x14ac:dyDescent="0.45">
      <c r="I11379" s="4">
        <v>8721</v>
      </c>
    </row>
    <row r="11380" spans="9:9" hidden="1" x14ac:dyDescent="0.45">
      <c r="I11380" s="4">
        <v>14350</v>
      </c>
    </row>
    <row r="11381" spans="9:9" hidden="1" x14ac:dyDescent="0.45">
      <c r="I11381" s="4">
        <v>7078</v>
      </c>
    </row>
    <row r="11382" spans="9:9" hidden="1" x14ac:dyDescent="0.45">
      <c r="I11382" s="4">
        <v>12281</v>
      </c>
    </row>
    <row r="11383" spans="9:9" hidden="1" x14ac:dyDescent="0.45">
      <c r="I11383" s="4">
        <v>4780</v>
      </c>
    </row>
    <row r="11384" spans="9:9" hidden="1" x14ac:dyDescent="0.45">
      <c r="I11384" s="4">
        <v>14162.51</v>
      </c>
    </row>
    <row r="11385" spans="9:9" hidden="1" x14ac:dyDescent="0.45">
      <c r="I11385" s="4">
        <v>11624</v>
      </c>
    </row>
    <row r="11386" spans="9:9" hidden="1" x14ac:dyDescent="0.45">
      <c r="I11386" s="4">
        <v>9972.5</v>
      </c>
    </row>
    <row r="11387" spans="9:9" hidden="1" x14ac:dyDescent="0.45">
      <c r="I11387" s="4">
        <v>16580</v>
      </c>
    </row>
    <row r="11388" spans="9:9" hidden="1" x14ac:dyDescent="0.45">
      <c r="I11388" s="4">
        <v>14774</v>
      </c>
    </row>
    <row r="11389" spans="9:9" hidden="1" x14ac:dyDescent="0.45">
      <c r="I11389" s="4">
        <v>9269.7000000000007</v>
      </c>
    </row>
    <row r="11390" spans="9:9" hidden="1" x14ac:dyDescent="0.45">
      <c r="I11390" s="4">
        <v>9133</v>
      </c>
    </row>
    <row r="11391" spans="9:9" hidden="1" x14ac:dyDescent="0.45">
      <c r="I11391" s="4">
        <v>9298</v>
      </c>
    </row>
    <row r="11392" spans="9:9" hidden="1" x14ac:dyDescent="0.45">
      <c r="I11392" s="4">
        <v>8777.2000000000007</v>
      </c>
    </row>
    <row r="11393" spans="9:9" hidden="1" x14ac:dyDescent="0.45">
      <c r="I11393" s="4">
        <v>10554.15</v>
      </c>
    </row>
    <row r="11394" spans="9:9" hidden="1" x14ac:dyDescent="0.45"/>
    <row r="11395" spans="9:9" hidden="1" x14ac:dyDescent="0.45">
      <c r="I11395" s="4">
        <v>23630.5</v>
      </c>
    </row>
    <row r="11396" spans="9:9" hidden="1" x14ac:dyDescent="0.45"/>
    <row r="11397" spans="9:9" hidden="1" x14ac:dyDescent="0.45"/>
    <row r="11398" spans="9:9" hidden="1" x14ac:dyDescent="0.45"/>
    <row r="11399" spans="9:9" hidden="1" x14ac:dyDescent="0.45"/>
    <row r="11400" spans="9:9" hidden="1" x14ac:dyDescent="0.45">
      <c r="I11400" s="4">
        <v>3870.4</v>
      </c>
    </row>
    <row r="11401" spans="9:9" hidden="1" x14ac:dyDescent="0.45">
      <c r="I11401" s="4">
        <v>3810.8</v>
      </c>
    </row>
    <row r="11402" spans="9:9" hidden="1" x14ac:dyDescent="0.45">
      <c r="I11402" s="4">
        <v>3082.4</v>
      </c>
    </row>
    <row r="11403" spans="9:9" hidden="1" x14ac:dyDescent="0.45"/>
    <row r="11404" spans="9:9" hidden="1" x14ac:dyDescent="0.45"/>
    <row r="11405" spans="9:9" hidden="1" x14ac:dyDescent="0.45"/>
    <row r="11406" spans="9:9" hidden="1" x14ac:dyDescent="0.45">
      <c r="I11406" s="4">
        <v>4507.88</v>
      </c>
    </row>
    <row r="11407" spans="9:9" hidden="1" x14ac:dyDescent="0.45">
      <c r="I11407" s="4">
        <v>3362.62</v>
      </c>
    </row>
    <row r="11408" spans="9:9" hidden="1" x14ac:dyDescent="0.45"/>
    <row r="11409" spans="9:9" hidden="1" x14ac:dyDescent="0.45">
      <c r="I11409" s="4">
        <v>1748.8</v>
      </c>
    </row>
    <row r="11410" spans="9:9" hidden="1" x14ac:dyDescent="0.45">
      <c r="I11410" s="4">
        <v>2477.36</v>
      </c>
    </row>
    <row r="11411" spans="9:9" hidden="1" x14ac:dyDescent="0.45">
      <c r="I11411" s="4">
        <v>3171.91</v>
      </c>
    </row>
    <row r="11412" spans="9:9" hidden="1" x14ac:dyDescent="0.45">
      <c r="I11412" s="4">
        <v>4737.6699999999901</v>
      </c>
    </row>
    <row r="11413" spans="9:9" hidden="1" x14ac:dyDescent="0.45">
      <c r="I11413" s="4">
        <v>3488</v>
      </c>
    </row>
    <row r="11414" spans="9:9" hidden="1" x14ac:dyDescent="0.45">
      <c r="I11414" s="4">
        <v>6449.7</v>
      </c>
    </row>
    <row r="11415" spans="9:9" hidden="1" x14ac:dyDescent="0.45">
      <c r="I11415" s="4">
        <v>5509.5</v>
      </c>
    </row>
    <row r="11416" spans="9:9" hidden="1" x14ac:dyDescent="0.45"/>
    <row r="11417" spans="9:9" hidden="1" x14ac:dyDescent="0.45">
      <c r="I11417" s="4">
        <v>6136.99</v>
      </c>
    </row>
    <row r="11418" spans="9:9" hidden="1" x14ac:dyDescent="0.45">
      <c r="I11418" s="4">
        <v>5477.9</v>
      </c>
    </row>
    <row r="11419" spans="9:9" hidden="1" x14ac:dyDescent="0.45">
      <c r="I11419" s="4">
        <v>4328.09</v>
      </c>
    </row>
    <row r="11420" spans="9:9" hidden="1" x14ac:dyDescent="0.45">
      <c r="I11420" s="4">
        <v>2294</v>
      </c>
    </row>
    <row r="11421" spans="9:9" hidden="1" x14ac:dyDescent="0.45">
      <c r="I11421" s="4">
        <v>2312.85</v>
      </c>
    </row>
    <row r="11422" spans="9:9" hidden="1" x14ac:dyDescent="0.45">
      <c r="I11422" s="4">
        <v>6512.6</v>
      </c>
    </row>
    <row r="11423" spans="9:9" hidden="1" x14ac:dyDescent="0.45"/>
    <row r="11424" spans="9:9" hidden="1" x14ac:dyDescent="0.45"/>
    <row r="11425" spans="9:9" hidden="1" x14ac:dyDescent="0.45">
      <c r="I11425" s="4">
        <v>6935.1</v>
      </c>
    </row>
    <row r="11426" spans="9:9" hidden="1" x14ac:dyDescent="0.45">
      <c r="I11426" s="4">
        <v>2947.5</v>
      </c>
    </row>
    <row r="11427" spans="9:9" hidden="1" x14ac:dyDescent="0.45">
      <c r="I11427" s="4">
        <v>5669.37</v>
      </c>
    </row>
    <row r="11428" spans="9:9" hidden="1" x14ac:dyDescent="0.45"/>
    <row r="11429" spans="9:9" hidden="1" x14ac:dyDescent="0.45">
      <c r="I11429" s="4">
        <v>8108.85</v>
      </c>
    </row>
    <row r="11430" spans="9:9" hidden="1" x14ac:dyDescent="0.45"/>
    <row r="11431" spans="9:9" hidden="1" x14ac:dyDescent="0.45">
      <c r="I11431" s="4">
        <v>6316</v>
      </c>
    </row>
    <row r="11432" spans="9:9" hidden="1" x14ac:dyDescent="0.45">
      <c r="I11432" s="4">
        <v>1396</v>
      </c>
    </row>
    <row r="11433" spans="9:9" hidden="1" x14ac:dyDescent="0.45">
      <c r="I11433" s="4">
        <v>3984.24999999999</v>
      </c>
    </row>
    <row r="11434" spans="9:9" hidden="1" x14ac:dyDescent="0.45">
      <c r="I11434" s="4">
        <v>6977.65</v>
      </c>
    </row>
    <row r="11435" spans="9:9" hidden="1" x14ac:dyDescent="0.45">
      <c r="I11435" s="4">
        <v>5467.2</v>
      </c>
    </row>
    <row r="11436" spans="9:9" hidden="1" x14ac:dyDescent="0.45"/>
    <row r="11437" spans="9:9" hidden="1" x14ac:dyDescent="0.45">
      <c r="I11437" s="4">
        <v>6863.89</v>
      </c>
    </row>
    <row r="11438" spans="9:9" hidden="1" x14ac:dyDescent="0.45"/>
    <row r="11439" spans="9:9" hidden="1" x14ac:dyDescent="0.45">
      <c r="I11439" s="4">
        <v>5453.2</v>
      </c>
    </row>
    <row r="11440" spans="9:9" hidden="1" x14ac:dyDescent="0.45">
      <c r="I11440" s="4">
        <v>6078.69</v>
      </c>
    </row>
    <row r="11441" spans="9:9" hidden="1" x14ac:dyDescent="0.45"/>
    <row r="11442" spans="9:9" hidden="1" x14ac:dyDescent="0.45"/>
    <row r="11443" spans="9:9" hidden="1" x14ac:dyDescent="0.45">
      <c r="I11443" s="4">
        <v>3029.6</v>
      </c>
    </row>
    <row r="11444" spans="9:9" hidden="1" x14ac:dyDescent="0.45">
      <c r="I11444" s="4">
        <v>2593.35</v>
      </c>
    </row>
    <row r="11445" spans="9:9" hidden="1" x14ac:dyDescent="0.45">
      <c r="I11445" s="4">
        <v>2625.3</v>
      </c>
    </row>
    <row r="11446" spans="9:9" hidden="1" x14ac:dyDescent="0.45">
      <c r="I11446" s="4">
        <v>3112</v>
      </c>
    </row>
    <row r="11447" spans="9:9" hidden="1" x14ac:dyDescent="0.45">
      <c r="I11447" s="4">
        <v>3784.9</v>
      </c>
    </row>
    <row r="11448" spans="9:9" hidden="1" x14ac:dyDescent="0.45">
      <c r="I11448" s="4">
        <v>3804</v>
      </c>
    </row>
    <row r="11449" spans="9:9" hidden="1" x14ac:dyDescent="0.45">
      <c r="I11449" s="4">
        <v>4899.3999999999996</v>
      </c>
    </row>
    <row r="11450" spans="9:9" hidden="1" x14ac:dyDescent="0.45">
      <c r="I11450" s="4">
        <v>1321</v>
      </c>
    </row>
    <row r="11451" spans="9:9" hidden="1" x14ac:dyDescent="0.45">
      <c r="I11451" s="4">
        <v>6823.7</v>
      </c>
    </row>
    <row r="11452" spans="9:9" hidden="1" x14ac:dyDescent="0.45">
      <c r="I11452" s="4">
        <v>3668.22999999999</v>
      </c>
    </row>
    <row r="11453" spans="9:9" hidden="1" x14ac:dyDescent="0.45">
      <c r="I11453" s="4">
        <v>7573.5</v>
      </c>
    </row>
    <row r="11454" spans="9:9" hidden="1" x14ac:dyDescent="0.45">
      <c r="I11454" s="4">
        <v>11395.59</v>
      </c>
    </row>
    <row r="11455" spans="9:9" hidden="1" x14ac:dyDescent="0.45">
      <c r="I11455" s="4">
        <v>1588.5</v>
      </c>
    </row>
    <row r="11456" spans="9:9" hidden="1" x14ac:dyDescent="0.45">
      <c r="I11456" s="4">
        <v>5296.55</v>
      </c>
    </row>
    <row r="11457" spans="9:9" hidden="1" x14ac:dyDescent="0.45"/>
    <row r="11458" spans="9:9" hidden="1" x14ac:dyDescent="0.45">
      <c r="I11458" s="4">
        <v>2492.5</v>
      </c>
    </row>
    <row r="11459" spans="9:9" hidden="1" x14ac:dyDescent="0.45">
      <c r="I11459" s="4">
        <v>2126</v>
      </c>
    </row>
    <row r="11460" spans="9:9" hidden="1" x14ac:dyDescent="0.45">
      <c r="I11460" s="4">
        <v>1160</v>
      </c>
    </row>
    <row r="11461" spans="9:9" hidden="1" x14ac:dyDescent="0.45">
      <c r="I11461" s="4">
        <v>2108.1</v>
      </c>
    </row>
    <row r="11462" spans="9:9" hidden="1" x14ac:dyDescent="0.45">
      <c r="I11462" s="4">
        <v>28</v>
      </c>
    </row>
    <row r="11463" spans="9:9" hidden="1" x14ac:dyDescent="0.45">
      <c r="I11463" s="4">
        <v>3676.9</v>
      </c>
    </row>
    <row r="11464" spans="9:9" hidden="1" x14ac:dyDescent="0.45"/>
    <row r="11465" spans="9:9" hidden="1" x14ac:dyDescent="0.45">
      <c r="I11465" s="4">
        <v>2389.6999999999998</v>
      </c>
    </row>
    <row r="11466" spans="9:9" hidden="1" x14ac:dyDescent="0.45">
      <c r="I11466" s="4">
        <v>4150.82</v>
      </c>
    </row>
    <row r="11467" spans="9:9" hidden="1" x14ac:dyDescent="0.45">
      <c r="I11467" s="4">
        <v>3462.6</v>
      </c>
    </row>
    <row r="11468" spans="9:9" hidden="1" x14ac:dyDescent="0.45">
      <c r="I11468" s="4">
        <v>5825.4</v>
      </c>
    </row>
    <row r="11469" spans="9:9" hidden="1" x14ac:dyDescent="0.45">
      <c r="I11469" s="4">
        <v>4886.8999999999996</v>
      </c>
    </row>
    <row r="11470" spans="9:9" hidden="1" x14ac:dyDescent="0.45">
      <c r="I11470" s="4">
        <v>1366.45</v>
      </c>
    </row>
    <row r="11471" spans="9:9" hidden="1" x14ac:dyDescent="0.45">
      <c r="I11471" s="4">
        <v>10702</v>
      </c>
    </row>
    <row r="11472" spans="9:9" hidden="1" x14ac:dyDescent="0.45">
      <c r="I11472" s="4">
        <v>6256.5</v>
      </c>
    </row>
    <row r="11473" spans="9:9" hidden="1" x14ac:dyDescent="0.45"/>
    <row r="11474" spans="9:9" hidden="1" x14ac:dyDescent="0.45">
      <c r="I11474" s="4">
        <v>4477.95</v>
      </c>
    </row>
    <row r="11475" spans="9:9" hidden="1" x14ac:dyDescent="0.45">
      <c r="I11475" s="4">
        <v>2806</v>
      </c>
    </row>
    <row r="11476" spans="9:9" hidden="1" x14ac:dyDescent="0.45">
      <c r="I11476" s="4">
        <v>3906</v>
      </c>
    </row>
    <row r="11477" spans="9:9" hidden="1" x14ac:dyDescent="0.45"/>
    <row r="11478" spans="9:9" hidden="1" x14ac:dyDescent="0.45">
      <c r="I11478" s="4">
        <v>6547.5</v>
      </c>
    </row>
    <row r="11479" spans="9:9" hidden="1" x14ac:dyDescent="0.45">
      <c r="I11479" s="4">
        <v>3291.4</v>
      </c>
    </row>
    <row r="11480" spans="9:9" hidden="1" x14ac:dyDescent="0.45">
      <c r="I11480" s="4">
        <v>3913.68</v>
      </c>
    </row>
    <row r="11481" spans="9:9" hidden="1" x14ac:dyDescent="0.45">
      <c r="I11481" s="4">
        <v>4181.6000000000004</v>
      </c>
    </row>
    <row r="11482" spans="9:9" hidden="1" x14ac:dyDescent="0.45">
      <c r="I11482" s="4">
        <v>2190</v>
      </c>
    </row>
    <row r="11483" spans="9:9" hidden="1" x14ac:dyDescent="0.45">
      <c r="I11483" s="4">
        <v>8232.42</v>
      </c>
    </row>
    <row r="11484" spans="9:9" hidden="1" x14ac:dyDescent="0.45">
      <c r="I11484" s="4">
        <v>1423</v>
      </c>
    </row>
    <row r="11485" spans="9:9" hidden="1" x14ac:dyDescent="0.45">
      <c r="I11485" s="4">
        <v>3071.75</v>
      </c>
    </row>
    <row r="11486" spans="9:9" hidden="1" x14ac:dyDescent="0.45">
      <c r="I11486" s="4">
        <v>8509.86</v>
      </c>
    </row>
    <row r="11487" spans="9:9" hidden="1" x14ac:dyDescent="0.45">
      <c r="I11487" s="4">
        <v>3898.4</v>
      </c>
    </row>
    <row r="11488" spans="9:9" hidden="1" x14ac:dyDescent="0.45">
      <c r="I11488" s="4">
        <v>1673</v>
      </c>
    </row>
    <row r="11489" spans="9:9" hidden="1" x14ac:dyDescent="0.45">
      <c r="I11489" s="4">
        <v>5049.3999999999996</v>
      </c>
    </row>
    <row r="11490" spans="9:9" hidden="1" x14ac:dyDescent="0.45"/>
    <row r="11491" spans="9:9" hidden="1" x14ac:dyDescent="0.45">
      <c r="I11491" s="4">
        <v>5789.05</v>
      </c>
    </row>
    <row r="11492" spans="9:9" hidden="1" x14ac:dyDescent="0.45">
      <c r="I11492" s="4">
        <v>3735</v>
      </c>
    </row>
    <row r="11493" spans="9:9" hidden="1" x14ac:dyDescent="0.45">
      <c r="I11493" s="4">
        <v>3422</v>
      </c>
    </row>
    <row r="11494" spans="9:9" hidden="1" x14ac:dyDescent="0.45">
      <c r="I11494" s="4">
        <v>3884.09</v>
      </c>
    </row>
    <row r="11495" spans="9:9" hidden="1" x14ac:dyDescent="0.45">
      <c r="I11495" s="4">
        <v>4284.3999999999996</v>
      </c>
    </row>
    <row r="11496" spans="9:9" hidden="1" x14ac:dyDescent="0.45">
      <c r="I11496" s="4">
        <v>5273.96</v>
      </c>
    </row>
    <row r="11497" spans="9:9" hidden="1" x14ac:dyDescent="0.45"/>
    <row r="11498" spans="9:9" hidden="1" x14ac:dyDescent="0.45">
      <c r="I11498" s="4">
        <v>3711.3999999999901</v>
      </c>
    </row>
    <row r="11499" spans="9:9" hidden="1" x14ac:dyDescent="0.45">
      <c r="I11499" s="4">
        <v>4017.7</v>
      </c>
    </row>
    <row r="11500" spans="9:9" hidden="1" x14ac:dyDescent="0.45">
      <c r="I11500" s="4">
        <v>3609</v>
      </c>
    </row>
    <row r="11501" spans="9:9" hidden="1" x14ac:dyDescent="0.45">
      <c r="I11501" s="4">
        <v>4108.8999999999996</v>
      </c>
    </row>
    <row r="11502" spans="9:9" hidden="1" x14ac:dyDescent="0.45">
      <c r="I11502" s="4">
        <v>6448.2</v>
      </c>
    </row>
    <row r="11503" spans="9:9" hidden="1" x14ac:dyDescent="0.45">
      <c r="I11503" s="4">
        <v>1252</v>
      </c>
    </row>
    <row r="11504" spans="9:9" hidden="1" x14ac:dyDescent="0.45">
      <c r="I11504" s="4">
        <v>6021.6</v>
      </c>
    </row>
    <row r="11505" spans="9:9" hidden="1" x14ac:dyDescent="0.45">
      <c r="I11505" s="4">
        <v>8412.0999999999894</v>
      </c>
    </row>
    <row r="11506" spans="9:9" hidden="1" x14ac:dyDescent="0.45"/>
    <row r="11507" spans="9:9" hidden="1" x14ac:dyDescent="0.45">
      <c r="I11507" s="4">
        <v>1452</v>
      </c>
    </row>
    <row r="11508" spans="9:9" hidden="1" x14ac:dyDescent="0.45">
      <c r="I11508" s="4">
        <v>4955.58</v>
      </c>
    </row>
    <row r="11509" spans="9:9" hidden="1" x14ac:dyDescent="0.45">
      <c r="I11509" s="4">
        <v>7200.36</v>
      </c>
    </row>
    <row r="11510" spans="9:9" hidden="1" x14ac:dyDescent="0.45">
      <c r="I11510" s="4">
        <v>2866.35</v>
      </c>
    </row>
    <row r="11511" spans="9:9" hidden="1" x14ac:dyDescent="0.45">
      <c r="I11511" s="4">
        <v>2923.2999999999902</v>
      </c>
    </row>
    <row r="11512" spans="9:9" hidden="1" x14ac:dyDescent="0.45">
      <c r="I11512" s="4">
        <v>10184.8999999999</v>
      </c>
    </row>
    <row r="11513" spans="9:9" hidden="1" x14ac:dyDescent="0.45">
      <c r="I11513" s="4">
        <v>4937.2</v>
      </c>
    </row>
    <row r="11514" spans="9:9" hidden="1" x14ac:dyDescent="0.45">
      <c r="I11514" s="4">
        <v>6271.4</v>
      </c>
    </row>
    <row r="11515" spans="9:9" hidden="1" x14ac:dyDescent="0.45">
      <c r="I11515" s="4">
        <v>12182.9</v>
      </c>
    </row>
    <row r="11516" spans="9:9" hidden="1" x14ac:dyDescent="0.45"/>
    <row r="11517" spans="9:9" hidden="1" x14ac:dyDescent="0.45">
      <c r="I11517" s="4">
        <v>1611.2</v>
      </c>
    </row>
    <row r="11518" spans="9:9" hidden="1" x14ac:dyDescent="0.45">
      <c r="I11518" s="4">
        <v>6673.5</v>
      </c>
    </row>
    <row r="11519" spans="9:9" hidden="1" x14ac:dyDescent="0.45">
      <c r="I11519" s="4">
        <v>3253</v>
      </c>
    </row>
    <row r="11520" spans="9:9" hidden="1" x14ac:dyDescent="0.45">
      <c r="I11520" s="4">
        <v>2543.6799999999998</v>
      </c>
    </row>
    <row r="11521" spans="9:9" hidden="1" x14ac:dyDescent="0.45">
      <c r="I11521" s="4">
        <v>4395</v>
      </c>
    </row>
    <row r="11522" spans="9:9" hidden="1" x14ac:dyDescent="0.45">
      <c r="I11522" s="4">
        <v>2362</v>
      </c>
    </row>
    <row r="11523" spans="9:9" hidden="1" x14ac:dyDescent="0.45">
      <c r="I11523" s="4">
        <v>6503</v>
      </c>
    </row>
    <row r="11524" spans="9:9" hidden="1" x14ac:dyDescent="0.45">
      <c r="I11524" s="4">
        <v>2236</v>
      </c>
    </row>
    <row r="11525" spans="9:9" hidden="1" x14ac:dyDescent="0.45">
      <c r="I11525" s="4">
        <v>3462</v>
      </c>
    </row>
    <row r="11526" spans="9:9" hidden="1" x14ac:dyDescent="0.45">
      <c r="I11526" s="4">
        <v>1328.22</v>
      </c>
    </row>
    <row r="11527" spans="9:9" hidden="1" x14ac:dyDescent="0.45">
      <c r="I11527" s="4">
        <v>5112.8</v>
      </c>
    </row>
    <row r="11528" spans="9:9" hidden="1" x14ac:dyDescent="0.45">
      <c r="I11528" s="4">
        <v>4501.0200000000004</v>
      </c>
    </row>
    <row r="11529" spans="9:9" hidden="1" x14ac:dyDescent="0.45">
      <c r="I11529" s="4">
        <v>4528.2</v>
      </c>
    </row>
    <row r="11530" spans="9:9" hidden="1" x14ac:dyDescent="0.45">
      <c r="I11530" s="4">
        <v>4264.95</v>
      </c>
    </row>
    <row r="11531" spans="9:9" hidden="1" x14ac:dyDescent="0.45">
      <c r="I11531" s="4">
        <v>3582.8</v>
      </c>
    </row>
    <row r="11532" spans="9:9" hidden="1" x14ac:dyDescent="0.45">
      <c r="I11532" s="4">
        <v>4411.8999999999996</v>
      </c>
    </row>
    <row r="11533" spans="9:9" hidden="1" x14ac:dyDescent="0.45"/>
    <row r="11534" spans="9:9" hidden="1" x14ac:dyDescent="0.45">
      <c r="I11534" s="4">
        <v>6135.41</v>
      </c>
    </row>
    <row r="11535" spans="9:9" hidden="1" x14ac:dyDescent="0.45"/>
    <row r="11536" spans="9:9" hidden="1" x14ac:dyDescent="0.45"/>
    <row r="11537" spans="9:9" hidden="1" x14ac:dyDescent="0.45"/>
    <row r="11538" spans="9:9" hidden="1" x14ac:dyDescent="0.45"/>
    <row r="11539" spans="9:9" hidden="1" x14ac:dyDescent="0.45">
      <c r="I11539" s="4">
        <v>4687.6099999999997</v>
      </c>
    </row>
    <row r="11540" spans="9:9" hidden="1" x14ac:dyDescent="0.45">
      <c r="I11540" s="4">
        <v>3623.7999999999902</v>
      </c>
    </row>
    <row r="11541" spans="9:9" hidden="1" x14ac:dyDescent="0.45">
      <c r="I11541" s="4">
        <v>5131.28999999999</v>
      </c>
    </row>
    <row r="11542" spans="9:9" hidden="1" x14ac:dyDescent="0.45"/>
    <row r="11543" spans="9:9" hidden="1" x14ac:dyDescent="0.45"/>
    <row r="11544" spans="9:9" hidden="1" x14ac:dyDescent="0.45"/>
    <row r="11545" spans="9:9" hidden="1" x14ac:dyDescent="0.45">
      <c r="I11545" s="4">
        <v>8324.7999999999902</v>
      </c>
    </row>
    <row r="11546" spans="9:9" hidden="1" x14ac:dyDescent="0.45">
      <c r="I11546" s="4">
        <v>8041.3999999999896</v>
      </c>
    </row>
    <row r="11547" spans="9:9" hidden="1" x14ac:dyDescent="0.45"/>
    <row r="11548" spans="9:9" hidden="1" x14ac:dyDescent="0.45">
      <c r="I11548" s="4">
        <v>4154.03</v>
      </c>
    </row>
    <row r="11549" spans="9:9" hidden="1" x14ac:dyDescent="0.45">
      <c r="I11549" s="4">
        <v>6158.12</v>
      </c>
    </row>
    <row r="11550" spans="9:9" hidden="1" x14ac:dyDescent="0.45">
      <c r="I11550" s="4">
        <v>4153.4399999999996</v>
      </c>
    </row>
    <row r="11551" spans="9:9" hidden="1" x14ac:dyDescent="0.45">
      <c r="I11551" s="4">
        <v>6090.74</v>
      </c>
    </row>
    <row r="11552" spans="9:9" hidden="1" x14ac:dyDescent="0.45">
      <c r="I11552" s="4">
        <v>4126.5200000000004</v>
      </c>
    </row>
    <row r="11553" spans="9:9" hidden="1" x14ac:dyDescent="0.45">
      <c r="I11553" s="4">
        <v>6988.6799999999903</v>
      </c>
    </row>
    <row r="11554" spans="9:9" hidden="1" x14ac:dyDescent="0.45">
      <c r="I11554" s="4">
        <v>3277.24</v>
      </c>
    </row>
    <row r="11555" spans="9:9" hidden="1" x14ac:dyDescent="0.45"/>
    <row r="11556" spans="9:9" hidden="1" x14ac:dyDescent="0.45">
      <c r="I11556" s="4">
        <v>6586.2399999999898</v>
      </c>
    </row>
    <row r="11557" spans="9:9" hidden="1" x14ac:dyDescent="0.45">
      <c r="I11557" s="4">
        <v>7109.63</v>
      </c>
    </row>
    <row r="11558" spans="9:9" hidden="1" x14ac:dyDescent="0.45">
      <c r="I11558" s="4">
        <v>4008.43</v>
      </c>
    </row>
    <row r="11559" spans="9:9" hidden="1" x14ac:dyDescent="0.45">
      <c r="I11559" s="4">
        <v>2117.4299999999998</v>
      </c>
    </row>
    <row r="11560" spans="9:9" hidden="1" x14ac:dyDescent="0.45">
      <c r="I11560" s="4">
        <v>5478.2699999999904</v>
      </c>
    </row>
    <row r="11561" spans="9:9" hidden="1" x14ac:dyDescent="0.45">
      <c r="I11561" s="4">
        <v>9461.6199999999899</v>
      </c>
    </row>
    <row r="11562" spans="9:9" hidden="1" x14ac:dyDescent="0.45"/>
    <row r="11563" spans="9:9" hidden="1" x14ac:dyDescent="0.45"/>
    <row r="11564" spans="9:9" hidden="1" x14ac:dyDescent="0.45">
      <c r="I11564" s="4">
        <v>5529.0799999999899</v>
      </c>
    </row>
    <row r="11565" spans="9:9" hidden="1" x14ac:dyDescent="0.45">
      <c r="I11565" s="4">
        <v>7924.20999999999</v>
      </c>
    </row>
    <row r="11566" spans="9:9" hidden="1" x14ac:dyDescent="0.45">
      <c r="I11566" s="4">
        <v>4874.62</v>
      </c>
    </row>
    <row r="11567" spans="9:9" hidden="1" x14ac:dyDescent="0.45"/>
    <row r="11568" spans="9:9" hidden="1" x14ac:dyDescent="0.45">
      <c r="I11568" s="4">
        <v>6468.6099999999897</v>
      </c>
    </row>
    <row r="11569" spans="9:9" hidden="1" x14ac:dyDescent="0.45"/>
    <row r="11570" spans="9:9" hidden="1" x14ac:dyDescent="0.45">
      <c r="I11570" s="4">
        <v>6305.0499999999902</v>
      </c>
    </row>
    <row r="11571" spans="9:9" hidden="1" x14ac:dyDescent="0.45">
      <c r="I11571" s="4">
        <v>2608.69</v>
      </c>
    </row>
    <row r="11572" spans="9:9" hidden="1" x14ac:dyDescent="0.45">
      <c r="I11572" s="4">
        <v>2377.2600000000002</v>
      </c>
    </row>
    <row r="11573" spans="9:9" hidden="1" x14ac:dyDescent="0.45">
      <c r="I11573" s="4">
        <v>6426.2799999999897</v>
      </c>
    </row>
    <row r="11574" spans="9:9" hidden="1" x14ac:dyDescent="0.45">
      <c r="I11574" s="4">
        <v>7215.3099999999904</v>
      </c>
    </row>
    <row r="11575" spans="9:9" hidden="1" x14ac:dyDescent="0.45"/>
    <row r="11576" spans="9:9" hidden="1" x14ac:dyDescent="0.45">
      <c r="I11576" s="4">
        <v>6437.7699999999904</v>
      </c>
    </row>
    <row r="11577" spans="9:9" hidden="1" x14ac:dyDescent="0.45"/>
    <row r="11578" spans="9:9" hidden="1" x14ac:dyDescent="0.45">
      <c r="I11578" s="4">
        <v>8574.92</v>
      </c>
    </row>
    <row r="11579" spans="9:9" hidden="1" x14ac:dyDescent="0.45">
      <c r="I11579" s="4">
        <v>6649.78</v>
      </c>
    </row>
    <row r="11580" spans="9:9" hidden="1" x14ac:dyDescent="0.45"/>
    <row r="11581" spans="9:9" hidden="1" x14ac:dyDescent="0.45"/>
    <row r="11582" spans="9:9" hidden="1" x14ac:dyDescent="0.45">
      <c r="I11582" s="4">
        <v>5475.85</v>
      </c>
    </row>
    <row r="11583" spans="9:9" hidden="1" x14ac:dyDescent="0.45">
      <c r="I11583" s="4">
        <v>2957.19</v>
      </c>
    </row>
    <row r="11584" spans="9:9" hidden="1" x14ac:dyDescent="0.45">
      <c r="I11584" s="4">
        <v>5337.24</v>
      </c>
    </row>
    <row r="11585" spans="9:9" hidden="1" x14ac:dyDescent="0.45">
      <c r="I11585" s="4">
        <v>4984.4399999999996</v>
      </c>
    </row>
    <row r="11586" spans="9:9" hidden="1" x14ac:dyDescent="0.45">
      <c r="I11586" s="4">
        <v>10344.120000000001</v>
      </c>
    </row>
    <row r="11587" spans="9:9" hidden="1" x14ac:dyDescent="0.45">
      <c r="I11587" s="4">
        <v>7661.53</v>
      </c>
    </row>
    <row r="11588" spans="9:9" hidden="1" x14ac:dyDescent="0.45">
      <c r="I11588" s="4">
        <v>3772.4099999999899</v>
      </c>
    </row>
    <row r="11589" spans="9:9" hidden="1" x14ac:dyDescent="0.45">
      <c r="I11589" s="4">
        <v>2087.6</v>
      </c>
    </row>
    <row r="11590" spans="9:9" hidden="1" x14ac:dyDescent="0.45">
      <c r="I11590" s="4">
        <v>11695.209999999901</v>
      </c>
    </row>
    <row r="11591" spans="9:9" hidden="1" x14ac:dyDescent="0.45">
      <c r="I11591" s="4">
        <v>8483.23</v>
      </c>
    </row>
    <row r="11592" spans="9:9" hidden="1" x14ac:dyDescent="0.45">
      <c r="I11592" s="4">
        <v>15041.8199999999</v>
      </c>
    </row>
    <row r="11593" spans="9:9" hidden="1" x14ac:dyDescent="0.45">
      <c r="I11593" s="4">
        <v>5048.1399999999903</v>
      </c>
    </row>
    <row r="11594" spans="9:9" hidden="1" x14ac:dyDescent="0.45">
      <c r="I11594" s="4">
        <v>4818.82</v>
      </c>
    </row>
    <row r="11595" spans="9:9" hidden="1" x14ac:dyDescent="0.45">
      <c r="I11595" s="4">
        <v>4371.74999999999</v>
      </c>
    </row>
    <row r="11596" spans="9:9" hidden="1" x14ac:dyDescent="0.45"/>
    <row r="11597" spans="9:9" hidden="1" x14ac:dyDescent="0.45">
      <c r="I11597" s="4">
        <v>5900.96</v>
      </c>
    </row>
    <row r="11598" spans="9:9" hidden="1" x14ac:dyDescent="0.45">
      <c r="I11598" s="4">
        <v>4404.2</v>
      </c>
    </row>
    <row r="11599" spans="9:9" hidden="1" x14ac:dyDescent="0.45">
      <c r="I11599" s="4">
        <v>2811.88</v>
      </c>
    </row>
    <row r="11600" spans="9:9" hidden="1" x14ac:dyDescent="0.45">
      <c r="I11600" s="4">
        <v>2286.98</v>
      </c>
    </row>
    <row r="11601" spans="9:9" hidden="1" x14ac:dyDescent="0.45">
      <c r="I11601" s="4">
        <v>290.5</v>
      </c>
    </row>
    <row r="11602" spans="9:9" hidden="1" x14ac:dyDescent="0.45">
      <c r="I11602" s="4">
        <v>8080.5699999999897</v>
      </c>
    </row>
    <row r="11603" spans="9:9" hidden="1" x14ac:dyDescent="0.45"/>
    <row r="11604" spans="9:9" hidden="1" x14ac:dyDescent="0.45">
      <c r="I11604" s="4">
        <v>3555.26999999999</v>
      </c>
    </row>
    <row r="11605" spans="9:9" hidden="1" x14ac:dyDescent="0.45">
      <c r="I11605" s="4">
        <v>6833.05</v>
      </c>
    </row>
    <row r="11606" spans="9:9" hidden="1" x14ac:dyDescent="0.45">
      <c r="I11606" s="4">
        <v>5442.6399999999903</v>
      </c>
    </row>
    <row r="11607" spans="9:9" hidden="1" x14ac:dyDescent="0.45">
      <c r="I11607" s="4">
        <v>5515.19</v>
      </c>
    </row>
    <row r="11608" spans="9:9" hidden="1" x14ac:dyDescent="0.45">
      <c r="I11608" s="4">
        <v>8586.14</v>
      </c>
    </row>
    <row r="11609" spans="9:9" hidden="1" x14ac:dyDescent="0.45">
      <c r="I11609" s="4">
        <v>10209.0199999999</v>
      </c>
    </row>
    <row r="11610" spans="9:9" hidden="1" x14ac:dyDescent="0.45">
      <c r="I11610" s="4">
        <v>4681.68</v>
      </c>
    </row>
    <row r="11611" spans="9:9" hidden="1" x14ac:dyDescent="0.45">
      <c r="I11611" s="4">
        <v>5348.8499999999904</v>
      </c>
    </row>
    <row r="11612" spans="9:9" hidden="1" x14ac:dyDescent="0.45"/>
    <row r="11613" spans="9:9" hidden="1" x14ac:dyDescent="0.45">
      <c r="I11613" s="4">
        <v>4890.33</v>
      </c>
    </row>
    <row r="11614" spans="9:9" hidden="1" x14ac:dyDescent="0.45">
      <c r="I11614" s="4">
        <v>4116.4699999999903</v>
      </c>
    </row>
    <row r="11615" spans="9:9" hidden="1" x14ac:dyDescent="0.45">
      <c r="I11615" s="4">
        <v>2323.54</v>
      </c>
    </row>
    <row r="11616" spans="9:9" hidden="1" x14ac:dyDescent="0.45"/>
    <row r="11617" spans="9:9" hidden="1" x14ac:dyDescent="0.45">
      <c r="I11617" s="4">
        <v>6607.5899999999901</v>
      </c>
    </row>
    <row r="11618" spans="9:9" hidden="1" x14ac:dyDescent="0.45">
      <c r="I11618" s="4">
        <v>4666.78</v>
      </c>
    </row>
    <row r="11619" spans="9:9" hidden="1" x14ac:dyDescent="0.45">
      <c r="I11619" s="4">
        <v>7399.53</v>
      </c>
    </row>
    <row r="11620" spans="9:9" hidden="1" x14ac:dyDescent="0.45">
      <c r="I11620" s="4">
        <v>6539.25</v>
      </c>
    </row>
    <row r="11621" spans="9:9" hidden="1" x14ac:dyDescent="0.45">
      <c r="I11621" s="4">
        <v>5246.49</v>
      </c>
    </row>
    <row r="11622" spans="9:9" hidden="1" x14ac:dyDescent="0.45">
      <c r="I11622" s="4">
        <v>7211.20999999999</v>
      </c>
    </row>
    <row r="11623" spans="9:9" hidden="1" x14ac:dyDescent="0.45">
      <c r="I11623" s="4">
        <v>2073.2199999999998</v>
      </c>
    </row>
    <row r="11624" spans="9:9" hidden="1" x14ac:dyDescent="0.45">
      <c r="I11624" s="4">
        <v>3133.81</v>
      </c>
    </row>
    <row r="11625" spans="9:9" hidden="1" x14ac:dyDescent="0.45">
      <c r="I11625" s="4">
        <v>5917.0899999999901</v>
      </c>
    </row>
    <row r="11626" spans="9:9" hidden="1" x14ac:dyDescent="0.45">
      <c r="I11626" s="4">
        <v>8409.0799999999908</v>
      </c>
    </row>
    <row r="11627" spans="9:9" hidden="1" x14ac:dyDescent="0.45">
      <c r="I11627" s="4">
        <v>1822.5699999999899</v>
      </c>
    </row>
    <row r="11628" spans="9:9" hidden="1" x14ac:dyDescent="0.45">
      <c r="I11628" s="4">
        <v>2576.0500000000002</v>
      </c>
    </row>
    <row r="11629" spans="9:9" hidden="1" x14ac:dyDescent="0.45"/>
    <row r="11630" spans="9:9" hidden="1" x14ac:dyDescent="0.45">
      <c r="I11630" s="4">
        <v>10494.6599999999</v>
      </c>
    </row>
    <row r="11631" spans="9:9" hidden="1" x14ac:dyDescent="0.45">
      <c r="I11631" s="4">
        <v>2499.35</v>
      </c>
    </row>
    <row r="11632" spans="9:9" hidden="1" x14ac:dyDescent="0.45">
      <c r="I11632" s="4">
        <v>2001.86</v>
      </c>
    </row>
    <row r="11633" spans="9:9" hidden="1" x14ac:dyDescent="0.45">
      <c r="I11633" s="4">
        <v>2017.01</v>
      </c>
    </row>
    <row r="11634" spans="9:9" hidden="1" x14ac:dyDescent="0.45">
      <c r="I11634" s="4">
        <v>4861.96</v>
      </c>
    </row>
    <row r="11635" spans="9:9" hidden="1" x14ac:dyDescent="0.45">
      <c r="I11635" s="4">
        <v>4442.74</v>
      </c>
    </row>
    <row r="11636" spans="9:9" hidden="1" x14ac:dyDescent="0.45"/>
    <row r="11637" spans="9:9" hidden="1" x14ac:dyDescent="0.45">
      <c r="I11637" s="4">
        <v>4532.01</v>
      </c>
    </row>
    <row r="11638" spans="9:9" hidden="1" x14ac:dyDescent="0.45">
      <c r="I11638" s="4">
        <v>4371.1799999999903</v>
      </c>
    </row>
    <row r="11639" spans="9:9" hidden="1" x14ac:dyDescent="0.45">
      <c r="I11639" s="4">
        <v>8189.51</v>
      </c>
    </row>
    <row r="11640" spans="9:9" hidden="1" x14ac:dyDescent="0.45">
      <c r="I11640" s="4">
        <v>2923.5799999999899</v>
      </c>
    </row>
    <row r="11641" spans="9:9" hidden="1" x14ac:dyDescent="0.45">
      <c r="I11641" s="4">
        <v>8085.8499999999904</v>
      </c>
    </row>
    <row r="11642" spans="9:9" hidden="1" x14ac:dyDescent="0.45">
      <c r="I11642" s="4">
        <v>3033.9</v>
      </c>
    </row>
    <row r="11643" spans="9:9" hidden="1" x14ac:dyDescent="0.45">
      <c r="I11643" s="4">
        <v>7896.93</v>
      </c>
    </row>
    <row r="11644" spans="9:9" hidden="1" x14ac:dyDescent="0.45">
      <c r="I11644" s="4">
        <v>6938.4499999999898</v>
      </c>
    </row>
    <row r="11645" spans="9:9" hidden="1" x14ac:dyDescent="0.45"/>
    <row r="11646" spans="9:9" hidden="1" x14ac:dyDescent="0.45">
      <c r="I11646" s="4">
        <v>5728.91</v>
      </c>
    </row>
    <row r="11647" spans="9:9" hidden="1" x14ac:dyDescent="0.45">
      <c r="I11647" s="4">
        <v>11530.06</v>
      </c>
    </row>
    <row r="11648" spans="9:9" hidden="1" x14ac:dyDescent="0.45">
      <c r="I11648" s="4">
        <v>7987.44</v>
      </c>
    </row>
    <row r="11649" spans="9:9" hidden="1" x14ac:dyDescent="0.45">
      <c r="I11649" s="4">
        <v>4300.71</v>
      </c>
    </row>
    <row r="11650" spans="9:9" hidden="1" x14ac:dyDescent="0.45">
      <c r="I11650" s="4">
        <v>3004.2</v>
      </c>
    </row>
    <row r="11651" spans="9:9" hidden="1" x14ac:dyDescent="0.45">
      <c r="I11651" s="4">
        <v>6786.6599999999899</v>
      </c>
    </row>
    <row r="11652" spans="9:9" hidden="1" x14ac:dyDescent="0.45">
      <c r="I11652" s="4">
        <v>5231.25</v>
      </c>
    </row>
    <row r="11653" spans="9:9" hidden="1" x14ac:dyDescent="0.45">
      <c r="I11653" s="4">
        <v>6975.6099999999897</v>
      </c>
    </row>
    <row r="11654" spans="9:9" hidden="1" x14ac:dyDescent="0.45">
      <c r="I11654" s="4">
        <v>8716.33</v>
      </c>
    </row>
    <row r="11655" spans="9:9" hidden="1" x14ac:dyDescent="0.45"/>
    <row r="11656" spans="9:9" hidden="1" x14ac:dyDescent="0.45">
      <c r="I11656" s="4">
        <v>1911.8999999999901</v>
      </c>
    </row>
    <row r="11657" spans="9:9" hidden="1" x14ac:dyDescent="0.45">
      <c r="I11657" s="4">
        <v>4656.07</v>
      </c>
    </row>
    <row r="11658" spans="9:9" hidden="1" x14ac:dyDescent="0.45">
      <c r="I11658" s="4">
        <v>8722.4499999999898</v>
      </c>
    </row>
    <row r="11659" spans="9:9" hidden="1" x14ac:dyDescent="0.45">
      <c r="I11659" s="4">
        <v>3992.09</v>
      </c>
    </row>
    <row r="11660" spans="9:9" hidden="1" x14ac:dyDescent="0.45">
      <c r="I11660" s="4">
        <v>4483.95999999999</v>
      </c>
    </row>
    <row r="11661" spans="9:9" hidden="1" x14ac:dyDescent="0.45">
      <c r="I11661" s="4">
        <v>4062.13</v>
      </c>
    </row>
    <row r="11662" spans="9:9" hidden="1" x14ac:dyDescent="0.45">
      <c r="I11662" s="4">
        <v>5436.77</v>
      </c>
    </row>
    <row r="11663" spans="9:9" hidden="1" x14ac:dyDescent="0.45">
      <c r="I11663" s="4">
        <v>2794.22</v>
      </c>
    </row>
    <row r="11664" spans="9:9" hidden="1" x14ac:dyDescent="0.45">
      <c r="I11664" s="4">
        <v>5307.25</v>
      </c>
    </row>
    <row r="11665" spans="9:9" hidden="1" x14ac:dyDescent="0.45">
      <c r="I11665" s="4">
        <v>4885.62</v>
      </c>
    </row>
    <row r="11666" spans="9:9" hidden="1" x14ac:dyDescent="0.45">
      <c r="I11666" s="4">
        <v>4379.91</v>
      </c>
    </row>
    <row r="11667" spans="9:9" hidden="1" x14ac:dyDescent="0.45">
      <c r="I11667" s="4">
        <v>5244.78</v>
      </c>
    </row>
    <row r="11668" spans="9:9" hidden="1" x14ac:dyDescent="0.45">
      <c r="I11668" s="4">
        <v>5273.8999999999896</v>
      </c>
    </row>
    <row r="11669" spans="9:9" hidden="1" x14ac:dyDescent="0.45">
      <c r="I11669" s="4">
        <v>8352.2800000000007</v>
      </c>
    </row>
    <row r="11670" spans="9:9" hidden="1" x14ac:dyDescent="0.45">
      <c r="I11670" s="4">
        <v>11234.3499999999</v>
      </c>
    </row>
    <row r="11671" spans="9:9" hidden="1" x14ac:dyDescent="0.45">
      <c r="I11671" s="4">
        <v>5192.1099999999997</v>
      </c>
    </row>
    <row r="11672" spans="9:9" hidden="1" x14ac:dyDescent="0.45"/>
    <row r="11673" spans="9:9" hidden="1" x14ac:dyDescent="0.45">
      <c r="I11673" s="4">
        <v>8407.9999999999909</v>
      </c>
    </row>
    <row r="11674" spans="9:9" hidden="1" x14ac:dyDescent="0.45"/>
    <row r="11675" spans="9:9" hidden="1" x14ac:dyDescent="0.45"/>
    <row r="11676" spans="9:9" hidden="1" x14ac:dyDescent="0.45"/>
    <row r="11677" spans="9:9" hidden="1" x14ac:dyDescent="0.45"/>
    <row r="11678" spans="9:9" hidden="1" x14ac:dyDescent="0.45">
      <c r="I11678" s="4">
        <v>16312.05</v>
      </c>
    </row>
    <row r="11679" spans="9:9" hidden="1" x14ac:dyDescent="0.45">
      <c r="I11679" s="4">
        <v>8116.3399999999901</v>
      </c>
    </row>
    <row r="11680" spans="9:9" hidden="1" x14ac:dyDescent="0.45">
      <c r="I11680" s="4">
        <v>12569.83</v>
      </c>
    </row>
    <row r="11681" spans="9:9" hidden="1" x14ac:dyDescent="0.45"/>
    <row r="11682" spans="9:9" hidden="1" x14ac:dyDescent="0.45"/>
    <row r="11683" spans="9:9" hidden="1" x14ac:dyDescent="0.45"/>
    <row r="11684" spans="9:9" hidden="1" x14ac:dyDescent="0.45">
      <c r="I11684" s="4">
        <v>19987.66</v>
      </c>
    </row>
    <row r="11685" spans="9:9" hidden="1" x14ac:dyDescent="0.45">
      <c r="I11685" s="4">
        <v>14255.629999999899</v>
      </c>
    </row>
    <row r="11686" spans="9:9" hidden="1" x14ac:dyDescent="0.45"/>
    <row r="11687" spans="9:9" hidden="1" x14ac:dyDescent="0.45">
      <c r="I11687" s="4">
        <v>9151.65</v>
      </c>
    </row>
    <row r="11688" spans="9:9" hidden="1" x14ac:dyDescent="0.45">
      <c r="I11688" s="4">
        <v>11762.539999999901</v>
      </c>
    </row>
    <row r="11689" spans="9:9" hidden="1" x14ac:dyDescent="0.45">
      <c r="I11689" s="4">
        <v>10736.139999999899</v>
      </c>
    </row>
    <row r="11690" spans="9:9" hidden="1" x14ac:dyDescent="0.45">
      <c r="I11690" s="4">
        <v>15930.8</v>
      </c>
    </row>
    <row r="11691" spans="9:9" hidden="1" x14ac:dyDescent="0.45">
      <c r="I11691" s="4">
        <v>6268.01</v>
      </c>
    </row>
    <row r="11692" spans="9:9" hidden="1" x14ac:dyDescent="0.45">
      <c r="I11692" s="4">
        <v>14956.81</v>
      </c>
    </row>
    <row r="11693" spans="9:9" hidden="1" x14ac:dyDescent="0.45">
      <c r="I11693" s="4">
        <v>10988.35</v>
      </c>
    </row>
    <row r="11694" spans="9:9" hidden="1" x14ac:dyDescent="0.45"/>
    <row r="11695" spans="9:9" hidden="1" x14ac:dyDescent="0.45">
      <c r="I11695" s="4">
        <v>14223.74</v>
      </c>
    </row>
    <row r="11696" spans="9:9" hidden="1" x14ac:dyDescent="0.45">
      <c r="I11696" s="4">
        <v>18471.5</v>
      </c>
    </row>
    <row r="11697" spans="9:9" hidden="1" x14ac:dyDescent="0.45">
      <c r="I11697" s="4">
        <v>12552.039999999901</v>
      </c>
    </row>
    <row r="11698" spans="9:9" hidden="1" x14ac:dyDescent="0.45">
      <c r="I11698" s="4">
        <v>11375.25</v>
      </c>
    </row>
    <row r="11699" spans="9:9" hidden="1" x14ac:dyDescent="0.45">
      <c r="I11699" s="4">
        <v>15698.42</v>
      </c>
    </row>
    <row r="11700" spans="9:9" hidden="1" x14ac:dyDescent="0.45">
      <c r="I11700" s="4">
        <v>15010.04</v>
      </c>
    </row>
    <row r="11701" spans="9:9" hidden="1" x14ac:dyDescent="0.45"/>
    <row r="11702" spans="9:9" hidden="1" x14ac:dyDescent="0.45"/>
    <row r="11703" spans="9:9" hidden="1" x14ac:dyDescent="0.45">
      <c r="I11703" s="4">
        <v>24303.9899999999</v>
      </c>
    </row>
    <row r="11704" spans="9:9" hidden="1" x14ac:dyDescent="0.45">
      <c r="I11704" s="4">
        <v>18718.22</v>
      </c>
    </row>
    <row r="11705" spans="9:9" hidden="1" x14ac:dyDescent="0.45">
      <c r="I11705" s="4">
        <v>14379.8399999999</v>
      </c>
    </row>
    <row r="11706" spans="9:9" hidden="1" x14ac:dyDescent="0.45"/>
    <row r="11707" spans="9:9" hidden="1" x14ac:dyDescent="0.45">
      <c r="I11707" s="4">
        <v>16066.2299999999</v>
      </c>
    </row>
    <row r="11708" spans="9:9" hidden="1" x14ac:dyDescent="0.45"/>
    <row r="11709" spans="9:9" hidden="1" x14ac:dyDescent="0.45">
      <c r="I11709" s="4">
        <v>23057.96</v>
      </c>
    </row>
    <row r="11710" spans="9:9" hidden="1" x14ac:dyDescent="0.45">
      <c r="I11710" s="4">
        <v>7983.23</v>
      </c>
    </row>
    <row r="11711" spans="9:9" hidden="1" x14ac:dyDescent="0.45">
      <c r="I11711" s="4">
        <v>8803.25</v>
      </c>
    </row>
    <row r="11712" spans="9:9" hidden="1" x14ac:dyDescent="0.45">
      <c r="I11712" s="4">
        <v>21122.289999999899</v>
      </c>
    </row>
    <row r="11713" spans="9:9" hidden="1" x14ac:dyDescent="0.45">
      <c r="I11713" s="4">
        <v>15381.84</v>
      </c>
    </row>
    <row r="11714" spans="9:9" hidden="1" x14ac:dyDescent="0.45"/>
    <row r="11715" spans="9:9" hidden="1" x14ac:dyDescent="0.45">
      <c r="I11715" s="4">
        <v>17171.519999999899</v>
      </c>
    </row>
    <row r="11716" spans="9:9" hidden="1" x14ac:dyDescent="0.45"/>
    <row r="11717" spans="9:9" hidden="1" x14ac:dyDescent="0.45">
      <c r="I11717" s="4">
        <v>14830.22</v>
      </c>
    </row>
    <row r="11718" spans="9:9" hidden="1" x14ac:dyDescent="0.45">
      <c r="I11718" s="4">
        <v>13134.3499999999</v>
      </c>
    </row>
    <row r="11719" spans="9:9" hidden="1" x14ac:dyDescent="0.45"/>
    <row r="11720" spans="9:9" hidden="1" x14ac:dyDescent="0.45"/>
    <row r="11721" spans="9:9" hidden="1" x14ac:dyDescent="0.45">
      <c r="I11721" s="4">
        <v>12661.67</v>
      </c>
    </row>
    <row r="11722" spans="9:9" hidden="1" x14ac:dyDescent="0.45">
      <c r="I11722" s="4">
        <v>11927.2</v>
      </c>
    </row>
    <row r="11723" spans="9:9" hidden="1" x14ac:dyDescent="0.45">
      <c r="I11723" s="4">
        <v>12728.34</v>
      </c>
    </row>
    <row r="11724" spans="9:9" hidden="1" x14ac:dyDescent="0.45">
      <c r="I11724" s="4">
        <v>21628.55</v>
      </c>
    </row>
    <row r="11725" spans="9:9" hidden="1" x14ac:dyDescent="0.45">
      <c r="I11725" s="4">
        <v>21917.219999999899</v>
      </c>
    </row>
    <row r="11726" spans="9:9" hidden="1" x14ac:dyDescent="0.45">
      <c r="I11726" s="4">
        <v>20716.699999999899</v>
      </c>
    </row>
    <row r="11727" spans="9:9" hidden="1" x14ac:dyDescent="0.45">
      <c r="I11727" s="4">
        <v>11681.879999999899</v>
      </c>
    </row>
    <row r="11728" spans="9:9" hidden="1" x14ac:dyDescent="0.45">
      <c r="I11728" s="4">
        <v>5083.3899999999903</v>
      </c>
    </row>
    <row r="11729" spans="9:9" hidden="1" x14ac:dyDescent="0.45">
      <c r="I11729" s="4">
        <v>22401.8999999999</v>
      </c>
    </row>
    <row r="11730" spans="9:9" hidden="1" x14ac:dyDescent="0.45">
      <c r="I11730" s="4">
        <v>18983.89</v>
      </c>
    </row>
    <row r="11731" spans="9:9" hidden="1" x14ac:dyDescent="0.45">
      <c r="I11731" s="4">
        <v>27823.61</v>
      </c>
    </row>
    <row r="11732" spans="9:9" hidden="1" x14ac:dyDescent="0.45">
      <c r="I11732" s="4">
        <v>12193.98</v>
      </c>
    </row>
    <row r="11733" spans="9:9" hidden="1" x14ac:dyDescent="0.45">
      <c r="I11733" s="4">
        <v>12719.97</v>
      </c>
    </row>
    <row r="11734" spans="9:9" hidden="1" x14ac:dyDescent="0.45">
      <c r="I11734" s="4">
        <v>11252.98</v>
      </c>
    </row>
    <row r="11735" spans="9:9" hidden="1" x14ac:dyDescent="0.45"/>
    <row r="11736" spans="9:9" hidden="1" x14ac:dyDescent="0.45">
      <c r="I11736" s="4">
        <v>15457.949999999901</v>
      </c>
    </row>
    <row r="11737" spans="9:9" hidden="1" x14ac:dyDescent="0.45">
      <c r="I11737" s="4">
        <v>9456.89</v>
      </c>
    </row>
    <row r="11738" spans="9:9" hidden="1" x14ac:dyDescent="0.45">
      <c r="I11738" s="4">
        <v>4671.16</v>
      </c>
    </row>
    <row r="11739" spans="9:9" hidden="1" x14ac:dyDescent="0.45">
      <c r="I11739" s="4">
        <v>5346.36</v>
      </c>
    </row>
    <row r="11740" spans="9:9" hidden="1" x14ac:dyDescent="0.45">
      <c r="I11740" s="4">
        <v>866.68</v>
      </c>
    </row>
    <row r="11741" spans="9:9" hidden="1" x14ac:dyDescent="0.45">
      <c r="I11741" s="4">
        <v>18249.059999999899</v>
      </c>
    </row>
    <row r="11742" spans="9:9" hidden="1" x14ac:dyDescent="0.45"/>
    <row r="11743" spans="9:9" hidden="1" x14ac:dyDescent="0.45">
      <c r="I11743" s="4">
        <v>14838.2399999999</v>
      </c>
    </row>
    <row r="11744" spans="9:9" hidden="1" x14ac:dyDescent="0.45">
      <c r="I11744" s="4">
        <v>18243.619999999901</v>
      </c>
    </row>
    <row r="11745" spans="9:9" hidden="1" x14ac:dyDescent="0.45">
      <c r="I11745" s="4">
        <v>15940.45</v>
      </c>
    </row>
    <row r="11746" spans="9:9" hidden="1" x14ac:dyDescent="0.45">
      <c r="I11746" s="4">
        <v>14591.63</v>
      </c>
    </row>
    <row r="11747" spans="9:9" hidden="1" x14ac:dyDescent="0.45">
      <c r="I11747" s="4">
        <v>17458.469999999899</v>
      </c>
    </row>
    <row r="11748" spans="9:9" hidden="1" x14ac:dyDescent="0.45">
      <c r="I11748" s="4">
        <v>18081.52</v>
      </c>
    </row>
    <row r="11749" spans="9:9" hidden="1" x14ac:dyDescent="0.45">
      <c r="I11749" s="4">
        <v>12879.07</v>
      </c>
    </row>
    <row r="11750" spans="9:9" hidden="1" x14ac:dyDescent="0.45">
      <c r="I11750" s="4">
        <v>13994.529999999901</v>
      </c>
    </row>
    <row r="11751" spans="9:9" hidden="1" x14ac:dyDescent="0.45"/>
    <row r="11752" spans="9:9" hidden="1" x14ac:dyDescent="0.45">
      <c r="I11752" s="4">
        <v>18910.54</v>
      </c>
    </row>
    <row r="11753" spans="9:9" hidden="1" x14ac:dyDescent="0.45">
      <c r="I11753" s="4">
        <v>12564.93</v>
      </c>
    </row>
    <row r="11754" spans="9:9" hidden="1" x14ac:dyDescent="0.45">
      <c r="I11754" s="4">
        <v>7857.55</v>
      </c>
    </row>
    <row r="11755" spans="9:9" hidden="1" x14ac:dyDescent="0.45"/>
    <row r="11756" spans="9:9" hidden="1" x14ac:dyDescent="0.45">
      <c r="I11756" s="4">
        <v>21533.199999999899</v>
      </c>
    </row>
    <row r="11757" spans="9:9" hidden="1" x14ac:dyDescent="0.45">
      <c r="I11757" s="4">
        <v>11738.51</v>
      </c>
    </row>
    <row r="11758" spans="9:9" hidden="1" x14ac:dyDescent="0.45">
      <c r="I11758" s="4">
        <v>12484.75</v>
      </c>
    </row>
    <row r="11759" spans="9:9" hidden="1" x14ac:dyDescent="0.45">
      <c r="I11759" s="4">
        <v>14626.55</v>
      </c>
    </row>
    <row r="11760" spans="9:9" hidden="1" x14ac:dyDescent="0.45">
      <c r="I11760" s="4">
        <v>11309.3</v>
      </c>
    </row>
    <row r="11761" spans="9:9" hidden="1" x14ac:dyDescent="0.45">
      <c r="I11761" s="4">
        <v>19926.88</v>
      </c>
    </row>
    <row r="11762" spans="9:9" hidden="1" x14ac:dyDescent="0.45">
      <c r="I11762" s="4">
        <v>6691.54</v>
      </c>
    </row>
    <row r="11763" spans="9:9" hidden="1" x14ac:dyDescent="0.45">
      <c r="I11763" s="4">
        <v>10816.4</v>
      </c>
    </row>
    <row r="11764" spans="9:9" hidden="1" x14ac:dyDescent="0.45">
      <c r="I11764" s="4">
        <v>12045.22</v>
      </c>
    </row>
    <row r="11765" spans="9:9" hidden="1" x14ac:dyDescent="0.45">
      <c r="I11765" s="4">
        <v>21864.549999999901</v>
      </c>
    </row>
    <row r="11766" spans="9:9" hidden="1" x14ac:dyDescent="0.45">
      <c r="I11766" s="4">
        <v>6144.4</v>
      </c>
    </row>
    <row r="11767" spans="9:9" hidden="1" x14ac:dyDescent="0.45">
      <c r="I11767" s="4">
        <v>9372.99</v>
      </c>
    </row>
    <row r="11768" spans="9:9" hidden="1" x14ac:dyDescent="0.45"/>
    <row r="11769" spans="9:9" hidden="1" x14ac:dyDescent="0.45">
      <c r="I11769" s="4">
        <v>18243.86</v>
      </c>
    </row>
    <row r="11770" spans="9:9" hidden="1" x14ac:dyDescent="0.45">
      <c r="I11770" s="4">
        <v>11666.559999999899</v>
      </c>
    </row>
    <row r="11771" spans="9:9" hidden="1" x14ac:dyDescent="0.45">
      <c r="I11771" s="4">
        <v>6290.5499999999902</v>
      </c>
    </row>
    <row r="11772" spans="9:9" hidden="1" x14ac:dyDescent="0.45">
      <c r="I11772" s="4">
        <v>8916.08</v>
      </c>
    </row>
    <row r="11773" spans="9:9" hidden="1" x14ac:dyDescent="0.45">
      <c r="I11773" s="4">
        <v>13441.9299999999</v>
      </c>
    </row>
    <row r="11774" spans="9:9" hidden="1" x14ac:dyDescent="0.45">
      <c r="I11774" s="4">
        <v>15177.889999999899</v>
      </c>
    </row>
    <row r="11775" spans="9:9" hidden="1" x14ac:dyDescent="0.45"/>
    <row r="11776" spans="9:9" hidden="1" x14ac:dyDescent="0.45">
      <c r="I11776" s="4">
        <v>10947.949999999901</v>
      </c>
    </row>
    <row r="11777" spans="9:9" hidden="1" x14ac:dyDescent="0.45">
      <c r="I11777" s="4">
        <v>17790.54</v>
      </c>
    </row>
    <row r="11778" spans="9:9" hidden="1" x14ac:dyDescent="0.45">
      <c r="I11778" s="4">
        <v>11903.75</v>
      </c>
    </row>
    <row r="11779" spans="9:9" hidden="1" x14ac:dyDescent="0.45">
      <c r="I11779" s="4">
        <v>7723.70999999999</v>
      </c>
    </row>
    <row r="11780" spans="9:9" hidden="1" x14ac:dyDescent="0.45">
      <c r="I11780" s="4">
        <v>21892.46</v>
      </c>
    </row>
    <row r="11781" spans="9:9" hidden="1" x14ac:dyDescent="0.45">
      <c r="I11781" s="4">
        <v>15082.89</v>
      </c>
    </row>
    <row r="11782" spans="9:9" hidden="1" x14ac:dyDescent="0.45">
      <c r="I11782" s="4">
        <v>16145.039999999901</v>
      </c>
    </row>
    <row r="11783" spans="9:9" hidden="1" x14ac:dyDescent="0.45">
      <c r="I11783" s="4">
        <v>10928.55</v>
      </c>
    </row>
    <row r="11784" spans="9:9" hidden="1" x14ac:dyDescent="0.45"/>
    <row r="11785" spans="9:9" hidden="1" x14ac:dyDescent="0.45">
      <c r="I11785" s="4">
        <v>12602.0199999999</v>
      </c>
    </row>
    <row r="11786" spans="9:9" hidden="1" x14ac:dyDescent="0.45">
      <c r="I11786" s="4">
        <v>21301.86</v>
      </c>
    </row>
    <row r="11787" spans="9:9" hidden="1" x14ac:dyDescent="0.45">
      <c r="I11787" s="4">
        <v>18445.02</v>
      </c>
    </row>
    <row r="11788" spans="9:9" hidden="1" x14ac:dyDescent="0.45">
      <c r="I11788" s="4">
        <v>10212.7499999999</v>
      </c>
    </row>
    <row r="11789" spans="9:9" hidden="1" x14ac:dyDescent="0.45">
      <c r="I11789" s="4">
        <v>13127.97</v>
      </c>
    </row>
    <row r="11790" spans="9:9" hidden="1" x14ac:dyDescent="0.45">
      <c r="I11790" s="4">
        <v>22581.91</v>
      </c>
    </row>
    <row r="11791" spans="9:9" hidden="1" x14ac:dyDescent="0.45">
      <c r="I11791" s="4">
        <v>11923.2399999999</v>
      </c>
    </row>
    <row r="11792" spans="9:9" hidden="1" x14ac:dyDescent="0.45">
      <c r="I11792" s="4">
        <v>20204.339999999898</v>
      </c>
    </row>
    <row r="11793" spans="9:9" hidden="1" x14ac:dyDescent="0.45">
      <c r="I11793" s="4">
        <v>12746.15</v>
      </c>
    </row>
    <row r="11794" spans="9:9" hidden="1" x14ac:dyDescent="0.45"/>
    <row r="11795" spans="9:9" hidden="1" x14ac:dyDescent="0.45">
      <c r="I11795" s="4">
        <v>5604.6399999999903</v>
      </c>
    </row>
    <row r="11796" spans="9:9" hidden="1" x14ac:dyDescent="0.45">
      <c r="I11796" s="4">
        <v>9425.6999999999898</v>
      </c>
    </row>
    <row r="11797" spans="9:9" hidden="1" x14ac:dyDescent="0.45">
      <c r="I11797" s="4">
        <v>16372.98</v>
      </c>
    </row>
    <row r="11798" spans="9:9" hidden="1" x14ac:dyDescent="0.45">
      <c r="I11798" s="4">
        <v>16427.189999999999</v>
      </c>
    </row>
    <row r="11799" spans="9:9" hidden="1" x14ac:dyDescent="0.45">
      <c r="I11799" s="4">
        <v>9790.5</v>
      </c>
    </row>
    <row r="11800" spans="9:9" hidden="1" x14ac:dyDescent="0.45">
      <c r="I11800" s="4">
        <v>10941.51</v>
      </c>
    </row>
    <row r="11801" spans="9:9" hidden="1" x14ac:dyDescent="0.45">
      <c r="I11801" s="4">
        <v>13974.029999999901</v>
      </c>
    </row>
    <row r="11802" spans="9:9" hidden="1" x14ac:dyDescent="0.45">
      <c r="I11802" s="4">
        <v>8210.89</v>
      </c>
    </row>
    <row r="11803" spans="9:9" hidden="1" x14ac:dyDescent="0.45">
      <c r="I11803" s="4">
        <v>14617.4299999999</v>
      </c>
    </row>
    <row r="11804" spans="9:9" hidden="1" x14ac:dyDescent="0.45">
      <c r="I11804" s="4">
        <v>14301.59</v>
      </c>
    </row>
    <row r="11805" spans="9:9" hidden="1" x14ac:dyDescent="0.45">
      <c r="I11805" s="4">
        <v>22633.769999999899</v>
      </c>
    </row>
    <row r="11806" spans="9:9" hidden="1" x14ac:dyDescent="0.45">
      <c r="I11806" s="4">
        <v>14743.43</v>
      </c>
    </row>
    <row r="11807" spans="9:9" hidden="1" x14ac:dyDescent="0.45">
      <c r="I11807" s="4">
        <v>13843.97</v>
      </c>
    </row>
    <row r="11808" spans="9:9" hidden="1" x14ac:dyDescent="0.45">
      <c r="I11808" s="4">
        <v>17740.240000000002</v>
      </c>
    </row>
    <row r="11809" spans="9:9" hidden="1" x14ac:dyDescent="0.45">
      <c r="I11809" s="4">
        <v>19209.839999999898</v>
      </c>
    </row>
    <row r="11810" spans="9:9" hidden="1" x14ac:dyDescent="0.45">
      <c r="I11810" s="4">
        <v>15546.18</v>
      </c>
    </row>
    <row r="11811" spans="9:9" hidden="1" x14ac:dyDescent="0.45"/>
    <row r="11812" spans="9:9" hidden="1" x14ac:dyDescent="0.45">
      <c r="I11812" s="4">
        <v>21480.4899999999</v>
      </c>
    </row>
    <row r="11813" spans="9:9" hidden="1" x14ac:dyDescent="0.45"/>
    <row r="11814" spans="9:9" hidden="1" x14ac:dyDescent="0.45"/>
    <row r="11815" spans="9:9" hidden="1" x14ac:dyDescent="0.45"/>
    <row r="11816" spans="9:9" hidden="1" x14ac:dyDescent="0.45"/>
    <row r="11817" spans="9:9" hidden="1" x14ac:dyDescent="0.45">
      <c r="I11817" s="4">
        <v>12313.25</v>
      </c>
    </row>
    <row r="11818" spans="9:9" hidden="1" x14ac:dyDescent="0.45">
      <c r="I11818" s="4">
        <v>10480.700000000001</v>
      </c>
    </row>
    <row r="11819" spans="9:9" hidden="1" x14ac:dyDescent="0.45">
      <c r="I11819" s="4">
        <v>16475.71</v>
      </c>
    </row>
    <row r="11820" spans="9:9" hidden="1" x14ac:dyDescent="0.45"/>
    <row r="11821" spans="9:9" hidden="1" x14ac:dyDescent="0.45"/>
    <row r="11822" spans="9:9" hidden="1" x14ac:dyDescent="0.45"/>
    <row r="11823" spans="9:9" hidden="1" x14ac:dyDescent="0.45">
      <c r="I11823" s="4">
        <v>20624.43</v>
      </c>
    </row>
    <row r="11824" spans="9:9" hidden="1" x14ac:dyDescent="0.45">
      <c r="I11824" s="4">
        <v>16884.449999999899</v>
      </c>
    </row>
    <row r="11825" spans="9:9" hidden="1" x14ac:dyDescent="0.45"/>
    <row r="11826" spans="9:9" hidden="1" x14ac:dyDescent="0.45">
      <c r="I11826" s="4">
        <v>9058.2000000000007</v>
      </c>
    </row>
    <row r="11827" spans="9:9" hidden="1" x14ac:dyDescent="0.45">
      <c r="I11827" s="4">
        <v>9915.32</v>
      </c>
    </row>
    <row r="11828" spans="9:9" hidden="1" x14ac:dyDescent="0.45">
      <c r="I11828" s="4">
        <v>9785.2799999999897</v>
      </c>
    </row>
    <row r="11829" spans="9:9" hidden="1" x14ac:dyDescent="0.45">
      <c r="I11829" s="4">
        <v>16054.52</v>
      </c>
    </row>
    <row r="11830" spans="9:9" hidden="1" x14ac:dyDescent="0.45">
      <c r="I11830" s="4">
        <v>5948.2999999999902</v>
      </c>
    </row>
    <row r="11831" spans="9:9" hidden="1" x14ac:dyDescent="0.45">
      <c r="I11831" s="4">
        <v>12699.359999999901</v>
      </c>
    </row>
    <row r="11832" spans="9:9" hidden="1" x14ac:dyDescent="0.45">
      <c r="I11832" s="4">
        <v>12644.2</v>
      </c>
    </row>
    <row r="11833" spans="9:9" hidden="1" x14ac:dyDescent="0.45"/>
    <row r="11834" spans="9:9" hidden="1" x14ac:dyDescent="0.45">
      <c r="I11834" s="4">
        <v>17555.9899999999</v>
      </c>
    </row>
    <row r="11835" spans="9:9" hidden="1" x14ac:dyDescent="0.45">
      <c r="I11835" s="4">
        <v>17396</v>
      </c>
    </row>
    <row r="11836" spans="9:9" hidden="1" x14ac:dyDescent="0.45">
      <c r="I11836" s="4">
        <v>15677.11</v>
      </c>
    </row>
    <row r="11837" spans="9:9" hidden="1" x14ac:dyDescent="0.45">
      <c r="I11837" s="4">
        <v>11662.29</v>
      </c>
    </row>
    <row r="11838" spans="9:9" hidden="1" x14ac:dyDescent="0.45">
      <c r="I11838" s="4">
        <v>13367.789999999901</v>
      </c>
    </row>
    <row r="11839" spans="9:9" hidden="1" x14ac:dyDescent="0.45">
      <c r="I11839" s="4">
        <v>21363.67</v>
      </c>
    </row>
    <row r="11840" spans="9:9" hidden="1" x14ac:dyDescent="0.45"/>
    <row r="11841" spans="9:9" hidden="1" x14ac:dyDescent="0.45"/>
    <row r="11842" spans="9:9" hidden="1" x14ac:dyDescent="0.45">
      <c r="I11842" s="4">
        <v>22699.98</v>
      </c>
    </row>
    <row r="11843" spans="9:9" hidden="1" x14ac:dyDescent="0.45">
      <c r="I11843" s="4">
        <v>16527.599999999999</v>
      </c>
    </row>
    <row r="11844" spans="9:9" hidden="1" x14ac:dyDescent="0.45">
      <c r="I11844" s="4">
        <v>18988.52</v>
      </c>
    </row>
    <row r="11845" spans="9:9" hidden="1" x14ac:dyDescent="0.45"/>
    <row r="11846" spans="9:9" hidden="1" x14ac:dyDescent="0.45">
      <c r="I11846" s="4">
        <v>18413.7</v>
      </c>
    </row>
    <row r="11847" spans="9:9" hidden="1" x14ac:dyDescent="0.45"/>
    <row r="11848" spans="9:9" hidden="1" x14ac:dyDescent="0.45">
      <c r="I11848" s="4">
        <v>21175.5</v>
      </c>
    </row>
    <row r="11849" spans="9:9" hidden="1" x14ac:dyDescent="0.45">
      <c r="I11849" s="4">
        <v>9571.2000000000007</v>
      </c>
    </row>
    <row r="11850" spans="9:9" hidden="1" x14ac:dyDescent="0.45">
      <c r="I11850" s="4">
        <v>7375.7999999999902</v>
      </c>
    </row>
    <row r="11851" spans="9:9" hidden="1" x14ac:dyDescent="0.45">
      <c r="I11851" s="4">
        <v>18666.919999999998</v>
      </c>
    </row>
    <row r="11852" spans="9:9" hidden="1" x14ac:dyDescent="0.45">
      <c r="I11852" s="4">
        <v>15407.85</v>
      </c>
    </row>
    <row r="11853" spans="9:9" hidden="1" x14ac:dyDescent="0.45"/>
    <row r="11854" spans="9:9" hidden="1" x14ac:dyDescent="0.45">
      <c r="I11854" s="4">
        <v>16983.789999999899</v>
      </c>
    </row>
    <row r="11855" spans="9:9" hidden="1" x14ac:dyDescent="0.45"/>
    <row r="11856" spans="9:9" hidden="1" x14ac:dyDescent="0.45">
      <c r="I11856" s="4">
        <v>14869.5199999999</v>
      </c>
    </row>
    <row r="11857" spans="9:9" hidden="1" x14ac:dyDescent="0.45">
      <c r="I11857" s="4">
        <v>11748.09</v>
      </c>
    </row>
    <row r="11858" spans="9:9" hidden="1" x14ac:dyDescent="0.45"/>
    <row r="11859" spans="9:9" hidden="1" x14ac:dyDescent="0.45"/>
    <row r="11860" spans="9:9" hidden="1" x14ac:dyDescent="0.45">
      <c r="I11860" s="4">
        <v>9359.1</v>
      </c>
    </row>
    <row r="11861" spans="9:9" hidden="1" x14ac:dyDescent="0.45">
      <c r="I11861" s="4">
        <v>8432.2399999999907</v>
      </c>
    </row>
    <row r="11862" spans="9:9" hidden="1" x14ac:dyDescent="0.45">
      <c r="I11862" s="4">
        <v>11370.7</v>
      </c>
    </row>
    <row r="11863" spans="9:9" hidden="1" x14ac:dyDescent="0.45">
      <c r="I11863" s="4">
        <v>22007.75</v>
      </c>
    </row>
    <row r="11864" spans="9:9" hidden="1" x14ac:dyDescent="0.45">
      <c r="I11864" s="4">
        <v>20140.87</v>
      </c>
    </row>
    <row r="11865" spans="9:9" hidden="1" x14ac:dyDescent="0.45">
      <c r="I11865" s="4">
        <v>17454.599999999999</v>
      </c>
    </row>
    <row r="11866" spans="9:9" hidden="1" x14ac:dyDescent="0.45">
      <c r="I11866" s="4">
        <v>7709.95</v>
      </c>
    </row>
    <row r="11867" spans="9:9" hidden="1" x14ac:dyDescent="0.45">
      <c r="I11867" s="4">
        <v>3982.3</v>
      </c>
    </row>
    <row r="11868" spans="9:9" hidden="1" x14ac:dyDescent="0.45">
      <c r="I11868" s="4">
        <v>27079.45</v>
      </c>
    </row>
    <row r="11869" spans="9:9" hidden="1" x14ac:dyDescent="0.45">
      <c r="I11869" s="4">
        <v>24139.01</v>
      </c>
    </row>
    <row r="11870" spans="9:9" hidden="1" x14ac:dyDescent="0.45">
      <c r="I11870" s="4">
        <v>26666.41</v>
      </c>
    </row>
    <row r="11871" spans="9:9" hidden="1" x14ac:dyDescent="0.45">
      <c r="I11871" s="4">
        <v>19704</v>
      </c>
    </row>
    <row r="11872" spans="9:9" hidden="1" x14ac:dyDescent="0.45">
      <c r="I11872" s="4">
        <v>10556.199999999901</v>
      </c>
    </row>
    <row r="11873" spans="9:9" hidden="1" x14ac:dyDescent="0.45">
      <c r="I11873" s="4">
        <v>11158.96</v>
      </c>
    </row>
    <row r="11874" spans="9:9" hidden="1" x14ac:dyDescent="0.45"/>
    <row r="11875" spans="9:9" hidden="1" x14ac:dyDescent="0.45">
      <c r="I11875" s="4">
        <v>9823.5</v>
      </c>
    </row>
    <row r="11876" spans="9:9" hidden="1" x14ac:dyDescent="0.45">
      <c r="I11876" s="4">
        <v>14089.55</v>
      </c>
    </row>
    <row r="11877" spans="9:9" hidden="1" x14ac:dyDescent="0.45">
      <c r="I11877" s="4">
        <v>6244.18</v>
      </c>
    </row>
    <row r="11878" spans="9:9" hidden="1" x14ac:dyDescent="0.45">
      <c r="I11878" s="4">
        <v>5503</v>
      </c>
    </row>
    <row r="11879" spans="9:9" hidden="1" x14ac:dyDescent="0.45">
      <c r="I11879" s="4">
        <v>639.66</v>
      </c>
    </row>
    <row r="11880" spans="9:9" hidden="1" x14ac:dyDescent="0.45">
      <c r="I11880" s="4">
        <v>16308.53</v>
      </c>
    </row>
    <row r="11881" spans="9:9" hidden="1" x14ac:dyDescent="0.45"/>
    <row r="11882" spans="9:9" hidden="1" x14ac:dyDescent="0.45">
      <c r="I11882" s="4">
        <v>11122.83</v>
      </c>
    </row>
    <row r="11883" spans="9:9" hidden="1" x14ac:dyDescent="0.45">
      <c r="I11883" s="4">
        <v>17017.07</v>
      </c>
    </row>
    <row r="11884" spans="9:9" hidden="1" x14ac:dyDescent="0.45">
      <c r="I11884" s="4">
        <v>15738.8</v>
      </c>
    </row>
    <row r="11885" spans="9:9" hidden="1" x14ac:dyDescent="0.45">
      <c r="I11885" s="4">
        <v>20036.3</v>
      </c>
    </row>
    <row r="11886" spans="9:9" hidden="1" x14ac:dyDescent="0.45">
      <c r="I11886" s="4">
        <v>19344.75</v>
      </c>
    </row>
    <row r="11887" spans="9:9" hidden="1" x14ac:dyDescent="0.45">
      <c r="I11887" s="4">
        <v>13606</v>
      </c>
    </row>
    <row r="11888" spans="9:9" hidden="1" x14ac:dyDescent="0.45">
      <c r="I11888" s="4">
        <v>19395</v>
      </c>
    </row>
    <row r="11889" spans="9:9" hidden="1" x14ac:dyDescent="0.45">
      <c r="I11889" s="4">
        <v>13897.54</v>
      </c>
    </row>
    <row r="11890" spans="9:9" hidden="1" x14ac:dyDescent="0.45"/>
    <row r="11891" spans="9:9" hidden="1" x14ac:dyDescent="0.45">
      <c r="I11891" s="4">
        <v>15630.7699999999</v>
      </c>
    </row>
    <row r="11892" spans="9:9" hidden="1" x14ac:dyDescent="0.45">
      <c r="I11892" s="4">
        <v>9439.0499999999993</v>
      </c>
    </row>
    <row r="11893" spans="9:9" hidden="1" x14ac:dyDescent="0.45">
      <c r="I11893" s="4">
        <v>9726.4</v>
      </c>
    </row>
    <row r="11894" spans="9:9" hidden="1" x14ac:dyDescent="0.45"/>
    <row r="11895" spans="9:9" hidden="1" x14ac:dyDescent="0.45">
      <c r="I11895" s="4">
        <v>19794.57</v>
      </c>
    </row>
    <row r="11896" spans="9:9" hidden="1" x14ac:dyDescent="0.45">
      <c r="I11896" s="4">
        <v>11732.36</v>
      </c>
    </row>
    <row r="11897" spans="9:9" hidden="1" x14ac:dyDescent="0.45">
      <c r="I11897" s="4">
        <v>9344</v>
      </c>
    </row>
    <row r="11898" spans="9:9" hidden="1" x14ac:dyDescent="0.45">
      <c r="I11898" s="4">
        <v>17923.55</v>
      </c>
    </row>
    <row r="11899" spans="9:9" hidden="1" x14ac:dyDescent="0.45">
      <c r="I11899" s="4">
        <v>10604.52</v>
      </c>
    </row>
    <row r="11900" spans="9:9" hidden="1" x14ac:dyDescent="0.45">
      <c r="I11900" s="4">
        <v>22144.38</v>
      </c>
    </row>
    <row r="11901" spans="9:9" hidden="1" x14ac:dyDescent="0.45">
      <c r="I11901" s="4">
        <v>8767.2000000000007</v>
      </c>
    </row>
    <row r="11902" spans="9:9" hidden="1" x14ac:dyDescent="0.45">
      <c r="I11902" s="4">
        <v>10429.98</v>
      </c>
    </row>
    <row r="11903" spans="9:9" hidden="1" x14ac:dyDescent="0.45">
      <c r="I11903" s="4">
        <v>16314.4199999999</v>
      </c>
    </row>
    <row r="11904" spans="9:9" hidden="1" x14ac:dyDescent="0.45">
      <c r="I11904" s="4">
        <v>22091.549999999901</v>
      </c>
    </row>
    <row r="11905" spans="9:9" hidden="1" x14ac:dyDescent="0.45">
      <c r="I11905" s="4">
        <v>5022.5</v>
      </c>
    </row>
    <row r="11906" spans="9:9" hidden="1" x14ac:dyDescent="0.45">
      <c r="I11906" s="4">
        <v>9316.76</v>
      </c>
    </row>
    <row r="11907" spans="9:9" hidden="1" x14ac:dyDescent="0.45"/>
    <row r="11908" spans="9:9" hidden="1" x14ac:dyDescent="0.45">
      <c r="I11908" s="4">
        <v>20049.55</v>
      </c>
    </row>
    <row r="11909" spans="9:9" hidden="1" x14ac:dyDescent="0.45">
      <c r="I11909" s="4">
        <v>11296.06</v>
      </c>
    </row>
    <row r="11910" spans="9:9" hidden="1" x14ac:dyDescent="0.45">
      <c r="I11910" s="4">
        <v>6540.2</v>
      </c>
    </row>
    <row r="11911" spans="9:9" hidden="1" x14ac:dyDescent="0.45">
      <c r="I11911" s="4">
        <v>8960.5</v>
      </c>
    </row>
    <row r="11912" spans="9:9" hidden="1" x14ac:dyDescent="0.45">
      <c r="I11912" s="4">
        <v>12571.22</v>
      </c>
    </row>
    <row r="11913" spans="9:9" hidden="1" x14ac:dyDescent="0.45">
      <c r="I11913" s="4">
        <v>14843.04</v>
      </c>
    </row>
    <row r="11914" spans="9:9" hidden="1" x14ac:dyDescent="0.45"/>
    <row r="11915" spans="9:9" hidden="1" x14ac:dyDescent="0.45">
      <c r="I11915" s="4">
        <v>12288.809999999899</v>
      </c>
    </row>
    <row r="11916" spans="9:9" hidden="1" x14ac:dyDescent="0.45">
      <c r="I11916" s="4">
        <v>18335.810000000001</v>
      </c>
    </row>
    <row r="11917" spans="9:9" hidden="1" x14ac:dyDescent="0.45">
      <c r="I11917" s="4">
        <v>14118.37</v>
      </c>
    </row>
    <row r="11918" spans="9:9" hidden="1" x14ac:dyDescent="0.45">
      <c r="I11918" s="4">
        <v>10310.58</v>
      </c>
    </row>
    <row r="11919" spans="9:9" hidden="1" x14ac:dyDescent="0.45">
      <c r="I11919" s="4">
        <v>17927.879999999899</v>
      </c>
    </row>
    <row r="11920" spans="9:9" hidden="1" x14ac:dyDescent="0.45">
      <c r="I11920" s="4">
        <v>8878</v>
      </c>
    </row>
    <row r="11921" spans="9:9" hidden="1" x14ac:dyDescent="0.45">
      <c r="I11921" s="4">
        <v>16791.599999999999</v>
      </c>
    </row>
    <row r="11922" spans="9:9" hidden="1" x14ac:dyDescent="0.45">
      <c r="I11922" s="4">
        <v>13617.05</v>
      </c>
    </row>
    <row r="11923" spans="9:9" hidden="1" x14ac:dyDescent="0.45"/>
    <row r="11924" spans="9:9" hidden="1" x14ac:dyDescent="0.45">
      <c r="I11924" s="4">
        <v>9527.0499999999993</v>
      </c>
    </row>
    <row r="11925" spans="9:9" hidden="1" x14ac:dyDescent="0.45">
      <c r="I11925" s="4">
        <v>20706.229999999901</v>
      </c>
    </row>
    <row r="11926" spans="9:9" hidden="1" x14ac:dyDescent="0.45">
      <c r="I11926" s="4">
        <v>18437.68</v>
      </c>
    </row>
    <row r="11927" spans="9:9" hidden="1" x14ac:dyDescent="0.45">
      <c r="I11927" s="4">
        <v>11392.4</v>
      </c>
    </row>
    <row r="11928" spans="9:9" hidden="1" x14ac:dyDescent="0.45">
      <c r="I11928" s="4">
        <v>10901.05</v>
      </c>
    </row>
    <row r="11929" spans="9:9" hidden="1" x14ac:dyDescent="0.45">
      <c r="I11929" s="4">
        <v>21474.79</v>
      </c>
    </row>
    <row r="11930" spans="9:9" hidden="1" x14ac:dyDescent="0.45">
      <c r="I11930" s="4">
        <v>16301.92</v>
      </c>
    </row>
    <row r="11931" spans="9:9" hidden="1" x14ac:dyDescent="0.45">
      <c r="I11931" s="4">
        <v>19927.18</v>
      </c>
    </row>
    <row r="11932" spans="9:9" hidden="1" x14ac:dyDescent="0.45">
      <c r="I11932" s="4">
        <v>16824.05</v>
      </c>
    </row>
    <row r="11933" spans="9:9" hidden="1" x14ac:dyDescent="0.45"/>
    <row r="11934" spans="9:9" hidden="1" x14ac:dyDescent="0.45">
      <c r="I11934" s="4">
        <v>4511.8</v>
      </c>
    </row>
    <row r="11935" spans="9:9" hidden="1" x14ac:dyDescent="0.45">
      <c r="I11935" s="4">
        <v>10856.5</v>
      </c>
    </row>
    <row r="11936" spans="9:9" hidden="1" x14ac:dyDescent="0.45">
      <c r="I11936" s="4">
        <v>15274.9</v>
      </c>
    </row>
    <row r="11937" spans="9:9" hidden="1" x14ac:dyDescent="0.45">
      <c r="I11937" s="4">
        <v>13753.54</v>
      </c>
    </row>
    <row r="11938" spans="9:9" hidden="1" x14ac:dyDescent="0.45">
      <c r="I11938" s="4">
        <v>10430.199999999901</v>
      </c>
    </row>
    <row r="11939" spans="9:9" hidden="1" x14ac:dyDescent="0.45">
      <c r="I11939" s="4">
        <v>12693.19</v>
      </c>
    </row>
    <row r="11940" spans="9:9" hidden="1" x14ac:dyDescent="0.45">
      <c r="I11940" s="4">
        <v>13085.44</v>
      </c>
    </row>
    <row r="11941" spans="9:9" hidden="1" x14ac:dyDescent="0.45">
      <c r="I11941" s="4">
        <v>9861</v>
      </c>
    </row>
    <row r="11942" spans="9:9" hidden="1" x14ac:dyDescent="0.45">
      <c r="I11942" s="4">
        <v>13079.71</v>
      </c>
    </row>
    <row r="11943" spans="9:9" hidden="1" x14ac:dyDescent="0.45">
      <c r="I11943" s="4">
        <v>12758.58</v>
      </c>
    </row>
    <row r="11944" spans="9:9" hidden="1" x14ac:dyDescent="0.45">
      <c r="I11944" s="4">
        <v>16707.3</v>
      </c>
    </row>
    <row r="11945" spans="9:9" hidden="1" x14ac:dyDescent="0.45">
      <c r="I11945" s="4">
        <v>13166.039999999901</v>
      </c>
    </row>
    <row r="11946" spans="9:9" hidden="1" x14ac:dyDescent="0.45">
      <c r="I11946" s="4">
        <v>15567.279999999901</v>
      </c>
    </row>
    <row r="11947" spans="9:9" hidden="1" x14ac:dyDescent="0.45">
      <c r="I11947" s="4">
        <v>19845.439999999999</v>
      </c>
    </row>
    <row r="11948" spans="9:9" hidden="1" x14ac:dyDescent="0.45">
      <c r="I11948" s="4">
        <v>20122.2</v>
      </c>
    </row>
    <row r="11949" spans="9:9" hidden="1" x14ac:dyDescent="0.45">
      <c r="I11949" s="4">
        <v>11814.55</v>
      </c>
    </row>
    <row r="11950" spans="9:9" hidden="1" x14ac:dyDescent="0.45"/>
    <row r="11951" spans="9:9" hidden="1" x14ac:dyDescent="0.45">
      <c r="I11951" s="4">
        <v>20834.57</v>
      </c>
    </row>
    <row r="11952" spans="9:9" hidden="1" x14ac:dyDescent="0.45"/>
    <row r="11953" spans="9:9" hidden="1" x14ac:dyDescent="0.45"/>
    <row r="11954" spans="9:9" hidden="1" x14ac:dyDescent="0.45"/>
    <row r="11955" spans="9:9" hidden="1" x14ac:dyDescent="0.45"/>
    <row r="11956" spans="9:9" hidden="1" x14ac:dyDescent="0.45">
      <c r="I11956" s="4">
        <v>454.099999999999</v>
      </c>
    </row>
    <row r="11957" spans="9:9" hidden="1" x14ac:dyDescent="0.45"/>
    <row r="11958" spans="9:9" hidden="1" x14ac:dyDescent="0.45"/>
    <row r="11959" spans="9:9" hidden="1" x14ac:dyDescent="0.45"/>
    <row r="11960" spans="9:9" hidden="1" x14ac:dyDescent="0.45"/>
    <row r="11961" spans="9:9" hidden="1" x14ac:dyDescent="0.45"/>
    <row r="11962" spans="9:9" hidden="1" x14ac:dyDescent="0.45">
      <c r="I11962" s="4">
        <v>8</v>
      </c>
    </row>
    <row r="11963" spans="9:9" hidden="1" x14ac:dyDescent="0.45">
      <c r="I11963" s="4">
        <v>283.08999999999901</v>
      </c>
    </row>
    <row r="11964" spans="9:9" hidden="1" x14ac:dyDescent="0.45"/>
    <row r="11965" spans="9:9" hidden="1" x14ac:dyDescent="0.45">
      <c r="I11965" s="4">
        <v>463.6</v>
      </c>
    </row>
    <row r="11966" spans="9:9" hidden="1" x14ac:dyDescent="0.45">
      <c r="I11966" s="4">
        <v>341.6</v>
      </c>
    </row>
    <row r="11967" spans="9:9" hidden="1" x14ac:dyDescent="0.45">
      <c r="I11967" s="4">
        <v>199.79999999999899</v>
      </c>
    </row>
    <row r="11968" spans="9:9" hidden="1" x14ac:dyDescent="0.45">
      <c r="I11968" s="4">
        <v>16.5</v>
      </c>
    </row>
    <row r="11969" spans="9:9" hidden="1" x14ac:dyDescent="0.45">
      <c r="I11969" s="4">
        <v>20</v>
      </c>
    </row>
    <row r="11970" spans="9:9" hidden="1" x14ac:dyDescent="0.45"/>
    <row r="11971" spans="9:9" hidden="1" x14ac:dyDescent="0.45">
      <c r="I11971" s="4">
        <v>83</v>
      </c>
    </row>
    <row r="11972" spans="9:9" hidden="1" x14ac:dyDescent="0.45"/>
    <row r="11973" spans="9:9" hidden="1" x14ac:dyDescent="0.45">
      <c r="I11973" s="4">
        <v>133.6</v>
      </c>
    </row>
    <row r="11974" spans="9:9" hidden="1" x14ac:dyDescent="0.45">
      <c r="I11974" s="4">
        <v>426.5</v>
      </c>
    </row>
    <row r="11975" spans="9:9" hidden="1" x14ac:dyDescent="0.45">
      <c r="I11975" s="4">
        <v>655.65</v>
      </c>
    </row>
    <row r="11976" spans="9:9" hidden="1" x14ac:dyDescent="0.45">
      <c r="I11976" s="4">
        <v>2</v>
      </c>
    </row>
    <row r="11977" spans="9:9" hidden="1" x14ac:dyDescent="0.45">
      <c r="I11977" s="4">
        <v>1008.9</v>
      </c>
    </row>
    <row r="11978" spans="9:9" hidden="1" x14ac:dyDescent="0.45">
      <c r="I11978" s="4">
        <v>401.46</v>
      </c>
    </row>
    <row r="11979" spans="9:9" hidden="1" x14ac:dyDescent="0.45"/>
    <row r="11980" spans="9:9" hidden="1" x14ac:dyDescent="0.45"/>
    <row r="11981" spans="9:9" hidden="1" x14ac:dyDescent="0.45">
      <c r="I11981" s="4">
        <v>182.39</v>
      </c>
    </row>
    <row r="11982" spans="9:9" hidden="1" x14ac:dyDescent="0.45">
      <c r="I11982" s="4">
        <v>465.79999999999899</v>
      </c>
    </row>
    <row r="11983" spans="9:9" hidden="1" x14ac:dyDescent="0.45">
      <c r="I11983" s="4">
        <v>32</v>
      </c>
    </row>
    <row r="11984" spans="9:9" hidden="1" x14ac:dyDescent="0.45"/>
    <row r="11985" spans="9:9" hidden="1" x14ac:dyDescent="0.45">
      <c r="I11985" s="4">
        <v>168.509999999999</v>
      </c>
    </row>
    <row r="11986" spans="9:9" hidden="1" x14ac:dyDescent="0.45"/>
    <row r="11987" spans="9:9" hidden="1" x14ac:dyDescent="0.45">
      <c r="I11987" s="4">
        <v>239.8</v>
      </c>
    </row>
    <row r="11988" spans="9:9" hidden="1" x14ac:dyDescent="0.45">
      <c r="I11988" s="4">
        <v>181.7</v>
      </c>
    </row>
    <row r="11989" spans="9:9" hidden="1" x14ac:dyDescent="0.45">
      <c r="I11989" s="4">
        <v>154.80000000000001</v>
      </c>
    </row>
    <row r="11990" spans="9:9" hidden="1" x14ac:dyDescent="0.45">
      <c r="I11990" s="4">
        <v>1080.77</v>
      </c>
    </row>
    <row r="11991" spans="9:9" hidden="1" x14ac:dyDescent="0.45">
      <c r="I11991" s="4">
        <v>496.65</v>
      </c>
    </row>
    <row r="11992" spans="9:9" hidden="1" x14ac:dyDescent="0.45"/>
    <row r="11993" spans="9:9" hidden="1" x14ac:dyDescent="0.45"/>
    <row r="11994" spans="9:9" hidden="1" x14ac:dyDescent="0.45"/>
    <row r="11995" spans="9:9" hidden="1" x14ac:dyDescent="0.45"/>
    <row r="11996" spans="9:9" hidden="1" x14ac:dyDescent="0.45"/>
    <row r="11997" spans="9:9" hidden="1" x14ac:dyDescent="0.45"/>
    <row r="11998" spans="9:9" hidden="1" x14ac:dyDescent="0.45"/>
    <row r="11999" spans="9:9" hidden="1" x14ac:dyDescent="0.45">
      <c r="I11999" s="4">
        <v>95.85</v>
      </c>
    </row>
    <row r="12000" spans="9:9" hidden="1" x14ac:dyDescent="0.45">
      <c r="I12000" s="4">
        <v>47</v>
      </c>
    </row>
    <row r="12001" spans="9:9" hidden="1" x14ac:dyDescent="0.45">
      <c r="I12001" s="4">
        <v>486.099999999999</v>
      </c>
    </row>
    <row r="12002" spans="9:9" hidden="1" x14ac:dyDescent="0.45">
      <c r="I12002" s="4">
        <v>24.9</v>
      </c>
    </row>
    <row r="12003" spans="9:9" hidden="1" x14ac:dyDescent="0.45">
      <c r="I12003" s="4">
        <v>345.349999999999</v>
      </c>
    </row>
    <row r="12004" spans="9:9" hidden="1" x14ac:dyDescent="0.45"/>
    <row r="12005" spans="9:9" hidden="1" x14ac:dyDescent="0.45">
      <c r="I12005" s="4">
        <v>26</v>
      </c>
    </row>
    <row r="12006" spans="9:9" hidden="1" x14ac:dyDescent="0.45">
      <c r="I12006" s="4">
        <v>72</v>
      </c>
    </row>
    <row r="12007" spans="9:9" hidden="1" x14ac:dyDescent="0.45"/>
    <row r="12008" spans="9:9" hidden="1" x14ac:dyDescent="0.45">
      <c r="I12008" s="4">
        <v>167.77</v>
      </c>
    </row>
    <row r="12009" spans="9:9" hidden="1" x14ac:dyDescent="0.45">
      <c r="I12009" s="4">
        <v>370.64</v>
      </c>
    </row>
    <row r="12010" spans="9:9" hidden="1" x14ac:dyDescent="0.45">
      <c r="I12010" s="4">
        <v>40.6</v>
      </c>
    </row>
    <row r="12011" spans="9:9" hidden="1" x14ac:dyDescent="0.45">
      <c r="I12011" s="4">
        <v>185.3</v>
      </c>
    </row>
    <row r="12012" spans="9:9" hidden="1" x14ac:dyDescent="0.45">
      <c r="I12012" s="4">
        <v>3</v>
      </c>
    </row>
    <row r="12013" spans="9:9" hidden="1" x14ac:dyDescent="0.45"/>
    <row r="12014" spans="9:9" hidden="1" x14ac:dyDescent="0.45"/>
    <row r="12015" spans="9:9" hidden="1" x14ac:dyDescent="0.45">
      <c r="I12015" s="4">
        <v>205</v>
      </c>
    </row>
    <row r="12016" spans="9:9" hidden="1" x14ac:dyDescent="0.45">
      <c r="I12016" s="4">
        <v>60</v>
      </c>
    </row>
    <row r="12017" spans="9:9" hidden="1" x14ac:dyDescent="0.45">
      <c r="I12017" s="4">
        <v>213.9</v>
      </c>
    </row>
    <row r="12018" spans="9:9" hidden="1" x14ac:dyDescent="0.45">
      <c r="I12018" s="4">
        <v>70.5</v>
      </c>
    </row>
    <row r="12019" spans="9:9" hidden="1" x14ac:dyDescent="0.45">
      <c r="I12019" s="4">
        <v>80.55</v>
      </c>
    </row>
    <row r="12020" spans="9:9" hidden="1" x14ac:dyDescent="0.45"/>
    <row r="12021" spans="9:9" hidden="1" x14ac:dyDescent="0.45">
      <c r="I12021" s="4">
        <v>7</v>
      </c>
    </row>
    <row r="12022" spans="9:9" hidden="1" x14ac:dyDescent="0.45">
      <c r="I12022" s="4">
        <v>15.23</v>
      </c>
    </row>
    <row r="12023" spans="9:9" hidden="1" x14ac:dyDescent="0.45"/>
    <row r="12024" spans="9:9" hidden="1" x14ac:dyDescent="0.45">
      <c r="I12024" s="4">
        <v>19.399999999999999</v>
      </c>
    </row>
    <row r="12025" spans="9:9" hidden="1" x14ac:dyDescent="0.45">
      <c r="I12025" s="4">
        <v>385.599999999999</v>
      </c>
    </row>
    <row r="12026" spans="9:9" hidden="1" x14ac:dyDescent="0.45">
      <c r="I12026" s="4">
        <v>25.07</v>
      </c>
    </row>
    <row r="12027" spans="9:9" hidden="1" x14ac:dyDescent="0.45"/>
    <row r="12028" spans="9:9" hidden="1" x14ac:dyDescent="0.45"/>
    <row r="12029" spans="9:9" hidden="1" x14ac:dyDescent="0.45"/>
    <row r="12030" spans="9:9" hidden="1" x14ac:dyDescent="0.45"/>
    <row r="12031" spans="9:9" hidden="1" x14ac:dyDescent="0.45">
      <c r="I12031" s="4">
        <v>242.20999999999901</v>
      </c>
    </row>
    <row r="12032" spans="9:9" hidden="1" x14ac:dyDescent="0.45">
      <c r="I12032" s="4">
        <v>6</v>
      </c>
    </row>
    <row r="12033" spans="9:9" hidden="1" x14ac:dyDescent="0.45"/>
    <row r="12034" spans="9:9" hidden="1" x14ac:dyDescent="0.45">
      <c r="I12034" s="4">
        <v>282.7</v>
      </c>
    </row>
    <row r="12035" spans="9:9" hidden="1" x14ac:dyDescent="0.45">
      <c r="I12035" s="4">
        <v>44</v>
      </c>
    </row>
    <row r="12036" spans="9:9" hidden="1" x14ac:dyDescent="0.45">
      <c r="I12036" s="4">
        <v>271</v>
      </c>
    </row>
    <row r="12037" spans="9:9" hidden="1" x14ac:dyDescent="0.45">
      <c r="I12037" s="4">
        <v>11</v>
      </c>
    </row>
    <row r="12038" spans="9:9" hidden="1" x14ac:dyDescent="0.45">
      <c r="I12038" s="4">
        <v>219.79</v>
      </c>
    </row>
    <row r="12039" spans="9:9" hidden="1" x14ac:dyDescent="0.45">
      <c r="I12039" s="4">
        <v>118.45</v>
      </c>
    </row>
    <row r="12040" spans="9:9" hidden="1" x14ac:dyDescent="0.45">
      <c r="I12040" s="4">
        <v>124.9</v>
      </c>
    </row>
    <row r="12041" spans="9:9" hidden="1" x14ac:dyDescent="0.45">
      <c r="I12041" s="4">
        <v>5</v>
      </c>
    </row>
    <row r="12042" spans="9:9" hidden="1" x14ac:dyDescent="0.45"/>
    <row r="12043" spans="9:9" hidden="1" x14ac:dyDescent="0.45">
      <c r="I12043" s="4">
        <v>166.9</v>
      </c>
    </row>
    <row r="12044" spans="9:9" hidden="1" x14ac:dyDescent="0.45">
      <c r="I12044" s="4">
        <v>60</v>
      </c>
    </row>
    <row r="12045" spans="9:9" hidden="1" x14ac:dyDescent="0.45">
      <c r="I12045" s="4">
        <v>6</v>
      </c>
    </row>
    <row r="12046" spans="9:9" hidden="1" x14ac:dyDescent="0.45"/>
    <row r="12047" spans="9:9" hidden="1" x14ac:dyDescent="0.45">
      <c r="I12047" s="4">
        <v>30.7</v>
      </c>
    </row>
    <row r="12048" spans="9:9" hidden="1" x14ac:dyDescent="0.45">
      <c r="I12048" s="4">
        <v>40.56</v>
      </c>
    </row>
    <row r="12049" spans="9:9" hidden="1" x14ac:dyDescent="0.45"/>
    <row r="12050" spans="9:9" hidden="1" x14ac:dyDescent="0.45"/>
    <row r="12051" spans="9:9" hidden="1" x14ac:dyDescent="0.45">
      <c r="I12051" s="4">
        <v>88.5</v>
      </c>
    </row>
    <row r="12052" spans="9:9" hidden="1" x14ac:dyDescent="0.45">
      <c r="I12052" s="4">
        <v>111.5</v>
      </c>
    </row>
    <row r="12053" spans="9:9" hidden="1" x14ac:dyDescent="0.45"/>
    <row r="12054" spans="9:9" hidden="1" x14ac:dyDescent="0.45">
      <c r="I12054" s="4">
        <v>42</v>
      </c>
    </row>
    <row r="12055" spans="9:9" hidden="1" x14ac:dyDescent="0.45"/>
    <row r="12056" spans="9:9" hidden="1" x14ac:dyDescent="0.45">
      <c r="I12056" s="4">
        <v>211.1</v>
      </c>
    </row>
    <row r="12057" spans="9:9" hidden="1" x14ac:dyDescent="0.45"/>
    <row r="12058" spans="9:9" hidden="1" x14ac:dyDescent="0.45">
      <c r="I12058" s="4">
        <v>18.100000000000001</v>
      </c>
    </row>
    <row r="12059" spans="9:9" hidden="1" x14ac:dyDescent="0.45">
      <c r="I12059" s="4">
        <v>330.4</v>
      </c>
    </row>
    <row r="12060" spans="9:9" hidden="1" x14ac:dyDescent="0.45">
      <c r="I12060" s="4">
        <v>63.5</v>
      </c>
    </row>
    <row r="12061" spans="9:9" hidden="1" x14ac:dyDescent="0.45"/>
    <row r="12062" spans="9:9" hidden="1" x14ac:dyDescent="0.45"/>
    <row r="12063" spans="9:9" hidden="1" x14ac:dyDescent="0.45">
      <c r="I12063" s="4">
        <v>3</v>
      </c>
    </row>
    <row r="12064" spans="9:9" hidden="1" x14ac:dyDescent="0.45"/>
    <row r="12065" spans="9:9" hidden="1" x14ac:dyDescent="0.45"/>
    <row r="12066" spans="9:9" hidden="1" x14ac:dyDescent="0.45"/>
    <row r="12067" spans="9:9" hidden="1" x14ac:dyDescent="0.45">
      <c r="I12067" s="4">
        <v>139.69999999999999</v>
      </c>
    </row>
    <row r="12068" spans="9:9" hidden="1" x14ac:dyDescent="0.45">
      <c r="I12068" s="4">
        <v>391</v>
      </c>
    </row>
    <row r="12069" spans="9:9" hidden="1" x14ac:dyDescent="0.45"/>
    <row r="12070" spans="9:9" hidden="1" x14ac:dyDescent="0.45">
      <c r="I12070" s="4">
        <v>205.51</v>
      </c>
    </row>
    <row r="12071" spans="9:9" hidden="1" x14ac:dyDescent="0.45">
      <c r="I12071" s="4">
        <v>74</v>
      </c>
    </row>
    <row r="12072" spans="9:9" hidden="1" x14ac:dyDescent="0.45"/>
    <row r="12073" spans="9:9" hidden="1" x14ac:dyDescent="0.45">
      <c r="I12073" s="4">
        <v>53.9</v>
      </c>
    </row>
    <row r="12074" spans="9:9" hidden="1" x14ac:dyDescent="0.45"/>
    <row r="12075" spans="9:9" hidden="1" x14ac:dyDescent="0.45">
      <c r="I12075" s="4">
        <v>49.2</v>
      </c>
    </row>
    <row r="12076" spans="9:9" hidden="1" x14ac:dyDescent="0.45"/>
    <row r="12077" spans="9:9" hidden="1" x14ac:dyDescent="0.45"/>
    <row r="12078" spans="9:9" hidden="1" x14ac:dyDescent="0.45">
      <c r="I12078" s="4">
        <v>22</v>
      </c>
    </row>
    <row r="12079" spans="9:9" hidden="1" x14ac:dyDescent="0.45"/>
    <row r="12080" spans="9:9" hidden="1" x14ac:dyDescent="0.45"/>
    <row r="12081" spans="9:9" hidden="1" x14ac:dyDescent="0.45">
      <c r="I12081" s="4">
        <v>5</v>
      </c>
    </row>
    <row r="12082" spans="9:9" hidden="1" x14ac:dyDescent="0.45">
      <c r="I12082" s="4">
        <v>64.400000000000006</v>
      </c>
    </row>
    <row r="12083" spans="9:9" hidden="1" x14ac:dyDescent="0.45">
      <c r="I12083" s="4">
        <v>167.8</v>
      </c>
    </row>
    <row r="12084" spans="9:9" hidden="1" x14ac:dyDescent="0.45"/>
    <row r="12085" spans="9:9" hidden="1" x14ac:dyDescent="0.45">
      <c r="I12085" s="4">
        <v>41</v>
      </c>
    </row>
    <row r="12086" spans="9:9" hidden="1" x14ac:dyDescent="0.45"/>
    <row r="12087" spans="9:9" hidden="1" x14ac:dyDescent="0.45"/>
    <row r="12088" spans="9:9" hidden="1" x14ac:dyDescent="0.45">
      <c r="I12088" s="4">
        <v>857.6</v>
      </c>
    </row>
    <row r="12089" spans="9:9" hidden="1" x14ac:dyDescent="0.45"/>
    <row r="12090" spans="9:9" hidden="1" x14ac:dyDescent="0.45">
      <c r="I12090" s="4">
        <v>17</v>
      </c>
    </row>
    <row r="12091" spans="9:9" hidden="1" x14ac:dyDescent="0.45"/>
    <row r="12092" spans="9:9" hidden="1" x14ac:dyDescent="0.45"/>
    <row r="12093" spans="9:9" hidden="1" x14ac:dyDescent="0.45"/>
    <row r="12094" spans="9:9" hidden="1" x14ac:dyDescent="0.45"/>
    <row r="12095" spans="9:9" hidden="1" x14ac:dyDescent="0.45">
      <c r="I12095" s="4">
        <v>411.3</v>
      </c>
    </row>
    <row r="12096" spans="9:9" hidden="1" x14ac:dyDescent="0.45"/>
    <row r="12097" spans="9:9" hidden="1" x14ac:dyDescent="0.45"/>
    <row r="12098" spans="9:9" hidden="1" x14ac:dyDescent="0.45"/>
    <row r="12099" spans="9:9" hidden="1" x14ac:dyDescent="0.45"/>
    <row r="12100" spans="9:9" hidden="1" x14ac:dyDescent="0.45"/>
    <row r="12101" spans="9:9" hidden="1" x14ac:dyDescent="0.45">
      <c r="I12101" s="4">
        <v>16</v>
      </c>
    </row>
    <row r="12102" spans="9:9" hidden="1" x14ac:dyDescent="0.45">
      <c r="I12102" s="4">
        <v>249.75</v>
      </c>
    </row>
    <row r="12103" spans="9:9" hidden="1" x14ac:dyDescent="0.45"/>
    <row r="12104" spans="9:9" hidden="1" x14ac:dyDescent="0.45">
      <c r="I12104" s="4">
        <v>417.099999999999</v>
      </c>
    </row>
    <row r="12105" spans="9:9" hidden="1" x14ac:dyDescent="0.45">
      <c r="I12105" s="4">
        <v>25.4</v>
      </c>
    </row>
    <row r="12106" spans="9:9" hidden="1" x14ac:dyDescent="0.45">
      <c r="I12106" s="4">
        <v>55.7</v>
      </c>
    </row>
    <row r="12107" spans="9:9" hidden="1" x14ac:dyDescent="0.45">
      <c r="I12107" s="4">
        <v>20</v>
      </c>
    </row>
    <row r="12108" spans="9:9" hidden="1" x14ac:dyDescent="0.45">
      <c r="I12108" s="4">
        <v>124.5</v>
      </c>
    </row>
    <row r="12109" spans="9:9" hidden="1" x14ac:dyDescent="0.45">
      <c r="I12109" s="4">
        <v>1706.39</v>
      </c>
    </row>
    <row r="12110" spans="9:9" hidden="1" x14ac:dyDescent="0.45">
      <c r="I12110" s="4">
        <v>7.5</v>
      </c>
    </row>
    <row r="12111" spans="9:9" hidden="1" x14ac:dyDescent="0.45"/>
    <row r="12112" spans="9:9" hidden="1" x14ac:dyDescent="0.45">
      <c r="I12112" s="4">
        <v>144.5</v>
      </c>
    </row>
    <row r="12113" spans="9:9" hidden="1" x14ac:dyDescent="0.45">
      <c r="I12113" s="4">
        <v>235.15</v>
      </c>
    </row>
    <row r="12114" spans="9:9" hidden="1" x14ac:dyDescent="0.45">
      <c r="I12114" s="4">
        <v>1013.84999999999</v>
      </c>
    </row>
    <row r="12115" spans="9:9" hidden="1" x14ac:dyDescent="0.45">
      <c r="I12115" s="4">
        <v>399.9</v>
      </c>
    </row>
    <row r="12116" spans="9:9" hidden="1" x14ac:dyDescent="0.45">
      <c r="I12116" s="4">
        <v>117.28</v>
      </c>
    </row>
    <row r="12117" spans="9:9" hidden="1" x14ac:dyDescent="0.45">
      <c r="I12117" s="4">
        <v>2168.15</v>
      </c>
    </row>
    <row r="12118" spans="9:9" hidden="1" x14ac:dyDescent="0.45"/>
    <row r="12119" spans="9:9" hidden="1" x14ac:dyDescent="0.45"/>
    <row r="12120" spans="9:9" hidden="1" x14ac:dyDescent="0.45">
      <c r="I12120" s="4">
        <v>338.289999999999</v>
      </c>
    </row>
    <row r="12121" spans="9:9" hidden="1" x14ac:dyDescent="0.45">
      <c r="I12121" s="4">
        <v>613.5</v>
      </c>
    </row>
    <row r="12122" spans="9:9" hidden="1" x14ac:dyDescent="0.45"/>
    <row r="12123" spans="9:9" hidden="1" x14ac:dyDescent="0.45"/>
    <row r="12124" spans="9:9" hidden="1" x14ac:dyDescent="0.45">
      <c r="I12124" s="4">
        <v>41</v>
      </c>
    </row>
    <row r="12125" spans="9:9" hidden="1" x14ac:dyDescent="0.45"/>
    <row r="12126" spans="9:9" hidden="1" x14ac:dyDescent="0.45">
      <c r="I12126" s="4">
        <v>720.1</v>
      </c>
    </row>
    <row r="12127" spans="9:9" hidden="1" x14ac:dyDescent="0.45">
      <c r="I12127" s="4">
        <v>136.85</v>
      </c>
    </row>
    <row r="12128" spans="9:9" hidden="1" x14ac:dyDescent="0.45">
      <c r="I12128" s="4">
        <v>578.9</v>
      </c>
    </row>
    <row r="12129" spans="9:9" hidden="1" x14ac:dyDescent="0.45"/>
    <row r="12130" spans="9:9" hidden="1" x14ac:dyDescent="0.45">
      <c r="I12130" s="4">
        <v>551</v>
      </c>
    </row>
    <row r="12131" spans="9:9" hidden="1" x14ac:dyDescent="0.45"/>
    <row r="12132" spans="9:9" hidden="1" x14ac:dyDescent="0.45">
      <c r="I12132" s="4">
        <v>58</v>
      </c>
    </row>
    <row r="12133" spans="9:9" hidden="1" x14ac:dyDescent="0.45"/>
    <row r="12134" spans="9:9" hidden="1" x14ac:dyDescent="0.45">
      <c r="I12134" s="4">
        <v>64.900000000000006</v>
      </c>
    </row>
    <row r="12135" spans="9:9" hidden="1" x14ac:dyDescent="0.45">
      <c r="I12135" s="4">
        <v>191.9</v>
      </c>
    </row>
    <row r="12136" spans="9:9" hidden="1" x14ac:dyDescent="0.45"/>
    <row r="12137" spans="9:9" hidden="1" x14ac:dyDescent="0.45"/>
    <row r="12138" spans="9:9" hidden="1" x14ac:dyDescent="0.45">
      <c r="I12138" s="4">
        <v>302.3</v>
      </c>
    </row>
    <row r="12139" spans="9:9" hidden="1" x14ac:dyDescent="0.45"/>
    <row r="12140" spans="9:9" hidden="1" x14ac:dyDescent="0.45">
      <c r="I12140" s="4">
        <v>814.4</v>
      </c>
    </row>
    <row r="12141" spans="9:9" hidden="1" x14ac:dyDescent="0.45">
      <c r="I12141" s="4">
        <v>71</v>
      </c>
    </row>
    <row r="12142" spans="9:9" hidden="1" x14ac:dyDescent="0.45">
      <c r="I12142" s="4">
        <v>8</v>
      </c>
    </row>
    <row r="12143" spans="9:9" hidden="1" x14ac:dyDescent="0.45">
      <c r="I12143" s="4">
        <v>30</v>
      </c>
    </row>
    <row r="12144" spans="9:9" hidden="1" x14ac:dyDescent="0.45">
      <c r="I12144" s="4">
        <v>562.29999999999995</v>
      </c>
    </row>
    <row r="12145" spans="9:9" hidden="1" x14ac:dyDescent="0.45"/>
    <row r="12146" spans="9:9" hidden="1" x14ac:dyDescent="0.45"/>
    <row r="12147" spans="9:9" hidden="1" x14ac:dyDescent="0.45">
      <c r="I12147" s="4">
        <v>357.7</v>
      </c>
    </row>
    <row r="12148" spans="9:9" hidden="1" x14ac:dyDescent="0.45">
      <c r="I12148" s="4">
        <v>16</v>
      </c>
    </row>
    <row r="12149" spans="9:9" hidden="1" x14ac:dyDescent="0.45">
      <c r="I12149" s="4">
        <v>4</v>
      </c>
    </row>
    <row r="12150" spans="9:9" hidden="1" x14ac:dyDescent="0.45">
      <c r="I12150" s="4">
        <v>217.55</v>
      </c>
    </row>
    <row r="12151" spans="9:9" hidden="1" x14ac:dyDescent="0.45">
      <c r="I12151" s="4">
        <v>1840.85</v>
      </c>
    </row>
    <row r="12152" spans="9:9" hidden="1" x14ac:dyDescent="0.45"/>
    <row r="12153" spans="9:9" hidden="1" x14ac:dyDescent="0.45"/>
    <row r="12154" spans="9:9" hidden="1" x14ac:dyDescent="0.45">
      <c r="I12154" s="4">
        <v>86</v>
      </c>
    </row>
    <row r="12155" spans="9:9" hidden="1" x14ac:dyDescent="0.45">
      <c r="I12155" s="4">
        <v>57</v>
      </c>
    </row>
    <row r="12156" spans="9:9" hidden="1" x14ac:dyDescent="0.45">
      <c r="I12156" s="4">
        <v>39</v>
      </c>
    </row>
    <row r="12157" spans="9:9" hidden="1" x14ac:dyDescent="0.45"/>
    <row r="12158" spans="9:9" hidden="1" x14ac:dyDescent="0.45">
      <c r="I12158" s="4">
        <v>7</v>
      </c>
    </row>
    <row r="12159" spans="9:9" hidden="1" x14ac:dyDescent="0.45"/>
    <row r="12160" spans="9:9" hidden="1" x14ac:dyDescent="0.45">
      <c r="I12160" s="4">
        <v>983.05</v>
      </c>
    </row>
    <row r="12161" spans="9:9" hidden="1" x14ac:dyDescent="0.45">
      <c r="I12161" s="4">
        <v>387.14</v>
      </c>
    </row>
    <row r="12162" spans="9:9" hidden="1" x14ac:dyDescent="0.45">
      <c r="I12162" s="4">
        <v>47.8</v>
      </c>
    </row>
    <row r="12163" spans="9:9" hidden="1" x14ac:dyDescent="0.45">
      <c r="I12163" s="4">
        <v>1441.48</v>
      </c>
    </row>
    <row r="12164" spans="9:9" hidden="1" x14ac:dyDescent="0.45">
      <c r="I12164" s="4">
        <v>60.37</v>
      </c>
    </row>
    <row r="12165" spans="9:9" hidden="1" x14ac:dyDescent="0.45"/>
    <row r="12166" spans="9:9" hidden="1" x14ac:dyDescent="0.45"/>
    <row r="12167" spans="9:9" hidden="1" x14ac:dyDescent="0.45"/>
    <row r="12168" spans="9:9" hidden="1" x14ac:dyDescent="0.45"/>
    <row r="12169" spans="9:9" hidden="1" x14ac:dyDescent="0.45"/>
    <row r="12170" spans="9:9" hidden="1" x14ac:dyDescent="0.45">
      <c r="I12170" s="4">
        <v>1295.23</v>
      </c>
    </row>
    <row r="12171" spans="9:9" hidden="1" x14ac:dyDescent="0.45">
      <c r="I12171" s="4">
        <v>1004.9</v>
      </c>
    </row>
    <row r="12172" spans="9:9" hidden="1" x14ac:dyDescent="0.45"/>
    <row r="12173" spans="9:9" hidden="1" x14ac:dyDescent="0.45">
      <c r="I12173" s="4">
        <v>557.70000000000005</v>
      </c>
    </row>
    <row r="12174" spans="9:9" hidden="1" x14ac:dyDescent="0.45">
      <c r="I12174" s="4">
        <v>1173.8800000000001</v>
      </c>
    </row>
    <row r="12175" spans="9:9" hidden="1" x14ac:dyDescent="0.45">
      <c r="I12175" s="4">
        <v>5586.9</v>
      </c>
    </row>
    <row r="12176" spans="9:9" hidden="1" x14ac:dyDescent="0.45">
      <c r="I12176" s="4">
        <v>68.5</v>
      </c>
    </row>
    <row r="12177" spans="9:9" hidden="1" x14ac:dyDescent="0.45">
      <c r="I12177" s="4">
        <v>125.5</v>
      </c>
    </row>
    <row r="12178" spans="9:9" hidden="1" x14ac:dyDescent="0.45">
      <c r="I12178" s="4">
        <v>116.1</v>
      </c>
    </row>
    <row r="12179" spans="9:9" hidden="1" x14ac:dyDescent="0.45">
      <c r="I12179" s="4">
        <v>104.5</v>
      </c>
    </row>
    <row r="12180" spans="9:9" hidden="1" x14ac:dyDescent="0.45">
      <c r="I12180" s="4">
        <v>5</v>
      </c>
    </row>
    <row r="12181" spans="9:9" hidden="1" x14ac:dyDescent="0.45">
      <c r="I12181" s="4">
        <v>9.1</v>
      </c>
    </row>
    <row r="12182" spans="9:9" hidden="1" x14ac:dyDescent="0.45">
      <c r="I12182" s="4">
        <v>947.95</v>
      </c>
    </row>
    <row r="12183" spans="9:9" hidden="1" x14ac:dyDescent="0.45">
      <c r="I12183" s="4">
        <v>37</v>
      </c>
    </row>
    <row r="12184" spans="9:9" hidden="1" x14ac:dyDescent="0.45"/>
    <row r="12185" spans="9:9" hidden="1" x14ac:dyDescent="0.45"/>
    <row r="12186" spans="9:9" hidden="1" x14ac:dyDescent="0.45">
      <c r="I12186" s="4">
        <v>82.5</v>
      </c>
    </row>
    <row r="12187" spans="9:9" hidden="1" x14ac:dyDescent="0.45">
      <c r="I12187" s="4">
        <v>31.999999999999901</v>
      </c>
    </row>
    <row r="12188" spans="9:9" hidden="1" x14ac:dyDescent="0.45"/>
    <row r="12189" spans="9:9" hidden="1" x14ac:dyDescent="0.45">
      <c r="I12189" s="4">
        <v>75.62</v>
      </c>
    </row>
    <row r="12190" spans="9:9" hidden="1" x14ac:dyDescent="0.45">
      <c r="I12190" s="4">
        <v>488.6</v>
      </c>
    </row>
    <row r="12191" spans="9:9" hidden="1" x14ac:dyDescent="0.45">
      <c r="I12191" s="4">
        <v>1390.6599999999901</v>
      </c>
    </row>
    <row r="12192" spans="9:9" hidden="1" x14ac:dyDescent="0.45"/>
    <row r="12193" spans="9:9" hidden="1" x14ac:dyDescent="0.45">
      <c r="I12193" s="4">
        <v>505.75</v>
      </c>
    </row>
    <row r="12194" spans="9:9" hidden="1" x14ac:dyDescent="0.45"/>
    <row r="12195" spans="9:9" hidden="1" x14ac:dyDescent="0.45">
      <c r="I12195" s="4">
        <v>27</v>
      </c>
    </row>
    <row r="12196" spans="9:9" hidden="1" x14ac:dyDescent="0.45"/>
    <row r="12197" spans="9:9" hidden="1" x14ac:dyDescent="0.45">
      <c r="I12197" s="4">
        <v>155.97999999999999</v>
      </c>
    </row>
    <row r="12198" spans="9:9" hidden="1" x14ac:dyDescent="0.45">
      <c r="I12198" s="4">
        <v>143</v>
      </c>
    </row>
    <row r="12199" spans="9:9" hidden="1" x14ac:dyDescent="0.45">
      <c r="I12199" s="4">
        <v>8</v>
      </c>
    </row>
    <row r="12200" spans="9:9" hidden="1" x14ac:dyDescent="0.45"/>
    <row r="12201" spans="9:9" hidden="1" x14ac:dyDescent="0.45"/>
    <row r="12202" spans="9:9" hidden="1" x14ac:dyDescent="0.45">
      <c r="I12202" s="4">
        <v>5</v>
      </c>
    </row>
    <row r="12203" spans="9:9" hidden="1" x14ac:dyDescent="0.45"/>
    <row r="12204" spans="9:9" hidden="1" x14ac:dyDescent="0.45">
      <c r="I12204" s="4">
        <v>68.650000000000006</v>
      </c>
    </row>
    <row r="12205" spans="9:9" hidden="1" x14ac:dyDescent="0.45"/>
    <row r="12206" spans="9:9" hidden="1" x14ac:dyDescent="0.45">
      <c r="I12206" s="4">
        <v>415.8</v>
      </c>
    </row>
    <row r="12207" spans="9:9" hidden="1" x14ac:dyDescent="0.45">
      <c r="I12207" s="4">
        <v>2537.2800000000002</v>
      </c>
    </row>
    <row r="12208" spans="9:9" hidden="1" x14ac:dyDescent="0.45">
      <c r="I12208" s="4">
        <v>101.45</v>
      </c>
    </row>
    <row r="12209" spans="9:9" hidden="1" x14ac:dyDescent="0.45">
      <c r="I12209" s="4">
        <v>1054.95</v>
      </c>
    </row>
    <row r="12210" spans="9:9" hidden="1" x14ac:dyDescent="0.45">
      <c r="I12210" s="4">
        <v>72.650000000000006</v>
      </c>
    </row>
    <row r="12211" spans="9:9" hidden="1" x14ac:dyDescent="0.45"/>
    <row r="12212" spans="9:9" hidden="1" x14ac:dyDescent="0.45">
      <c r="I12212" s="4">
        <v>15</v>
      </c>
    </row>
    <row r="12213" spans="9:9" hidden="1" x14ac:dyDescent="0.45"/>
    <row r="12214" spans="9:9" hidden="1" x14ac:dyDescent="0.45">
      <c r="I12214" s="4">
        <v>1754.3999999999901</v>
      </c>
    </row>
    <row r="12215" spans="9:9" hidden="1" x14ac:dyDescent="0.45">
      <c r="I12215" s="4">
        <v>171</v>
      </c>
    </row>
    <row r="12216" spans="9:9" hidden="1" x14ac:dyDescent="0.45"/>
    <row r="12217" spans="9:9" hidden="1" x14ac:dyDescent="0.45">
      <c r="I12217" s="4">
        <v>176.2</v>
      </c>
    </row>
    <row r="12218" spans="9:9" hidden="1" x14ac:dyDescent="0.45"/>
    <row r="12219" spans="9:9" hidden="1" x14ac:dyDescent="0.45"/>
    <row r="12220" spans="9:9" hidden="1" x14ac:dyDescent="0.45">
      <c r="I12220" s="4">
        <v>37</v>
      </c>
    </row>
    <row r="12221" spans="9:9" hidden="1" x14ac:dyDescent="0.45">
      <c r="I12221" s="4">
        <v>211.9</v>
      </c>
    </row>
    <row r="12222" spans="9:9" hidden="1" x14ac:dyDescent="0.45">
      <c r="I12222" s="4">
        <v>1449.7</v>
      </c>
    </row>
    <row r="12223" spans="9:9" hidden="1" x14ac:dyDescent="0.45">
      <c r="I12223" s="4">
        <v>82.479999999999905</v>
      </c>
    </row>
    <row r="12224" spans="9:9" hidden="1" x14ac:dyDescent="0.45">
      <c r="I12224" s="4">
        <v>425.9</v>
      </c>
    </row>
    <row r="12225" spans="9:9" hidden="1" x14ac:dyDescent="0.45"/>
    <row r="12226" spans="9:9" hidden="1" x14ac:dyDescent="0.45">
      <c r="I12226" s="4">
        <v>345.8</v>
      </c>
    </row>
    <row r="12227" spans="9:9" hidden="1" x14ac:dyDescent="0.45">
      <c r="I12227" s="4">
        <v>143.65</v>
      </c>
    </row>
    <row r="12228" spans="9:9" hidden="1" x14ac:dyDescent="0.45"/>
    <row r="12229" spans="9:9" hidden="1" x14ac:dyDescent="0.45">
      <c r="I12229" s="4">
        <v>314</v>
      </c>
    </row>
    <row r="12230" spans="9:9" hidden="1" x14ac:dyDescent="0.45"/>
    <row r="12231" spans="9:9" hidden="1" x14ac:dyDescent="0.45"/>
    <row r="12232" spans="9:9" hidden="1" x14ac:dyDescent="0.45"/>
    <row r="12233" spans="9:9" hidden="1" x14ac:dyDescent="0.45"/>
    <row r="12234" spans="9:9" hidden="1" x14ac:dyDescent="0.45">
      <c r="I12234" s="4">
        <v>307.89999999999998</v>
      </c>
    </row>
    <row r="12235" spans="9:9" hidden="1" x14ac:dyDescent="0.45"/>
    <row r="12236" spans="9:9" hidden="1" x14ac:dyDescent="0.45">
      <c r="I12236" s="4">
        <v>0.5</v>
      </c>
    </row>
    <row r="12237" spans="9:9" hidden="1" x14ac:dyDescent="0.45"/>
    <row r="12238" spans="9:9" hidden="1" x14ac:dyDescent="0.45"/>
    <row r="12239" spans="9:9" hidden="1" x14ac:dyDescent="0.45"/>
    <row r="12240" spans="9:9" hidden="1" x14ac:dyDescent="0.45">
      <c r="I12240" s="4">
        <v>88.52</v>
      </c>
    </row>
    <row r="12241" spans="9:9" hidden="1" x14ac:dyDescent="0.45">
      <c r="I12241" s="4">
        <v>2</v>
      </c>
    </row>
    <row r="12242" spans="9:9" hidden="1" x14ac:dyDescent="0.45"/>
    <row r="12243" spans="9:9" hidden="1" x14ac:dyDescent="0.45">
      <c r="I12243" s="4">
        <v>0.5</v>
      </c>
    </row>
    <row r="12244" spans="9:9" hidden="1" x14ac:dyDescent="0.45">
      <c r="I12244" s="4">
        <v>12</v>
      </c>
    </row>
    <row r="12245" spans="9:9" hidden="1" x14ac:dyDescent="0.45">
      <c r="I12245" s="4">
        <v>466</v>
      </c>
    </row>
    <row r="12246" spans="9:9" hidden="1" x14ac:dyDescent="0.45">
      <c r="I12246" s="4">
        <v>163.19999999999999</v>
      </c>
    </row>
    <row r="12247" spans="9:9" hidden="1" x14ac:dyDescent="0.45">
      <c r="I12247" s="4">
        <v>6</v>
      </c>
    </row>
    <row r="12248" spans="9:9" hidden="1" x14ac:dyDescent="0.45">
      <c r="I12248" s="4">
        <v>6</v>
      </c>
    </row>
    <row r="12249" spans="9:9" hidden="1" x14ac:dyDescent="0.45">
      <c r="I12249" s="4">
        <v>1</v>
      </c>
    </row>
    <row r="12250" spans="9:9" hidden="1" x14ac:dyDescent="0.45"/>
    <row r="12251" spans="9:9" hidden="1" x14ac:dyDescent="0.45">
      <c r="I12251" s="4">
        <v>58.4</v>
      </c>
    </row>
    <row r="12252" spans="9:9" hidden="1" x14ac:dyDescent="0.45">
      <c r="I12252" s="4">
        <v>608.75</v>
      </c>
    </row>
    <row r="12253" spans="9:9" hidden="1" x14ac:dyDescent="0.45">
      <c r="I12253" s="4">
        <v>180.15</v>
      </c>
    </row>
    <row r="12254" spans="9:9" hidden="1" x14ac:dyDescent="0.45"/>
    <row r="12255" spans="9:9" hidden="1" x14ac:dyDescent="0.45">
      <c r="I12255" s="4">
        <v>368.43</v>
      </c>
    </row>
    <row r="12256" spans="9:9" hidden="1" x14ac:dyDescent="0.45">
      <c r="I12256" s="4">
        <v>198.5</v>
      </c>
    </row>
    <row r="12257" spans="9:9" hidden="1" x14ac:dyDescent="0.45"/>
    <row r="12258" spans="9:9" hidden="1" x14ac:dyDescent="0.45"/>
    <row r="12259" spans="9:9" hidden="1" x14ac:dyDescent="0.45">
      <c r="I12259" s="4">
        <v>141.1</v>
      </c>
    </row>
    <row r="12260" spans="9:9" hidden="1" x14ac:dyDescent="0.45">
      <c r="I12260" s="4">
        <v>649.65</v>
      </c>
    </row>
    <row r="12261" spans="9:9" hidden="1" x14ac:dyDescent="0.45">
      <c r="I12261" s="4">
        <v>204.88</v>
      </c>
    </row>
    <row r="12262" spans="9:9" hidden="1" x14ac:dyDescent="0.45"/>
    <row r="12263" spans="9:9" hidden="1" x14ac:dyDescent="0.45">
      <c r="I12263" s="4">
        <v>165.2</v>
      </c>
    </row>
    <row r="12264" spans="9:9" hidden="1" x14ac:dyDescent="0.45"/>
    <row r="12265" spans="9:9" hidden="1" x14ac:dyDescent="0.45">
      <c r="I12265" s="4">
        <v>554.1</v>
      </c>
    </row>
    <row r="12266" spans="9:9" hidden="1" x14ac:dyDescent="0.45">
      <c r="I12266" s="4">
        <v>48</v>
      </c>
    </row>
    <row r="12267" spans="9:9" hidden="1" x14ac:dyDescent="0.45">
      <c r="I12267" s="4">
        <v>239.2</v>
      </c>
    </row>
    <row r="12268" spans="9:9" hidden="1" x14ac:dyDescent="0.45"/>
    <row r="12269" spans="9:9" hidden="1" x14ac:dyDescent="0.45">
      <c r="I12269" s="4">
        <v>380.099999999999</v>
      </c>
    </row>
    <row r="12270" spans="9:9" hidden="1" x14ac:dyDescent="0.45"/>
    <row r="12271" spans="9:9" hidden="1" x14ac:dyDescent="0.45">
      <c r="I12271" s="4">
        <v>6</v>
      </c>
    </row>
    <row r="12272" spans="9:9" hidden="1" x14ac:dyDescent="0.45"/>
    <row r="12273" spans="9:9" hidden="1" x14ac:dyDescent="0.45">
      <c r="I12273" s="4">
        <v>115.8</v>
      </c>
    </row>
    <row r="12274" spans="9:9" hidden="1" x14ac:dyDescent="0.45">
      <c r="I12274" s="4">
        <v>143.84</v>
      </c>
    </row>
    <row r="12275" spans="9:9" hidden="1" x14ac:dyDescent="0.45"/>
    <row r="12276" spans="9:9" hidden="1" x14ac:dyDescent="0.45"/>
    <row r="12277" spans="9:9" hidden="1" x14ac:dyDescent="0.45"/>
    <row r="12278" spans="9:9" hidden="1" x14ac:dyDescent="0.45">
      <c r="I12278" s="4">
        <v>220.5</v>
      </c>
    </row>
    <row r="12279" spans="9:9" hidden="1" x14ac:dyDescent="0.45">
      <c r="I12279" s="4">
        <v>6</v>
      </c>
    </row>
    <row r="12280" spans="9:9" hidden="1" x14ac:dyDescent="0.45">
      <c r="I12280" s="4">
        <v>181.3</v>
      </c>
    </row>
    <row r="12281" spans="9:9" hidden="1" x14ac:dyDescent="0.45">
      <c r="I12281" s="4">
        <v>782.31</v>
      </c>
    </row>
    <row r="12282" spans="9:9" hidden="1" x14ac:dyDescent="0.45">
      <c r="I12282" s="4">
        <v>65.5</v>
      </c>
    </row>
    <row r="12283" spans="9:9" hidden="1" x14ac:dyDescent="0.45">
      <c r="I12283" s="4">
        <v>4</v>
      </c>
    </row>
    <row r="12284" spans="9:9" hidden="1" x14ac:dyDescent="0.45">
      <c r="I12284" s="4">
        <v>8.3000000000000007</v>
      </c>
    </row>
    <row r="12285" spans="9:9" hidden="1" x14ac:dyDescent="0.45">
      <c r="I12285" s="4">
        <v>402.7</v>
      </c>
    </row>
    <row r="12286" spans="9:9" hidden="1" x14ac:dyDescent="0.45">
      <c r="I12286" s="4">
        <v>239.39999999999901</v>
      </c>
    </row>
    <row r="12287" spans="9:9" hidden="1" x14ac:dyDescent="0.45">
      <c r="I12287" s="4">
        <v>11.25</v>
      </c>
    </row>
    <row r="12288" spans="9:9" hidden="1" x14ac:dyDescent="0.45">
      <c r="I12288" s="4">
        <v>86.9</v>
      </c>
    </row>
    <row r="12289" spans="9:9" hidden="1" x14ac:dyDescent="0.45">
      <c r="I12289" s="4">
        <v>182</v>
      </c>
    </row>
    <row r="12290" spans="9:9" hidden="1" x14ac:dyDescent="0.45"/>
    <row r="12291" spans="9:9" hidden="1" x14ac:dyDescent="0.45"/>
    <row r="12292" spans="9:9" hidden="1" x14ac:dyDescent="0.45">
      <c r="I12292" s="4">
        <v>5</v>
      </c>
    </row>
    <row r="12293" spans="9:9" hidden="1" x14ac:dyDescent="0.45">
      <c r="I12293" s="4">
        <v>2</v>
      </c>
    </row>
    <row r="12294" spans="9:9" hidden="1" x14ac:dyDescent="0.45">
      <c r="I12294" s="4">
        <v>2</v>
      </c>
    </row>
    <row r="12295" spans="9:9" hidden="1" x14ac:dyDescent="0.45">
      <c r="I12295" s="4">
        <v>43</v>
      </c>
    </row>
    <row r="12296" spans="9:9" hidden="1" x14ac:dyDescent="0.45"/>
    <row r="12297" spans="9:9" hidden="1" x14ac:dyDescent="0.45"/>
    <row r="12298" spans="9:9" hidden="1" x14ac:dyDescent="0.45"/>
    <row r="12299" spans="9:9" hidden="1" x14ac:dyDescent="0.45"/>
    <row r="12300" spans="9:9" hidden="1" x14ac:dyDescent="0.45"/>
    <row r="12301" spans="9:9" hidden="1" x14ac:dyDescent="0.45">
      <c r="I12301" s="4">
        <v>98.5</v>
      </c>
    </row>
    <row r="12302" spans="9:9" hidden="1" x14ac:dyDescent="0.45">
      <c r="I12302" s="4">
        <v>234.99</v>
      </c>
    </row>
    <row r="12303" spans="9:9" hidden="1" x14ac:dyDescent="0.45">
      <c r="I12303" s="4">
        <v>66.5</v>
      </c>
    </row>
    <row r="12304" spans="9:9" hidden="1" x14ac:dyDescent="0.45">
      <c r="I12304" s="4">
        <v>81.75</v>
      </c>
    </row>
    <row r="12305" spans="9:9" hidden="1" x14ac:dyDescent="0.45"/>
    <row r="12306" spans="9:9" hidden="1" x14ac:dyDescent="0.45">
      <c r="I12306" s="4">
        <v>23.6</v>
      </c>
    </row>
    <row r="12307" spans="9:9" hidden="1" x14ac:dyDescent="0.45"/>
    <row r="12308" spans="9:9" hidden="1" x14ac:dyDescent="0.45">
      <c r="I12308" s="4">
        <v>221.17</v>
      </c>
    </row>
    <row r="12309" spans="9:9" hidden="1" x14ac:dyDescent="0.45">
      <c r="I12309" s="4">
        <v>55</v>
      </c>
    </row>
    <row r="12310" spans="9:9" hidden="1" x14ac:dyDescent="0.45">
      <c r="I12310" s="4">
        <v>247.1</v>
      </c>
    </row>
    <row r="12311" spans="9:9" hidden="1" x14ac:dyDescent="0.45"/>
    <row r="12312" spans="9:9" hidden="1" x14ac:dyDescent="0.45">
      <c r="I12312" s="4">
        <v>10</v>
      </c>
    </row>
    <row r="12313" spans="9:9" hidden="1" x14ac:dyDescent="0.45">
      <c r="I12313" s="4">
        <v>82.6</v>
      </c>
    </row>
    <row r="12314" spans="9:9" hidden="1" x14ac:dyDescent="0.45"/>
    <row r="12315" spans="9:9" hidden="1" x14ac:dyDescent="0.45"/>
    <row r="12316" spans="9:9" hidden="1" x14ac:dyDescent="0.45">
      <c r="I12316" s="4">
        <v>10</v>
      </c>
    </row>
    <row r="12317" spans="9:9" hidden="1" x14ac:dyDescent="0.45">
      <c r="I12317" s="4">
        <v>257.56</v>
      </c>
    </row>
    <row r="12318" spans="9:9" hidden="1" x14ac:dyDescent="0.45"/>
    <row r="12319" spans="9:9" hidden="1" x14ac:dyDescent="0.45">
      <c r="I12319" s="4">
        <v>352.29</v>
      </c>
    </row>
    <row r="12320" spans="9:9" hidden="1" x14ac:dyDescent="0.45"/>
    <row r="12321" spans="9:9" hidden="1" x14ac:dyDescent="0.45">
      <c r="I12321" s="4">
        <v>60</v>
      </c>
    </row>
    <row r="12322" spans="9:9" hidden="1" x14ac:dyDescent="0.45">
      <c r="I12322" s="4">
        <v>97.4</v>
      </c>
    </row>
    <row r="12323" spans="9:9" hidden="1" x14ac:dyDescent="0.45">
      <c r="I12323" s="4">
        <v>1</v>
      </c>
    </row>
    <row r="12324" spans="9:9" hidden="1" x14ac:dyDescent="0.45"/>
    <row r="12325" spans="9:9" hidden="1" x14ac:dyDescent="0.45">
      <c r="I12325" s="4">
        <v>3</v>
      </c>
    </row>
    <row r="12326" spans="9:9" hidden="1" x14ac:dyDescent="0.45">
      <c r="I12326" s="4">
        <v>21.5</v>
      </c>
    </row>
    <row r="12327" spans="9:9" hidden="1" x14ac:dyDescent="0.45"/>
    <row r="12328" spans="9:9" hidden="1" x14ac:dyDescent="0.45">
      <c r="I12328" s="4">
        <v>34.01</v>
      </c>
    </row>
    <row r="12329" spans="9:9" hidden="1" x14ac:dyDescent="0.45">
      <c r="I12329" s="4">
        <v>322.3</v>
      </c>
    </row>
    <row r="12330" spans="9:9" hidden="1" x14ac:dyDescent="0.45">
      <c r="I12330" s="4">
        <v>114.80999999999899</v>
      </c>
    </row>
    <row r="12331" spans="9:9" hidden="1" x14ac:dyDescent="0.45"/>
    <row r="12332" spans="9:9" hidden="1" x14ac:dyDescent="0.45">
      <c r="I12332" s="4">
        <v>167.7</v>
      </c>
    </row>
    <row r="12333" spans="9:9" hidden="1" x14ac:dyDescent="0.45"/>
    <row r="12334" spans="9:9" hidden="1" x14ac:dyDescent="0.45"/>
    <row r="12335" spans="9:9" hidden="1" x14ac:dyDescent="0.45">
      <c r="I12335" s="4">
        <v>5</v>
      </c>
    </row>
    <row r="12336" spans="9:9" hidden="1" x14ac:dyDescent="0.45">
      <c r="I12336" s="4">
        <v>76.599999999999994</v>
      </c>
    </row>
    <row r="12337" spans="9:9" hidden="1" x14ac:dyDescent="0.45">
      <c r="I12337" s="4">
        <v>60</v>
      </c>
    </row>
    <row r="12338" spans="9:9" hidden="1" x14ac:dyDescent="0.45"/>
    <row r="12339" spans="9:9" hidden="1" x14ac:dyDescent="0.45">
      <c r="I12339" s="4">
        <v>5</v>
      </c>
    </row>
    <row r="12340" spans="9:9" hidden="1" x14ac:dyDescent="0.45"/>
    <row r="12341" spans="9:9" hidden="1" x14ac:dyDescent="0.45">
      <c r="I12341" s="4">
        <v>21</v>
      </c>
    </row>
    <row r="12342" spans="9:9" hidden="1" x14ac:dyDescent="0.45">
      <c r="I12342" s="4">
        <v>269.7</v>
      </c>
    </row>
    <row r="12343" spans="9:9" hidden="1" x14ac:dyDescent="0.45">
      <c r="I12343" s="4">
        <v>11</v>
      </c>
    </row>
    <row r="12344" spans="9:9" hidden="1" x14ac:dyDescent="0.45"/>
    <row r="12345" spans="9:9" hidden="1" x14ac:dyDescent="0.45">
      <c r="I12345" s="4">
        <v>36.700000000000003</v>
      </c>
    </row>
    <row r="12346" spans="9:9" hidden="1" x14ac:dyDescent="0.45">
      <c r="I12346" s="4">
        <v>30.5</v>
      </c>
    </row>
    <row r="12347" spans="9:9" hidden="1" x14ac:dyDescent="0.45"/>
    <row r="12348" spans="9:9" hidden="1" x14ac:dyDescent="0.45">
      <c r="I12348" s="4">
        <v>203.39999999999901</v>
      </c>
    </row>
    <row r="12349" spans="9:9" hidden="1" x14ac:dyDescent="0.45"/>
    <row r="12350" spans="9:9" hidden="1" x14ac:dyDescent="0.45"/>
    <row r="12351" spans="9:9" hidden="1" x14ac:dyDescent="0.45">
      <c r="I12351" s="4">
        <v>14</v>
      </c>
    </row>
    <row r="12352" spans="9:9" hidden="1" x14ac:dyDescent="0.45">
      <c r="I12352" s="4">
        <v>71.899999999999906</v>
      </c>
    </row>
    <row r="12353" spans="9:9" hidden="1" x14ac:dyDescent="0.45">
      <c r="I12353" s="4">
        <v>5.5</v>
      </c>
    </row>
    <row r="12354" spans="9:9" hidden="1" x14ac:dyDescent="0.45">
      <c r="I12354" s="4">
        <v>21.5</v>
      </c>
    </row>
    <row r="12355" spans="9:9" hidden="1" x14ac:dyDescent="0.45"/>
    <row r="12356" spans="9:9" hidden="1" x14ac:dyDescent="0.45">
      <c r="I12356" s="4">
        <v>20</v>
      </c>
    </row>
    <row r="12357" spans="9:9" hidden="1" x14ac:dyDescent="0.45">
      <c r="I12357" s="4">
        <v>69.7</v>
      </c>
    </row>
    <row r="12358" spans="9:9" hidden="1" x14ac:dyDescent="0.45">
      <c r="I12358" s="4">
        <v>111</v>
      </c>
    </row>
    <row r="12359" spans="9:9" hidden="1" x14ac:dyDescent="0.45">
      <c r="I12359" s="4">
        <v>5</v>
      </c>
    </row>
    <row r="12360" spans="9:9" hidden="1" x14ac:dyDescent="0.45"/>
    <row r="12361" spans="9:9" hidden="1" x14ac:dyDescent="0.45">
      <c r="I12361" s="4">
        <v>59.5</v>
      </c>
    </row>
    <row r="12362" spans="9:9" hidden="1" x14ac:dyDescent="0.45">
      <c r="I12362" s="4">
        <v>145.01</v>
      </c>
    </row>
    <row r="12363" spans="9:9" hidden="1" x14ac:dyDescent="0.45">
      <c r="I12363" s="4">
        <v>0.7</v>
      </c>
    </row>
    <row r="12364" spans="9:9" hidden="1" x14ac:dyDescent="0.45"/>
    <row r="12365" spans="9:9" hidden="1" x14ac:dyDescent="0.45">
      <c r="I12365" s="4">
        <v>315.49</v>
      </c>
    </row>
    <row r="12366" spans="9:9" hidden="1" x14ac:dyDescent="0.45"/>
    <row r="12367" spans="9:9" hidden="1" x14ac:dyDescent="0.45"/>
    <row r="12368" spans="9:9" hidden="1" x14ac:dyDescent="0.45">
      <c r="I12368" s="4">
        <v>527.42999999999995</v>
      </c>
    </row>
    <row r="12369" spans="9:9" hidden="1" x14ac:dyDescent="0.45"/>
    <row r="12370" spans="9:9" hidden="1" x14ac:dyDescent="0.45"/>
    <row r="12371" spans="9:9" hidden="1" x14ac:dyDescent="0.45"/>
    <row r="12372" spans="9:9" hidden="1" x14ac:dyDescent="0.45"/>
    <row r="12373" spans="9:9" hidden="1" x14ac:dyDescent="0.45">
      <c r="I12373" s="4">
        <v>1931.7</v>
      </c>
    </row>
    <row r="12374" spans="9:9" hidden="1" x14ac:dyDescent="0.45">
      <c r="I12374" s="4">
        <v>941</v>
      </c>
    </row>
    <row r="12375" spans="9:9" hidden="1" x14ac:dyDescent="0.45">
      <c r="I12375" s="4">
        <v>1620.9</v>
      </c>
    </row>
    <row r="12376" spans="9:9" hidden="1" x14ac:dyDescent="0.45"/>
    <row r="12377" spans="9:9" hidden="1" x14ac:dyDescent="0.45"/>
    <row r="12378" spans="9:9" hidden="1" x14ac:dyDescent="0.45"/>
    <row r="12379" spans="9:9" hidden="1" x14ac:dyDescent="0.45">
      <c r="I12379" s="4">
        <v>3495.51999999999</v>
      </c>
    </row>
    <row r="12380" spans="9:9" hidden="1" x14ac:dyDescent="0.45">
      <c r="I12380" s="4">
        <v>2215.6</v>
      </c>
    </row>
    <row r="12381" spans="9:9" hidden="1" x14ac:dyDescent="0.45"/>
    <row r="12382" spans="9:9" hidden="1" x14ac:dyDescent="0.45">
      <c r="I12382" s="4">
        <v>1877.1</v>
      </c>
    </row>
    <row r="12383" spans="9:9" hidden="1" x14ac:dyDescent="0.45">
      <c r="I12383" s="4">
        <v>1236.05</v>
      </c>
    </row>
    <row r="12384" spans="9:9" hidden="1" x14ac:dyDescent="0.45">
      <c r="I12384" s="4">
        <v>2039</v>
      </c>
    </row>
    <row r="12385" spans="9:9" hidden="1" x14ac:dyDescent="0.45">
      <c r="I12385" s="4">
        <v>1863.56</v>
      </c>
    </row>
    <row r="12386" spans="9:9" hidden="1" x14ac:dyDescent="0.45">
      <c r="I12386" s="4">
        <v>997.9</v>
      </c>
    </row>
    <row r="12387" spans="9:9" hidden="1" x14ac:dyDescent="0.45">
      <c r="I12387" s="4">
        <v>1943.85</v>
      </c>
    </row>
    <row r="12388" spans="9:9" hidden="1" x14ac:dyDescent="0.45">
      <c r="I12388" s="4">
        <v>1139</v>
      </c>
    </row>
    <row r="12389" spans="9:9" hidden="1" x14ac:dyDescent="0.45"/>
    <row r="12390" spans="9:9" hidden="1" x14ac:dyDescent="0.45">
      <c r="I12390" s="4">
        <v>2442.8999999999901</v>
      </c>
    </row>
    <row r="12391" spans="9:9" hidden="1" x14ac:dyDescent="0.45">
      <c r="I12391" s="4">
        <v>2589.6</v>
      </c>
    </row>
    <row r="12392" spans="9:9" hidden="1" x14ac:dyDescent="0.45">
      <c r="I12392" s="4">
        <v>2173.65</v>
      </c>
    </row>
    <row r="12393" spans="9:9" hidden="1" x14ac:dyDescent="0.45">
      <c r="I12393" s="4">
        <v>1409</v>
      </c>
    </row>
    <row r="12394" spans="9:9" hidden="1" x14ac:dyDescent="0.45">
      <c r="I12394" s="4">
        <v>2723.22</v>
      </c>
    </row>
    <row r="12395" spans="9:9" hidden="1" x14ac:dyDescent="0.45">
      <c r="I12395" s="4">
        <v>1929.98</v>
      </c>
    </row>
    <row r="12396" spans="9:9" hidden="1" x14ac:dyDescent="0.45"/>
    <row r="12397" spans="9:9" hidden="1" x14ac:dyDescent="0.45"/>
    <row r="12398" spans="9:9" hidden="1" x14ac:dyDescent="0.45">
      <c r="I12398" s="4">
        <v>2486.1999999999998</v>
      </c>
    </row>
    <row r="12399" spans="9:9" hidden="1" x14ac:dyDescent="0.45">
      <c r="I12399" s="4">
        <v>2483.85</v>
      </c>
    </row>
    <row r="12400" spans="9:9" hidden="1" x14ac:dyDescent="0.45">
      <c r="I12400" s="4">
        <v>2014.41</v>
      </c>
    </row>
    <row r="12401" spans="9:9" hidden="1" x14ac:dyDescent="0.45"/>
    <row r="12402" spans="9:9" hidden="1" x14ac:dyDescent="0.45">
      <c r="I12402" s="4">
        <v>2515.6</v>
      </c>
    </row>
    <row r="12403" spans="9:9" hidden="1" x14ac:dyDescent="0.45"/>
    <row r="12404" spans="9:9" hidden="1" x14ac:dyDescent="0.45">
      <c r="I12404" s="4">
        <v>2922.3</v>
      </c>
    </row>
    <row r="12405" spans="9:9" hidden="1" x14ac:dyDescent="0.45">
      <c r="I12405" s="4">
        <v>1277.95</v>
      </c>
    </row>
    <row r="12406" spans="9:9" hidden="1" x14ac:dyDescent="0.45">
      <c r="I12406" s="4">
        <v>1117.5</v>
      </c>
    </row>
    <row r="12407" spans="9:9" hidden="1" x14ac:dyDescent="0.45">
      <c r="I12407" s="4">
        <v>3586.19</v>
      </c>
    </row>
    <row r="12408" spans="9:9" hidden="1" x14ac:dyDescent="0.45">
      <c r="I12408" s="4">
        <v>2276</v>
      </c>
    </row>
    <row r="12409" spans="9:9" hidden="1" x14ac:dyDescent="0.45"/>
    <row r="12410" spans="9:9" hidden="1" x14ac:dyDescent="0.45">
      <c r="I12410" s="4">
        <v>2732.1299999999901</v>
      </c>
    </row>
    <row r="12411" spans="9:9" hidden="1" x14ac:dyDescent="0.45"/>
    <row r="12412" spans="9:9" hidden="1" x14ac:dyDescent="0.45">
      <c r="I12412" s="4">
        <v>2071.6999999999998</v>
      </c>
    </row>
    <row r="12413" spans="9:9" hidden="1" x14ac:dyDescent="0.45">
      <c r="I12413" s="4">
        <v>2539.9</v>
      </c>
    </row>
    <row r="12414" spans="9:9" hidden="1" x14ac:dyDescent="0.45"/>
    <row r="12415" spans="9:9" hidden="1" x14ac:dyDescent="0.45"/>
    <row r="12416" spans="9:9" hidden="1" x14ac:dyDescent="0.45">
      <c r="I12416" s="4">
        <v>1279.95</v>
      </c>
    </row>
    <row r="12417" spans="9:9" hidden="1" x14ac:dyDescent="0.45">
      <c r="I12417" s="4">
        <v>1544.57</v>
      </c>
    </row>
    <row r="12418" spans="9:9" hidden="1" x14ac:dyDescent="0.45">
      <c r="I12418" s="4">
        <v>1741.8</v>
      </c>
    </row>
    <row r="12419" spans="9:9" hidden="1" x14ac:dyDescent="0.45">
      <c r="I12419" s="4">
        <v>2637.9</v>
      </c>
    </row>
    <row r="12420" spans="9:9" hidden="1" x14ac:dyDescent="0.45">
      <c r="I12420" s="4">
        <v>3083</v>
      </c>
    </row>
    <row r="12421" spans="9:9" hidden="1" x14ac:dyDescent="0.45">
      <c r="I12421" s="4">
        <v>2850.65</v>
      </c>
    </row>
    <row r="12422" spans="9:9" hidden="1" x14ac:dyDescent="0.45">
      <c r="I12422" s="4">
        <v>681.25</v>
      </c>
    </row>
    <row r="12423" spans="9:9" hidden="1" x14ac:dyDescent="0.45">
      <c r="I12423" s="4">
        <v>627.6</v>
      </c>
    </row>
    <row r="12424" spans="9:9" hidden="1" x14ac:dyDescent="0.45">
      <c r="I12424" s="4">
        <v>3830</v>
      </c>
    </row>
    <row r="12425" spans="9:9" hidden="1" x14ac:dyDescent="0.45">
      <c r="I12425" s="4">
        <v>3025.2</v>
      </c>
    </row>
    <row r="12426" spans="9:9" hidden="1" x14ac:dyDescent="0.45">
      <c r="I12426" s="4">
        <v>4294.01</v>
      </c>
    </row>
    <row r="12427" spans="9:9" hidden="1" x14ac:dyDescent="0.45">
      <c r="I12427" s="4">
        <v>2575.02</v>
      </c>
    </row>
    <row r="12428" spans="9:9" hidden="1" x14ac:dyDescent="0.45">
      <c r="I12428" s="4">
        <v>1195.8499999999999</v>
      </c>
    </row>
    <row r="12429" spans="9:9" hidden="1" x14ac:dyDescent="0.45">
      <c r="I12429" s="4">
        <v>1071.75</v>
      </c>
    </row>
    <row r="12430" spans="9:9" hidden="1" x14ac:dyDescent="0.45"/>
    <row r="12431" spans="9:9" hidden="1" x14ac:dyDescent="0.45">
      <c r="I12431" s="4">
        <v>1694.5</v>
      </c>
    </row>
    <row r="12432" spans="9:9" hidden="1" x14ac:dyDescent="0.45">
      <c r="I12432" s="4">
        <v>1119.8</v>
      </c>
    </row>
    <row r="12433" spans="9:9" hidden="1" x14ac:dyDescent="0.45">
      <c r="I12433" s="4">
        <v>555.5</v>
      </c>
    </row>
    <row r="12434" spans="9:9" hidden="1" x14ac:dyDescent="0.45">
      <c r="I12434" s="4">
        <v>737.5</v>
      </c>
    </row>
    <row r="12435" spans="9:9" hidden="1" x14ac:dyDescent="0.45">
      <c r="I12435" s="4">
        <v>155</v>
      </c>
    </row>
    <row r="12436" spans="9:9" hidden="1" x14ac:dyDescent="0.45">
      <c r="I12436" s="4">
        <v>2041.3</v>
      </c>
    </row>
    <row r="12437" spans="9:9" hidden="1" x14ac:dyDescent="0.45"/>
    <row r="12438" spans="9:9" hidden="1" x14ac:dyDescent="0.45">
      <c r="I12438" s="4">
        <v>2385.7199999999998</v>
      </c>
    </row>
    <row r="12439" spans="9:9" hidden="1" x14ac:dyDescent="0.45">
      <c r="I12439" s="4">
        <v>2333</v>
      </c>
    </row>
    <row r="12440" spans="9:9" hidden="1" x14ac:dyDescent="0.45">
      <c r="I12440" s="4">
        <v>2256.54</v>
      </c>
    </row>
    <row r="12441" spans="9:9" hidden="1" x14ac:dyDescent="0.45">
      <c r="I12441" s="4">
        <v>1857.8</v>
      </c>
    </row>
    <row r="12442" spans="9:9" hidden="1" x14ac:dyDescent="0.45">
      <c r="I12442" s="4">
        <v>1960.35</v>
      </c>
    </row>
    <row r="12443" spans="9:9" hidden="1" x14ac:dyDescent="0.45">
      <c r="I12443" s="4">
        <v>1415.84</v>
      </c>
    </row>
    <row r="12444" spans="9:9" hidden="1" x14ac:dyDescent="0.45">
      <c r="I12444" s="4">
        <v>2425</v>
      </c>
    </row>
    <row r="12445" spans="9:9" hidden="1" x14ac:dyDescent="0.45">
      <c r="I12445" s="4">
        <v>1614.7</v>
      </c>
    </row>
    <row r="12446" spans="9:9" hidden="1" x14ac:dyDescent="0.45"/>
    <row r="12447" spans="9:9" hidden="1" x14ac:dyDescent="0.45">
      <c r="I12447" s="4">
        <v>1910.9</v>
      </c>
    </row>
    <row r="12448" spans="9:9" hidden="1" x14ac:dyDescent="0.45">
      <c r="I12448" s="4">
        <v>1763.35</v>
      </c>
    </row>
    <row r="12449" spans="9:9" hidden="1" x14ac:dyDescent="0.45">
      <c r="I12449" s="4">
        <v>1363.1</v>
      </c>
    </row>
    <row r="12450" spans="9:9" hidden="1" x14ac:dyDescent="0.45"/>
    <row r="12451" spans="9:9" hidden="1" x14ac:dyDescent="0.45">
      <c r="I12451" s="4">
        <v>2935.9</v>
      </c>
    </row>
    <row r="12452" spans="9:9" hidden="1" x14ac:dyDescent="0.45">
      <c r="I12452" s="4">
        <v>1681.3</v>
      </c>
    </row>
    <row r="12453" spans="9:9" hidden="1" x14ac:dyDescent="0.45">
      <c r="I12453" s="4">
        <v>1719.6</v>
      </c>
    </row>
    <row r="12454" spans="9:9" hidden="1" x14ac:dyDescent="0.45">
      <c r="I12454" s="4">
        <v>2094.9</v>
      </c>
    </row>
    <row r="12455" spans="9:9" hidden="1" x14ac:dyDescent="0.45">
      <c r="I12455" s="4">
        <v>1237.0999999999999</v>
      </c>
    </row>
    <row r="12456" spans="9:9" hidden="1" x14ac:dyDescent="0.45">
      <c r="I12456" s="4">
        <v>2552.67</v>
      </c>
    </row>
    <row r="12457" spans="9:9" hidden="1" x14ac:dyDescent="0.45">
      <c r="I12457" s="4">
        <v>1031.5</v>
      </c>
    </row>
    <row r="12458" spans="9:9" hidden="1" x14ac:dyDescent="0.45">
      <c r="I12458" s="4">
        <v>1304.0899999999999</v>
      </c>
    </row>
    <row r="12459" spans="9:9" hidden="1" x14ac:dyDescent="0.45">
      <c r="I12459" s="4">
        <v>1780.7</v>
      </c>
    </row>
    <row r="12460" spans="9:9" hidden="1" x14ac:dyDescent="0.45">
      <c r="I12460" s="4">
        <v>2932.2</v>
      </c>
    </row>
    <row r="12461" spans="9:9" hidden="1" x14ac:dyDescent="0.45">
      <c r="I12461" s="4">
        <v>181.3</v>
      </c>
    </row>
    <row r="12462" spans="9:9" hidden="1" x14ac:dyDescent="0.45">
      <c r="I12462" s="4">
        <v>1023.04</v>
      </c>
    </row>
    <row r="12463" spans="9:9" hidden="1" x14ac:dyDescent="0.45"/>
    <row r="12464" spans="9:9" hidden="1" x14ac:dyDescent="0.45">
      <c r="I12464" s="4">
        <v>3140.4</v>
      </c>
    </row>
    <row r="12465" spans="9:9" hidden="1" x14ac:dyDescent="0.45">
      <c r="I12465" s="4">
        <v>1698.5</v>
      </c>
    </row>
    <row r="12466" spans="9:9" hidden="1" x14ac:dyDescent="0.45">
      <c r="I12466" s="4">
        <v>549.54999999999995</v>
      </c>
    </row>
    <row r="12467" spans="9:9" hidden="1" x14ac:dyDescent="0.45">
      <c r="I12467" s="4">
        <v>1129.5</v>
      </c>
    </row>
    <row r="12468" spans="9:9" hidden="1" x14ac:dyDescent="0.45">
      <c r="I12468" s="4">
        <v>1806.19999999999</v>
      </c>
    </row>
    <row r="12469" spans="9:9" hidden="1" x14ac:dyDescent="0.45">
      <c r="I12469" s="4">
        <v>1733.8</v>
      </c>
    </row>
    <row r="12470" spans="9:9" hidden="1" x14ac:dyDescent="0.45"/>
    <row r="12471" spans="9:9" hidden="1" x14ac:dyDescent="0.45">
      <c r="I12471" s="4">
        <v>1414.65</v>
      </c>
    </row>
    <row r="12472" spans="9:9" hidden="1" x14ac:dyDescent="0.45">
      <c r="I12472" s="4">
        <v>2486.3000000000002</v>
      </c>
    </row>
    <row r="12473" spans="9:9" hidden="1" x14ac:dyDescent="0.45">
      <c r="I12473" s="4">
        <v>2239.6</v>
      </c>
    </row>
    <row r="12474" spans="9:9" hidden="1" x14ac:dyDescent="0.45">
      <c r="I12474" s="4">
        <v>889.69999999999902</v>
      </c>
    </row>
    <row r="12475" spans="9:9" hidden="1" x14ac:dyDescent="0.45">
      <c r="I12475" s="4">
        <v>3090.1</v>
      </c>
    </row>
    <row r="12476" spans="9:9" hidden="1" x14ac:dyDescent="0.45">
      <c r="I12476" s="4">
        <v>2902.75</v>
      </c>
    </row>
    <row r="12477" spans="9:9" hidden="1" x14ac:dyDescent="0.45">
      <c r="I12477" s="4">
        <v>1750.5</v>
      </c>
    </row>
    <row r="12478" spans="9:9" hidden="1" x14ac:dyDescent="0.45">
      <c r="I12478" s="4">
        <v>1899</v>
      </c>
    </row>
    <row r="12479" spans="9:9" hidden="1" x14ac:dyDescent="0.45"/>
    <row r="12480" spans="9:9" hidden="1" x14ac:dyDescent="0.45">
      <c r="I12480" s="4">
        <v>2144</v>
      </c>
    </row>
    <row r="12481" spans="9:9" hidden="1" x14ac:dyDescent="0.45">
      <c r="I12481" s="4">
        <v>2636.5</v>
      </c>
    </row>
    <row r="12482" spans="9:9" hidden="1" x14ac:dyDescent="0.45">
      <c r="I12482" s="4">
        <v>2472.1</v>
      </c>
    </row>
    <row r="12483" spans="9:9" hidden="1" x14ac:dyDescent="0.45">
      <c r="I12483" s="4">
        <v>1484.85</v>
      </c>
    </row>
    <row r="12484" spans="9:9" hidden="1" x14ac:dyDescent="0.45">
      <c r="I12484" s="4">
        <v>1276.0999999999999</v>
      </c>
    </row>
    <row r="12485" spans="9:9" hidden="1" x14ac:dyDescent="0.45">
      <c r="I12485" s="4">
        <v>2773.55</v>
      </c>
    </row>
    <row r="12486" spans="9:9" hidden="1" x14ac:dyDescent="0.45">
      <c r="I12486" s="4">
        <v>1772.96999999999</v>
      </c>
    </row>
    <row r="12487" spans="9:9" hidden="1" x14ac:dyDescent="0.45">
      <c r="I12487" s="4">
        <v>2176.1999999999998</v>
      </c>
    </row>
    <row r="12488" spans="9:9" hidden="1" x14ac:dyDescent="0.45">
      <c r="I12488" s="4">
        <v>2231.15</v>
      </c>
    </row>
    <row r="12489" spans="9:9" hidden="1" x14ac:dyDescent="0.45"/>
    <row r="12490" spans="9:9" hidden="1" x14ac:dyDescent="0.45">
      <c r="I12490" s="4">
        <v>673.99</v>
      </c>
    </row>
    <row r="12491" spans="9:9" hidden="1" x14ac:dyDescent="0.45">
      <c r="I12491" s="4">
        <v>1507.7</v>
      </c>
    </row>
    <row r="12492" spans="9:9" hidden="1" x14ac:dyDescent="0.45">
      <c r="I12492" s="4">
        <v>1338</v>
      </c>
    </row>
    <row r="12493" spans="9:9" hidden="1" x14ac:dyDescent="0.45">
      <c r="I12493" s="4">
        <v>2554.41</v>
      </c>
    </row>
    <row r="12494" spans="9:9" hidden="1" x14ac:dyDescent="0.45">
      <c r="I12494" s="4">
        <v>989.3</v>
      </c>
    </row>
    <row r="12495" spans="9:9" hidden="1" x14ac:dyDescent="0.45">
      <c r="I12495" s="4">
        <v>1216.7</v>
      </c>
    </row>
    <row r="12496" spans="9:9" hidden="1" x14ac:dyDescent="0.45">
      <c r="I12496" s="4">
        <v>1386.2</v>
      </c>
    </row>
    <row r="12497" spans="9:9" hidden="1" x14ac:dyDescent="0.45">
      <c r="I12497" s="4">
        <v>541.70000000000005</v>
      </c>
    </row>
    <row r="12498" spans="9:9" hidden="1" x14ac:dyDescent="0.45">
      <c r="I12498" s="4">
        <v>1662.2</v>
      </c>
    </row>
    <row r="12499" spans="9:9" hidden="1" x14ac:dyDescent="0.45">
      <c r="I12499" s="4">
        <v>1900.86</v>
      </c>
    </row>
    <row r="12500" spans="9:9" hidden="1" x14ac:dyDescent="0.45">
      <c r="I12500" s="4">
        <v>3455.73</v>
      </c>
    </row>
    <row r="12501" spans="9:9" hidden="1" x14ac:dyDescent="0.45">
      <c r="I12501" s="4">
        <v>1513.55</v>
      </c>
    </row>
    <row r="12502" spans="9:9" hidden="1" x14ac:dyDescent="0.45">
      <c r="I12502" s="4">
        <v>1610.6</v>
      </c>
    </row>
    <row r="12503" spans="9:9" hidden="1" x14ac:dyDescent="0.45">
      <c r="I12503" s="4">
        <v>2197.6999999999998</v>
      </c>
    </row>
    <row r="12504" spans="9:9" hidden="1" x14ac:dyDescent="0.45">
      <c r="I12504" s="4">
        <v>3209.4</v>
      </c>
    </row>
    <row r="12505" spans="9:9" hidden="1" x14ac:dyDescent="0.45">
      <c r="I12505" s="4">
        <v>1663.1</v>
      </c>
    </row>
    <row r="12506" spans="9:9" hidden="1" x14ac:dyDescent="0.45"/>
    <row r="12507" spans="9:9" hidden="1" x14ac:dyDescent="0.45">
      <c r="I12507" s="4">
        <v>2890.71</v>
      </c>
    </row>
    <row r="12508" spans="9:9" hidden="1" x14ac:dyDescent="0.45"/>
    <row r="12509" spans="9:9" hidden="1" x14ac:dyDescent="0.45"/>
    <row r="12510" spans="9:9" hidden="1" x14ac:dyDescent="0.45"/>
    <row r="12511" spans="9:9" hidden="1" x14ac:dyDescent="0.45"/>
    <row r="12512" spans="9:9" hidden="1" x14ac:dyDescent="0.45">
      <c r="I12512" s="4">
        <v>216.73999999999899</v>
      </c>
    </row>
    <row r="12513" spans="9:9" hidden="1" x14ac:dyDescent="0.45">
      <c r="I12513" s="4">
        <v>36.549999999999997</v>
      </c>
    </row>
    <row r="12514" spans="9:9" hidden="1" x14ac:dyDescent="0.45">
      <c r="I12514" s="4">
        <v>541.66999999999996</v>
      </c>
    </row>
    <row r="12515" spans="9:9" hidden="1" x14ac:dyDescent="0.45"/>
    <row r="12516" spans="9:9" hidden="1" x14ac:dyDescent="0.45"/>
    <row r="12517" spans="9:9" hidden="1" x14ac:dyDescent="0.45"/>
    <row r="12518" spans="9:9" hidden="1" x14ac:dyDescent="0.45">
      <c r="I12518" s="4">
        <v>256.229999999999</v>
      </c>
    </row>
    <row r="12519" spans="9:9" hidden="1" x14ac:dyDescent="0.45">
      <c r="I12519" s="4">
        <v>1063.8999999999901</v>
      </c>
    </row>
    <row r="12520" spans="9:9" hidden="1" x14ac:dyDescent="0.45"/>
    <row r="12521" spans="9:9" hidden="1" x14ac:dyDescent="0.45">
      <c r="I12521" s="4">
        <v>344.39999999999901</v>
      </c>
    </row>
    <row r="12522" spans="9:9" hidden="1" x14ac:dyDescent="0.45">
      <c r="I12522" s="4">
        <v>602.54999999999995</v>
      </c>
    </row>
    <row r="12523" spans="9:9" hidden="1" x14ac:dyDescent="0.45">
      <c r="I12523" s="4">
        <v>1067.5999999999999</v>
      </c>
    </row>
    <row r="12524" spans="9:9" hidden="1" x14ac:dyDescent="0.45">
      <c r="I12524" s="4">
        <v>377.14</v>
      </c>
    </row>
    <row r="12525" spans="9:9" hidden="1" x14ac:dyDescent="0.45">
      <c r="I12525" s="4">
        <v>213.16</v>
      </c>
    </row>
    <row r="12526" spans="9:9" hidden="1" x14ac:dyDescent="0.45">
      <c r="I12526" s="4">
        <v>398</v>
      </c>
    </row>
    <row r="12527" spans="9:9" hidden="1" x14ac:dyDescent="0.45">
      <c r="I12527" s="4">
        <v>181.16</v>
      </c>
    </row>
    <row r="12528" spans="9:9" hidden="1" x14ac:dyDescent="0.45"/>
    <row r="12529" spans="9:9" hidden="1" x14ac:dyDescent="0.45">
      <c r="I12529" s="4">
        <v>397.16999999999899</v>
      </c>
    </row>
    <row r="12530" spans="9:9" hidden="1" x14ac:dyDescent="0.45">
      <c r="I12530" s="4">
        <v>540.9</v>
      </c>
    </row>
    <row r="12531" spans="9:9" hidden="1" x14ac:dyDescent="0.45">
      <c r="I12531" s="4">
        <v>473.67</v>
      </c>
    </row>
    <row r="12532" spans="9:9" hidden="1" x14ac:dyDescent="0.45">
      <c r="I12532" s="4">
        <v>459.3</v>
      </c>
    </row>
    <row r="12533" spans="9:9" hidden="1" x14ac:dyDescent="0.45">
      <c r="I12533" s="4">
        <v>282.58999999999997</v>
      </c>
    </row>
    <row r="12534" spans="9:9" hidden="1" x14ac:dyDescent="0.45">
      <c r="I12534" s="4">
        <v>1472.65</v>
      </c>
    </row>
    <row r="12535" spans="9:9" hidden="1" x14ac:dyDescent="0.45"/>
    <row r="12536" spans="9:9" hidden="1" x14ac:dyDescent="0.45"/>
    <row r="12537" spans="9:9" hidden="1" x14ac:dyDescent="0.45">
      <c r="I12537" s="4">
        <v>598.81999999999903</v>
      </c>
    </row>
    <row r="12538" spans="9:9" hidden="1" x14ac:dyDescent="0.45">
      <c r="I12538" s="4">
        <v>447.88</v>
      </c>
    </row>
    <row r="12539" spans="9:9" hidden="1" x14ac:dyDescent="0.45">
      <c r="I12539" s="4">
        <v>494.74</v>
      </c>
    </row>
    <row r="12540" spans="9:9" hidden="1" x14ac:dyDescent="0.45"/>
    <row r="12541" spans="9:9" hidden="1" x14ac:dyDescent="0.45">
      <c r="I12541" s="4">
        <v>824.43999999999903</v>
      </c>
    </row>
    <row r="12542" spans="9:9" hidden="1" x14ac:dyDescent="0.45"/>
    <row r="12543" spans="9:9" hidden="1" x14ac:dyDescent="0.45">
      <c r="I12543" s="4">
        <v>340.7</v>
      </c>
    </row>
    <row r="12544" spans="9:9" hidden="1" x14ac:dyDescent="0.45">
      <c r="I12544" s="4">
        <v>544.25999999999897</v>
      </c>
    </row>
    <row r="12545" spans="9:9" hidden="1" x14ac:dyDescent="0.45">
      <c r="I12545" s="4">
        <v>511.65</v>
      </c>
    </row>
    <row r="12546" spans="9:9" hidden="1" x14ac:dyDescent="0.45">
      <c r="I12546" s="4">
        <v>941.38</v>
      </c>
    </row>
    <row r="12547" spans="9:9" hidden="1" x14ac:dyDescent="0.45">
      <c r="I12547" s="4">
        <v>272.04999999999899</v>
      </c>
    </row>
    <row r="12548" spans="9:9" hidden="1" x14ac:dyDescent="0.45"/>
    <row r="12549" spans="9:9" hidden="1" x14ac:dyDescent="0.45">
      <c r="I12549" s="4">
        <v>351.12</v>
      </c>
    </row>
    <row r="12550" spans="9:9" hidden="1" x14ac:dyDescent="0.45"/>
    <row r="12551" spans="9:9" hidden="1" x14ac:dyDescent="0.45">
      <c r="I12551" s="4">
        <v>519.80999999999904</v>
      </c>
    </row>
    <row r="12552" spans="9:9" hidden="1" x14ac:dyDescent="0.45">
      <c r="I12552" s="4">
        <v>158.69999999999999</v>
      </c>
    </row>
    <row r="12553" spans="9:9" hidden="1" x14ac:dyDescent="0.45"/>
    <row r="12554" spans="9:9" hidden="1" x14ac:dyDescent="0.45"/>
    <row r="12555" spans="9:9" hidden="1" x14ac:dyDescent="0.45">
      <c r="I12555" s="4">
        <v>249.25</v>
      </c>
    </row>
    <row r="12556" spans="9:9" hidden="1" x14ac:dyDescent="0.45">
      <c r="I12556" s="4">
        <v>105.83999999999899</v>
      </c>
    </row>
    <row r="12557" spans="9:9" hidden="1" x14ac:dyDescent="0.45">
      <c r="I12557" s="4">
        <v>397.9</v>
      </c>
    </row>
    <row r="12558" spans="9:9" hidden="1" x14ac:dyDescent="0.45">
      <c r="I12558" s="4">
        <v>383.2</v>
      </c>
    </row>
    <row r="12559" spans="9:9" hidden="1" x14ac:dyDescent="0.45">
      <c r="I12559" s="4">
        <v>148.94999999999999</v>
      </c>
    </row>
    <row r="12560" spans="9:9" hidden="1" x14ac:dyDescent="0.45">
      <c r="I12560" s="4">
        <v>686.599999999999</v>
      </c>
    </row>
    <row r="12561" spans="9:9" hidden="1" x14ac:dyDescent="0.45">
      <c r="I12561" s="4">
        <v>421.61999999999898</v>
      </c>
    </row>
    <row r="12562" spans="9:9" hidden="1" x14ac:dyDescent="0.45">
      <c r="I12562" s="4">
        <v>15.3</v>
      </c>
    </row>
    <row r="12563" spans="9:9" hidden="1" x14ac:dyDescent="0.45">
      <c r="I12563" s="4">
        <v>1012.87</v>
      </c>
    </row>
    <row r="12564" spans="9:9" hidden="1" x14ac:dyDescent="0.45">
      <c r="I12564" s="4">
        <v>427.51</v>
      </c>
    </row>
    <row r="12565" spans="9:9" hidden="1" x14ac:dyDescent="0.45">
      <c r="I12565" s="4">
        <v>930.18</v>
      </c>
    </row>
    <row r="12566" spans="9:9" hidden="1" x14ac:dyDescent="0.45">
      <c r="I12566" s="4">
        <v>446.41</v>
      </c>
    </row>
    <row r="12567" spans="9:9" hidden="1" x14ac:dyDescent="0.45">
      <c r="I12567" s="4">
        <v>483.85</v>
      </c>
    </row>
    <row r="12568" spans="9:9" hidden="1" x14ac:dyDescent="0.45">
      <c r="I12568" s="4">
        <v>241.39</v>
      </c>
    </row>
    <row r="12569" spans="9:9" hidden="1" x14ac:dyDescent="0.45"/>
    <row r="12570" spans="9:9" hidden="1" x14ac:dyDescent="0.45">
      <c r="I12570" s="4">
        <v>604.85</v>
      </c>
    </row>
    <row r="12571" spans="9:9" hidden="1" x14ac:dyDescent="0.45">
      <c r="I12571" s="4">
        <v>605.9</v>
      </c>
    </row>
    <row r="12572" spans="9:9" hidden="1" x14ac:dyDescent="0.45">
      <c r="I12572" s="4">
        <v>217.20999999999901</v>
      </c>
    </row>
    <row r="12573" spans="9:9" hidden="1" x14ac:dyDescent="0.45">
      <c r="I12573" s="4">
        <v>65</v>
      </c>
    </row>
    <row r="12574" spans="9:9" hidden="1" x14ac:dyDescent="0.45">
      <c r="I12574" s="4">
        <v>226.14999999999901</v>
      </c>
    </row>
    <row r="12575" spans="9:9" hidden="1" x14ac:dyDescent="0.45">
      <c r="I12575" s="4">
        <v>481.99</v>
      </c>
    </row>
    <row r="12576" spans="9:9" hidden="1" x14ac:dyDescent="0.45"/>
    <row r="12577" spans="9:9" hidden="1" x14ac:dyDescent="0.45">
      <c r="I12577" s="4">
        <v>602.12</v>
      </c>
    </row>
    <row r="12578" spans="9:9" hidden="1" x14ac:dyDescent="0.45">
      <c r="I12578" s="4">
        <v>461.55999999999898</v>
      </c>
    </row>
    <row r="12579" spans="9:9" hidden="1" x14ac:dyDescent="0.45">
      <c r="I12579" s="4">
        <v>624.5</v>
      </c>
    </row>
    <row r="12580" spans="9:9" hidden="1" x14ac:dyDescent="0.45">
      <c r="I12580" s="4">
        <v>1377.0999999999899</v>
      </c>
    </row>
    <row r="12581" spans="9:9" hidden="1" x14ac:dyDescent="0.45">
      <c r="I12581" s="4">
        <v>617.349999999999</v>
      </c>
    </row>
    <row r="12582" spans="9:9" hidden="1" x14ac:dyDescent="0.45">
      <c r="I12582" s="4">
        <v>537.04</v>
      </c>
    </row>
    <row r="12583" spans="9:9" hidden="1" x14ac:dyDescent="0.45"/>
    <row r="12584" spans="9:9" hidden="1" x14ac:dyDescent="0.45">
      <c r="I12584" s="4">
        <v>186.25</v>
      </c>
    </row>
    <row r="12585" spans="9:9" hidden="1" x14ac:dyDescent="0.45"/>
    <row r="12586" spans="9:9" hidden="1" x14ac:dyDescent="0.45">
      <c r="I12586" s="4">
        <v>677.03</v>
      </c>
    </row>
    <row r="12587" spans="9:9" hidden="1" x14ac:dyDescent="0.45">
      <c r="I12587" s="4">
        <v>294.39</v>
      </c>
    </row>
    <row r="12588" spans="9:9" hidden="1" x14ac:dyDescent="0.45">
      <c r="I12588" s="4">
        <v>678.87000000000103</v>
      </c>
    </row>
    <row r="12589" spans="9:9" hidden="1" x14ac:dyDescent="0.45"/>
    <row r="12590" spans="9:9" hidden="1" x14ac:dyDescent="0.45">
      <c r="I12590" s="4">
        <v>457.9</v>
      </c>
    </row>
    <row r="12591" spans="9:9" hidden="1" x14ac:dyDescent="0.45">
      <c r="I12591" s="4">
        <v>381.58</v>
      </c>
    </row>
    <row r="12592" spans="9:9" hidden="1" x14ac:dyDescent="0.45">
      <c r="I12592" s="4">
        <v>152.29</v>
      </c>
    </row>
    <row r="12593" spans="9:9" hidden="1" x14ac:dyDescent="0.45">
      <c r="I12593" s="4">
        <v>384</v>
      </c>
    </row>
    <row r="12594" spans="9:9" hidden="1" x14ac:dyDescent="0.45">
      <c r="I12594" s="4">
        <v>570.09</v>
      </c>
    </row>
    <row r="12595" spans="9:9" hidden="1" x14ac:dyDescent="0.45">
      <c r="I12595" s="4">
        <v>208.95999999999901</v>
      </c>
    </row>
    <row r="12596" spans="9:9" hidden="1" x14ac:dyDescent="0.45">
      <c r="I12596" s="4">
        <v>67.400000000000006</v>
      </c>
    </row>
    <row r="12597" spans="9:9" hidden="1" x14ac:dyDescent="0.45">
      <c r="I12597" s="4">
        <v>658.97999999999797</v>
      </c>
    </row>
    <row r="12598" spans="9:9" hidden="1" x14ac:dyDescent="0.45">
      <c r="I12598" s="4">
        <v>101.9</v>
      </c>
    </row>
    <row r="12599" spans="9:9" hidden="1" x14ac:dyDescent="0.45">
      <c r="I12599" s="4">
        <v>261.26</v>
      </c>
    </row>
    <row r="12600" spans="9:9" hidden="1" x14ac:dyDescent="0.45">
      <c r="I12600" s="4">
        <v>31.799999999999901</v>
      </c>
    </row>
    <row r="12601" spans="9:9" hidden="1" x14ac:dyDescent="0.45"/>
    <row r="12602" spans="9:9" hidden="1" x14ac:dyDescent="0.45"/>
    <row r="12603" spans="9:9" hidden="1" x14ac:dyDescent="0.45">
      <c r="I12603" s="4">
        <v>313.5</v>
      </c>
    </row>
    <row r="12604" spans="9:9" hidden="1" x14ac:dyDescent="0.45">
      <c r="I12604" s="4">
        <v>721.69</v>
      </c>
    </row>
    <row r="12605" spans="9:9" hidden="1" x14ac:dyDescent="0.45">
      <c r="I12605" s="4">
        <v>309.54999999999899</v>
      </c>
    </row>
    <row r="12606" spans="9:9" hidden="1" x14ac:dyDescent="0.45">
      <c r="I12606" s="4">
        <v>70.399999999999906</v>
      </c>
    </row>
    <row r="12607" spans="9:9" hidden="1" x14ac:dyDescent="0.45">
      <c r="I12607" s="4">
        <v>772.75</v>
      </c>
    </row>
    <row r="12608" spans="9:9" hidden="1" x14ac:dyDescent="0.45">
      <c r="I12608" s="4">
        <v>2133.3199999999902</v>
      </c>
    </row>
    <row r="12609" spans="9:9" hidden="1" x14ac:dyDescent="0.45"/>
    <row r="12610" spans="9:9" hidden="1" x14ac:dyDescent="0.45">
      <c r="I12610" s="4">
        <v>119.7</v>
      </c>
    </row>
    <row r="12611" spans="9:9" hidden="1" x14ac:dyDescent="0.45">
      <c r="I12611" s="4">
        <v>411.73</v>
      </c>
    </row>
    <row r="12612" spans="9:9" hidden="1" x14ac:dyDescent="0.45">
      <c r="I12612" s="4">
        <v>213.3</v>
      </c>
    </row>
    <row r="12613" spans="9:9" hidden="1" x14ac:dyDescent="0.45">
      <c r="I12613" s="4">
        <v>625.07000000000005</v>
      </c>
    </row>
    <row r="12614" spans="9:9" hidden="1" x14ac:dyDescent="0.45">
      <c r="I12614" s="4">
        <v>896.849999999999</v>
      </c>
    </row>
    <row r="12615" spans="9:9" hidden="1" x14ac:dyDescent="0.45">
      <c r="I12615" s="4">
        <v>882.44999999999902</v>
      </c>
    </row>
    <row r="12616" spans="9:9" hidden="1" x14ac:dyDescent="0.45">
      <c r="I12616" s="4">
        <v>316.79999999999899</v>
      </c>
    </row>
    <row r="12617" spans="9:9" hidden="1" x14ac:dyDescent="0.45">
      <c r="I12617" s="4">
        <v>208.35</v>
      </c>
    </row>
    <row r="12618" spans="9:9" hidden="1" x14ac:dyDescent="0.45"/>
    <row r="12619" spans="9:9" hidden="1" x14ac:dyDescent="0.45">
      <c r="I12619" s="4">
        <v>541.9</v>
      </c>
    </row>
    <row r="12620" spans="9:9" hidden="1" x14ac:dyDescent="0.45">
      <c r="I12620" s="4">
        <v>653.53</v>
      </c>
    </row>
    <row r="12621" spans="9:9" hidden="1" x14ac:dyDescent="0.45">
      <c r="I12621" s="4">
        <v>165.31</v>
      </c>
    </row>
    <row r="12622" spans="9:9" hidden="1" x14ac:dyDescent="0.45">
      <c r="I12622" s="4">
        <v>306.54999999999899</v>
      </c>
    </row>
    <row r="12623" spans="9:9" hidden="1" x14ac:dyDescent="0.45">
      <c r="I12623" s="4">
        <v>246.51</v>
      </c>
    </row>
    <row r="12624" spans="9:9" hidden="1" x14ac:dyDescent="0.45">
      <c r="I12624" s="4">
        <v>557.29999999999995</v>
      </c>
    </row>
    <row r="12625" spans="9:9" hidden="1" x14ac:dyDescent="0.45">
      <c r="I12625" s="4">
        <v>172.7</v>
      </c>
    </row>
    <row r="12626" spans="9:9" hidden="1" x14ac:dyDescent="0.45">
      <c r="I12626" s="4">
        <v>268.74</v>
      </c>
    </row>
    <row r="12627" spans="9:9" hidden="1" x14ac:dyDescent="0.45">
      <c r="I12627" s="4">
        <v>1540.4</v>
      </c>
    </row>
    <row r="12628" spans="9:9" hidden="1" x14ac:dyDescent="0.45"/>
    <row r="12629" spans="9:9" hidden="1" x14ac:dyDescent="0.45">
      <c r="I12629" s="4">
        <v>22</v>
      </c>
    </row>
    <row r="12630" spans="9:9" hidden="1" x14ac:dyDescent="0.45"/>
    <row r="12631" spans="9:9" hidden="1" x14ac:dyDescent="0.45">
      <c r="I12631" s="4">
        <v>790.4</v>
      </c>
    </row>
    <row r="12632" spans="9:9" hidden="1" x14ac:dyDescent="0.45">
      <c r="I12632" s="4">
        <v>123.789999999999</v>
      </c>
    </row>
    <row r="12633" spans="9:9" hidden="1" x14ac:dyDescent="0.45"/>
    <row r="12634" spans="9:9" hidden="1" x14ac:dyDescent="0.45">
      <c r="I12634" s="4">
        <v>118.25</v>
      </c>
    </row>
    <row r="12635" spans="9:9" hidden="1" x14ac:dyDescent="0.45">
      <c r="I12635" s="4">
        <v>249.65</v>
      </c>
    </row>
    <row r="12636" spans="9:9" hidden="1" x14ac:dyDescent="0.45">
      <c r="I12636" s="4">
        <v>234.3</v>
      </c>
    </row>
    <row r="12637" spans="9:9" hidden="1" x14ac:dyDescent="0.45">
      <c r="I12637" s="4">
        <v>276.68</v>
      </c>
    </row>
    <row r="12638" spans="9:9" hidden="1" x14ac:dyDescent="0.45">
      <c r="I12638" s="4">
        <v>358.099999999999</v>
      </c>
    </row>
    <row r="12639" spans="9:9" hidden="1" x14ac:dyDescent="0.45">
      <c r="I12639" s="4">
        <v>1875.15</v>
      </c>
    </row>
    <row r="12640" spans="9:9" hidden="1" x14ac:dyDescent="0.45">
      <c r="I12640" s="4">
        <v>494.96</v>
      </c>
    </row>
    <row r="12641" spans="9:9" hidden="1" x14ac:dyDescent="0.45">
      <c r="I12641" s="4">
        <v>208.14999999999901</v>
      </c>
    </row>
    <row r="12642" spans="9:9" hidden="1" x14ac:dyDescent="0.45">
      <c r="I12642" s="4">
        <v>374.79999999999899</v>
      </c>
    </row>
    <row r="12643" spans="9:9" hidden="1" x14ac:dyDescent="0.45">
      <c r="I12643" s="4">
        <v>463.18</v>
      </c>
    </row>
    <row r="12644" spans="9:9" hidden="1" x14ac:dyDescent="0.45">
      <c r="I12644" s="4">
        <v>565.4</v>
      </c>
    </row>
    <row r="12645" spans="9:9" hidden="1" x14ac:dyDescent="0.45"/>
    <row r="12646" spans="9:9" hidden="1" x14ac:dyDescent="0.45">
      <c r="I12646" s="4">
        <v>610.5</v>
      </c>
    </row>
    <row r="12647" spans="9:9" hidden="1" x14ac:dyDescent="0.45"/>
    <row r="12648" spans="9:9" hidden="1" x14ac:dyDescent="0.45"/>
    <row r="12649" spans="9:9" hidden="1" x14ac:dyDescent="0.45"/>
    <row r="12650" spans="9:9" hidden="1" x14ac:dyDescent="0.45"/>
    <row r="12651" spans="9:9" hidden="1" x14ac:dyDescent="0.45">
      <c r="I12651" s="4">
        <v>1042.56</v>
      </c>
    </row>
    <row r="12652" spans="9:9" hidden="1" x14ac:dyDescent="0.45">
      <c r="I12652" s="4">
        <v>411</v>
      </c>
    </row>
    <row r="12653" spans="9:9" hidden="1" x14ac:dyDescent="0.45">
      <c r="I12653" s="4">
        <v>730.76</v>
      </c>
    </row>
    <row r="12654" spans="9:9" hidden="1" x14ac:dyDescent="0.45"/>
    <row r="12655" spans="9:9" hidden="1" x14ac:dyDescent="0.45"/>
    <row r="12656" spans="9:9" hidden="1" x14ac:dyDescent="0.45"/>
    <row r="12657" spans="9:9" hidden="1" x14ac:dyDescent="0.45">
      <c r="I12657" s="4">
        <v>1628.56</v>
      </c>
    </row>
    <row r="12658" spans="9:9" hidden="1" x14ac:dyDescent="0.45">
      <c r="I12658" s="4">
        <v>2577.27</v>
      </c>
    </row>
    <row r="12659" spans="9:9" hidden="1" x14ac:dyDescent="0.45"/>
    <row r="12660" spans="9:9" hidden="1" x14ac:dyDescent="0.45">
      <c r="I12660" s="4">
        <v>1697.8999999999901</v>
      </c>
    </row>
    <row r="12661" spans="9:9" hidden="1" x14ac:dyDescent="0.45">
      <c r="I12661" s="4">
        <v>629.65</v>
      </c>
    </row>
    <row r="12662" spans="9:9" hidden="1" x14ac:dyDescent="0.45">
      <c r="I12662" s="4">
        <v>2063.1999999999998</v>
      </c>
    </row>
    <row r="12663" spans="9:9" hidden="1" x14ac:dyDescent="0.45">
      <c r="I12663" s="4">
        <v>1544.92</v>
      </c>
    </row>
    <row r="12664" spans="9:9" hidden="1" x14ac:dyDescent="0.45">
      <c r="I12664" s="4">
        <v>534.85</v>
      </c>
    </row>
    <row r="12665" spans="9:9" hidden="1" x14ac:dyDescent="0.45">
      <c r="I12665" s="4">
        <v>1056.83</v>
      </c>
    </row>
    <row r="12666" spans="9:9" hidden="1" x14ac:dyDescent="0.45">
      <c r="I12666" s="4">
        <v>968.34</v>
      </c>
    </row>
    <row r="12667" spans="9:9" hidden="1" x14ac:dyDescent="0.45"/>
    <row r="12668" spans="9:9" hidden="1" x14ac:dyDescent="0.45">
      <c r="I12668" s="4">
        <v>640.30999999999995</v>
      </c>
    </row>
    <row r="12669" spans="9:9" hidden="1" x14ac:dyDescent="0.45">
      <c r="I12669" s="4">
        <v>2244.06</v>
      </c>
    </row>
    <row r="12670" spans="9:9" hidden="1" x14ac:dyDescent="0.45">
      <c r="I12670" s="4">
        <v>2810.88</v>
      </c>
    </row>
    <row r="12671" spans="9:9" hidden="1" x14ac:dyDescent="0.45">
      <c r="I12671" s="4">
        <v>1669.29</v>
      </c>
    </row>
    <row r="12672" spans="9:9" hidden="1" x14ac:dyDescent="0.45">
      <c r="I12672" s="4">
        <v>1056.1400000000001</v>
      </c>
    </row>
    <row r="12673" spans="9:9" hidden="1" x14ac:dyDescent="0.45">
      <c r="I12673" s="4">
        <v>3612.1499999999901</v>
      </c>
    </row>
    <row r="12674" spans="9:9" hidden="1" x14ac:dyDescent="0.45"/>
    <row r="12675" spans="9:9" hidden="1" x14ac:dyDescent="0.45"/>
    <row r="12676" spans="9:9" hidden="1" x14ac:dyDescent="0.45">
      <c r="I12676" s="4">
        <v>1129.5899999999999</v>
      </c>
    </row>
    <row r="12677" spans="9:9" hidden="1" x14ac:dyDescent="0.45">
      <c r="I12677" s="4">
        <v>1684.04</v>
      </c>
    </row>
    <row r="12678" spans="9:9" hidden="1" x14ac:dyDescent="0.45">
      <c r="I12678" s="4">
        <v>994.22</v>
      </c>
    </row>
    <row r="12679" spans="9:9" hidden="1" x14ac:dyDescent="0.45"/>
    <row r="12680" spans="9:9" hidden="1" x14ac:dyDescent="0.45">
      <c r="I12680" s="4">
        <v>1120.4099999999901</v>
      </c>
    </row>
    <row r="12681" spans="9:9" hidden="1" x14ac:dyDescent="0.45"/>
    <row r="12682" spans="9:9" hidden="1" x14ac:dyDescent="0.45">
      <c r="I12682" s="4">
        <v>1731.4</v>
      </c>
    </row>
    <row r="12683" spans="9:9" hidden="1" x14ac:dyDescent="0.45">
      <c r="I12683" s="4">
        <v>875.6</v>
      </c>
    </row>
    <row r="12684" spans="9:9" hidden="1" x14ac:dyDescent="0.45">
      <c r="I12684" s="4">
        <v>871.64999999999895</v>
      </c>
    </row>
    <row r="12685" spans="9:9" hidden="1" x14ac:dyDescent="0.45">
      <c r="I12685" s="4">
        <v>2465.47999999999</v>
      </c>
    </row>
    <row r="12686" spans="9:9" hidden="1" x14ac:dyDescent="0.45">
      <c r="I12686" s="4">
        <v>1386.49999999999</v>
      </c>
    </row>
    <row r="12687" spans="9:9" hidden="1" x14ac:dyDescent="0.45"/>
    <row r="12688" spans="9:9" hidden="1" x14ac:dyDescent="0.45">
      <c r="I12688" s="4">
        <v>1718.06</v>
      </c>
    </row>
    <row r="12689" spans="9:9" hidden="1" x14ac:dyDescent="0.45"/>
    <row r="12690" spans="9:9" hidden="1" x14ac:dyDescent="0.45">
      <c r="I12690" s="4">
        <v>1613.7</v>
      </c>
    </row>
    <row r="12691" spans="9:9" hidden="1" x14ac:dyDescent="0.45">
      <c r="I12691" s="4">
        <v>205.35</v>
      </c>
    </row>
    <row r="12692" spans="9:9" hidden="1" x14ac:dyDescent="0.45"/>
    <row r="12693" spans="9:9" hidden="1" x14ac:dyDescent="0.45"/>
    <row r="12694" spans="9:9" hidden="1" x14ac:dyDescent="0.45">
      <c r="I12694" s="4">
        <v>768.6</v>
      </c>
    </row>
    <row r="12695" spans="9:9" hidden="1" x14ac:dyDescent="0.45">
      <c r="I12695" s="4">
        <v>389.62999999999897</v>
      </c>
    </row>
    <row r="12696" spans="9:9" hidden="1" x14ac:dyDescent="0.45">
      <c r="I12696" s="4">
        <v>1152.8</v>
      </c>
    </row>
    <row r="12697" spans="9:9" hidden="1" x14ac:dyDescent="0.45">
      <c r="I12697" s="4">
        <v>2851.75</v>
      </c>
    </row>
    <row r="12698" spans="9:9" hidden="1" x14ac:dyDescent="0.45">
      <c r="I12698" s="4">
        <v>1475.8999999999901</v>
      </c>
    </row>
    <row r="12699" spans="9:9" hidden="1" x14ac:dyDescent="0.45">
      <c r="I12699" s="4">
        <v>1439.41</v>
      </c>
    </row>
    <row r="12700" spans="9:9" hidden="1" x14ac:dyDescent="0.45">
      <c r="I12700" s="4">
        <v>1147.27</v>
      </c>
    </row>
    <row r="12701" spans="9:9" hidden="1" x14ac:dyDescent="0.45">
      <c r="I12701" s="4">
        <v>82.1</v>
      </c>
    </row>
    <row r="12702" spans="9:9" hidden="1" x14ac:dyDescent="0.45">
      <c r="I12702" s="4">
        <v>3179.92</v>
      </c>
    </row>
    <row r="12703" spans="9:9" hidden="1" x14ac:dyDescent="0.45">
      <c r="I12703" s="4">
        <v>801.48</v>
      </c>
    </row>
    <row r="12704" spans="9:9" hidden="1" x14ac:dyDescent="0.45">
      <c r="I12704" s="4">
        <v>5261.5599999999904</v>
      </c>
    </row>
    <row r="12705" spans="9:9" hidden="1" x14ac:dyDescent="0.45">
      <c r="I12705" s="4">
        <v>781.2</v>
      </c>
    </row>
    <row r="12706" spans="9:9" hidden="1" x14ac:dyDescent="0.45">
      <c r="I12706" s="4">
        <v>1268.72</v>
      </c>
    </row>
    <row r="12707" spans="9:9" hidden="1" x14ac:dyDescent="0.45">
      <c r="I12707" s="4">
        <v>1183.24999999999</v>
      </c>
    </row>
    <row r="12708" spans="9:9" hidden="1" x14ac:dyDescent="0.45"/>
    <row r="12709" spans="9:9" hidden="1" x14ac:dyDescent="0.45">
      <c r="I12709" s="4">
        <v>2889.78999999999</v>
      </c>
    </row>
    <row r="12710" spans="9:9" hidden="1" x14ac:dyDescent="0.45">
      <c r="I12710" s="4">
        <v>1172.8800000000001</v>
      </c>
    </row>
    <row r="12711" spans="9:9" hidden="1" x14ac:dyDescent="0.45">
      <c r="I12711" s="4">
        <v>265.10000000000002</v>
      </c>
    </row>
    <row r="12712" spans="9:9" hidden="1" x14ac:dyDescent="0.45">
      <c r="I12712" s="4">
        <v>471.7</v>
      </c>
    </row>
    <row r="12713" spans="9:9" hidden="1" x14ac:dyDescent="0.45">
      <c r="I12713" s="4">
        <v>179.1</v>
      </c>
    </row>
    <row r="12714" spans="9:9" hidden="1" x14ac:dyDescent="0.45">
      <c r="I12714" s="4">
        <v>1285.01</v>
      </c>
    </row>
    <row r="12715" spans="9:9" hidden="1" x14ac:dyDescent="0.45"/>
    <row r="12716" spans="9:9" hidden="1" x14ac:dyDescent="0.45">
      <c r="I12716" s="4">
        <v>1527.26</v>
      </c>
    </row>
    <row r="12717" spans="9:9" hidden="1" x14ac:dyDescent="0.45">
      <c r="I12717" s="4">
        <v>1406.43</v>
      </c>
    </row>
    <row r="12718" spans="9:9" hidden="1" x14ac:dyDescent="0.45">
      <c r="I12718" s="4">
        <v>1786.73</v>
      </c>
    </row>
    <row r="12719" spans="9:9" hidden="1" x14ac:dyDescent="0.45">
      <c r="I12719" s="4">
        <v>2476.3000000000002</v>
      </c>
    </row>
    <row r="12720" spans="9:9" hidden="1" x14ac:dyDescent="0.45">
      <c r="I12720" s="4">
        <v>1666.75</v>
      </c>
    </row>
    <row r="12721" spans="9:9" hidden="1" x14ac:dyDescent="0.45">
      <c r="I12721" s="4">
        <v>1182.94</v>
      </c>
    </row>
    <row r="12722" spans="9:9" hidden="1" x14ac:dyDescent="0.45"/>
    <row r="12723" spans="9:9" hidden="1" x14ac:dyDescent="0.45">
      <c r="I12723" s="4">
        <v>1591.85</v>
      </c>
    </row>
    <row r="12724" spans="9:9" hidden="1" x14ac:dyDescent="0.45"/>
    <row r="12725" spans="9:9" hidden="1" x14ac:dyDescent="0.45">
      <c r="I12725" s="4">
        <v>2480.0700000000002</v>
      </c>
    </row>
    <row r="12726" spans="9:9" hidden="1" x14ac:dyDescent="0.45">
      <c r="I12726" s="4">
        <v>820.14</v>
      </c>
    </row>
    <row r="12727" spans="9:9" hidden="1" x14ac:dyDescent="0.45">
      <c r="I12727" s="4">
        <v>1591.78</v>
      </c>
    </row>
    <row r="12728" spans="9:9" hidden="1" x14ac:dyDescent="0.45"/>
    <row r="12729" spans="9:9" hidden="1" x14ac:dyDescent="0.45">
      <c r="I12729" s="4">
        <v>1495.32</v>
      </c>
    </row>
    <row r="12730" spans="9:9" hidden="1" x14ac:dyDescent="0.45">
      <c r="I12730" s="4">
        <v>1343.28</v>
      </c>
    </row>
    <row r="12731" spans="9:9" hidden="1" x14ac:dyDescent="0.45">
      <c r="I12731" s="4">
        <v>1146.93</v>
      </c>
    </row>
    <row r="12732" spans="9:9" hidden="1" x14ac:dyDescent="0.45">
      <c r="I12732" s="4">
        <v>1153.96</v>
      </c>
    </row>
    <row r="12733" spans="9:9" hidden="1" x14ac:dyDescent="0.45">
      <c r="I12733" s="4">
        <v>1307.1300000000001</v>
      </c>
    </row>
    <row r="12734" spans="9:9" hidden="1" x14ac:dyDescent="0.45">
      <c r="I12734" s="4">
        <v>884.15</v>
      </c>
    </row>
    <row r="12735" spans="9:9" hidden="1" x14ac:dyDescent="0.45">
      <c r="I12735" s="4">
        <v>429.3</v>
      </c>
    </row>
    <row r="12736" spans="9:9" hidden="1" x14ac:dyDescent="0.45">
      <c r="I12736" s="4">
        <v>1376.98999999999</v>
      </c>
    </row>
    <row r="12737" spans="9:9" hidden="1" x14ac:dyDescent="0.45">
      <c r="I12737" s="4">
        <v>455.54999999999899</v>
      </c>
    </row>
    <row r="12738" spans="9:9" hidden="1" x14ac:dyDescent="0.45">
      <c r="I12738" s="4">
        <v>2801.19</v>
      </c>
    </row>
    <row r="12739" spans="9:9" hidden="1" x14ac:dyDescent="0.45">
      <c r="I12739" s="4">
        <v>132.79999999999899</v>
      </c>
    </row>
    <row r="12740" spans="9:9" hidden="1" x14ac:dyDescent="0.45">
      <c r="I12740" s="4">
        <v>0.98</v>
      </c>
    </row>
    <row r="12741" spans="9:9" hidden="1" x14ac:dyDescent="0.45"/>
    <row r="12742" spans="9:9" hidden="1" x14ac:dyDescent="0.45">
      <c r="I12742" s="4">
        <v>1528.82</v>
      </c>
    </row>
    <row r="12743" spans="9:9" hidden="1" x14ac:dyDescent="0.45">
      <c r="I12743" s="4">
        <v>1005.4</v>
      </c>
    </row>
    <row r="12744" spans="9:9" hidden="1" x14ac:dyDescent="0.45">
      <c r="I12744" s="4">
        <v>1052.8</v>
      </c>
    </row>
    <row r="12745" spans="9:9" hidden="1" x14ac:dyDescent="0.45">
      <c r="I12745" s="4">
        <v>150.60999999999899</v>
      </c>
    </row>
    <row r="12746" spans="9:9" hidden="1" x14ac:dyDescent="0.45">
      <c r="I12746" s="4">
        <v>2474.47999999999</v>
      </c>
    </row>
    <row r="12747" spans="9:9" hidden="1" x14ac:dyDescent="0.45">
      <c r="I12747" s="4">
        <v>4930.7699999999904</v>
      </c>
    </row>
    <row r="12748" spans="9:9" hidden="1" x14ac:dyDescent="0.45"/>
    <row r="12749" spans="9:9" hidden="1" x14ac:dyDescent="0.45">
      <c r="I12749" s="4">
        <v>653.9</v>
      </c>
    </row>
    <row r="12750" spans="9:9" hidden="1" x14ac:dyDescent="0.45">
      <c r="I12750" s="4">
        <v>2990.99999999999</v>
      </c>
    </row>
    <row r="12751" spans="9:9" hidden="1" x14ac:dyDescent="0.45">
      <c r="I12751" s="4">
        <v>1787.3699999999899</v>
      </c>
    </row>
    <row r="12752" spans="9:9" hidden="1" x14ac:dyDescent="0.45">
      <c r="I12752" s="4">
        <v>1106.56</v>
      </c>
    </row>
    <row r="12753" spans="9:9" hidden="1" x14ac:dyDescent="0.45">
      <c r="I12753" s="4">
        <v>2392.99999999999</v>
      </c>
    </row>
    <row r="12754" spans="9:9" hidden="1" x14ac:dyDescent="0.45">
      <c r="I12754" s="4">
        <v>711.25</v>
      </c>
    </row>
    <row r="12755" spans="9:9" hidden="1" x14ac:dyDescent="0.45">
      <c r="I12755" s="4">
        <v>758.75</v>
      </c>
    </row>
    <row r="12756" spans="9:9" hidden="1" x14ac:dyDescent="0.45">
      <c r="I12756" s="4">
        <v>1705.21</v>
      </c>
    </row>
    <row r="12757" spans="9:9" hidden="1" x14ac:dyDescent="0.45"/>
    <row r="12758" spans="9:9" hidden="1" x14ac:dyDescent="0.45">
      <c r="I12758" s="4">
        <v>973.55999999999904</v>
      </c>
    </row>
    <row r="12759" spans="9:9" hidden="1" x14ac:dyDescent="0.45">
      <c r="I12759" s="4">
        <v>2949.06</v>
      </c>
    </row>
    <row r="12760" spans="9:9" hidden="1" x14ac:dyDescent="0.45">
      <c r="I12760" s="4">
        <v>703.85</v>
      </c>
    </row>
    <row r="12761" spans="9:9" hidden="1" x14ac:dyDescent="0.45">
      <c r="I12761" s="4">
        <v>582.44999999999902</v>
      </c>
    </row>
    <row r="12762" spans="9:9" hidden="1" x14ac:dyDescent="0.45">
      <c r="I12762" s="4">
        <v>1418.8199999999899</v>
      </c>
    </row>
    <row r="12763" spans="9:9" hidden="1" x14ac:dyDescent="0.45">
      <c r="I12763" s="4">
        <v>1836.44999999999</v>
      </c>
    </row>
    <row r="12764" spans="9:9" hidden="1" x14ac:dyDescent="0.45">
      <c r="I12764" s="4">
        <v>502.24</v>
      </c>
    </row>
    <row r="12765" spans="9:9" hidden="1" x14ac:dyDescent="0.45">
      <c r="I12765" s="4">
        <v>423.95999999999901</v>
      </c>
    </row>
    <row r="12766" spans="9:9" hidden="1" x14ac:dyDescent="0.45">
      <c r="I12766" s="4">
        <v>649.14</v>
      </c>
    </row>
    <row r="12767" spans="9:9" hidden="1" x14ac:dyDescent="0.45"/>
    <row r="12768" spans="9:9" hidden="1" x14ac:dyDescent="0.45">
      <c r="I12768" s="4">
        <v>310.849999999999</v>
      </c>
    </row>
    <row r="12769" spans="9:9" hidden="1" x14ac:dyDescent="0.45"/>
    <row r="12770" spans="9:9" hidden="1" x14ac:dyDescent="0.45">
      <c r="I12770" s="4">
        <v>1000.26</v>
      </c>
    </row>
    <row r="12771" spans="9:9" hidden="1" x14ac:dyDescent="0.45">
      <c r="I12771" s="4">
        <v>1385.32</v>
      </c>
    </row>
    <row r="12772" spans="9:9" hidden="1" x14ac:dyDescent="0.45"/>
    <row r="12773" spans="9:9" hidden="1" x14ac:dyDescent="0.45">
      <c r="I12773" s="4">
        <v>586.74</v>
      </c>
    </row>
    <row r="12774" spans="9:9" hidden="1" x14ac:dyDescent="0.45">
      <c r="I12774" s="4">
        <v>879.91</v>
      </c>
    </row>
    <row r="12775" spans="9:9" hidden="1" x14ac:dyDescent="0.45">
      <c r="I12775" s="4">
        <v>815.29999999999905</v>
      </c>
    </row>
    <row r="12776" spans="9:9" hidden="1" x14ac:dyDescent="0.45">
      <c r="I12776" s="4">
        <v>956.99999999999898</v>
      </c>
    </row>
    <row r="12777" spans="9:9" hidden="1" x14ac:dyDescent="0.45">
      <c r="I12777" s="4">
        <v>976.21</v>
      </c>
    </row>
    <row r="12778" spans="9:9" hidden="1" x14ac:dyDescent="0.45">
      <c r="I12778" s="4">
        <v>3737.27</v>
      </c>
    </row>
    <row r="12779" spans="9:9" hidden="1" x14ac:dyDescent="0.45">
      <c r="I12779" s="4">
        <v>2844.83</v>
      </c>
    </row>
    <row r="12780" spans="9:9" hidden="1" x14ac:dyDescent="0.45">
      <c r="I12780" s="4">
        <v>1315.16</v>
      </c>
    </row>
    <row r="12781" spans="9:9" hidden="1" x14ac:dyDescent="0.45">
      <c r="I12781" s="4">
        <v>996.96</v>
      </c>
    </row>
    <row r="12782" spans="9:9" hidden="1" x14ac:dyDescent="0.45">
      <c r="I12782" s="4">
        <v>1051.6500000000001</v>
      </c>
    </row>
    <row r="12783" spans="9:9" hidden="1" x14ac:dyDescent="0.45">
      <c r="I12783" s="4">
        <v>2068.0500000000002</v>
      </c>
    </row>
    <row r="12784" spans="9:9" hidden="1" x14ac:dyDescent="0.45"/>
    <row r="12785" spans="9:9" hidden="1" x14ac:dyDescent="0.45">
      <c r="I12785" s="4">
        <v>2346.6</v>
      </c>
    </row>
    <row r="12786" spans="9:9" hidden="1" x14ac:dyDescent="0.45"/>
    <row r="12787" spans="9:9" hidden="1" x14ac:dyDescent="0.45"/>
    <row r="12788" spans="9:9" hidden="1" x14ac:dyDescent="0.45"/>
    <row r="12789" spans="9:9" hidden="1" x14ac:dyDescent="0.45"/>
    <row r="12790" spans="9:9" hidden="1" x14ac:dyDescent="0.45">
      <c r="I12790" s="4">
        <v>111.759999999999</v>
      </c>
    </row>
    <row r="12791" spans="9:9" hidden="1" x14ac:dyDescent="0.45">
      <c r="I12791" s="4">
        <v>3.95</v>
      </c>
    </row>
    <row r="12792" spans="9:9" hidden="1" x14ac:dyDescent="0.45">
      <c r="I12792" s="4">
        <v>202.14</v>
      </c>
    </row>
    <row r="12793" spans="9:9" hidden="1" x14ac:dyDescent="0.45"/>
    <row r="12794" spans="9:9" hidden="1" x14ac:dyDescent="0.45"/>
    <row r="12795" spans="9:9" hidden="1" x14ac:dyDescent="0.45"/>
    <row r="12796" spans="9:9" hidden="1" x14ac:dyDescent="0.45">
      <c r="I12796" s="4">
        <v>194.82999999999899</v>
      </c>
    </row>
    <row r="12797" spans="9:9" hidden="1" x14ac:dyDescent="0.45">
      <c r="I12797" s="4">
        <v>373.9</v>
      </c>
    </row>
    <row r="12798" spans="9:9" hidden="1" x14ac:dyDescent="0.45"/>
    <row r="12799" spans="9:9" hidden="1" x14ac:dyDescent="0.45">
      <c r="I12799" s="4">
        <v>103.7</v>
      </c>
    </row>
    <row r="12800" spans="9:9" hidden="1" x14ac:dyDescent="0.45">
      <c r="I12800" s="4">
        <v>176.76</v>
      </c>
    </row>
    <row r="12801" spans="9:9" hidden="1" x14ac:dyDescent="0.45">
      <c r="I12801" s="4">
        <v>972.16999999999905</v>
      </c>
    </row>
    <row r="12802" spans="9:9" hidden="1" x14ac:dyDescent="0.45">
      <c r="I12802" s="4">
        <v>203.12</v>
      </c>
    </row>
    <row r="12803" spans="9:9" hidden="1" x14ac:dyDescent="0.45">
      <c r="I12803" s="4">
        <v>139.849999999999</v>
      </c>
    </row>
    <row r="12804" spans="9:9" hidden="1" x14ac:dyDescent="0.45">
      <c r="I12804" s="4">
        <v>609.44999999999902</v>
      </c>
    </row>
    <row r="12805" spans="9:9" hidden="1" x14ac:dyDescent="0.45">
      <c r="I12805" s="4">
        <v>396.77999999999901</v>
      </c>
    </row>
    <row r="12806" spans="9:9" hidden="1" x14ac:dyDescent="0.45"/>
    <row r="12807" spans="9:9" hidden="1" x14ac:dyDescent="0.45">
      <c r="I12807" s="4">
        <v>130.54999999999899</v>
      </c>
    </row>
    <row r="12808" spans="9:9" hidden="1" x14ac:dyDescent="0.45">
      <c r="I12808" s="4">
        <v>285.74999999999898</v>
      </c>
    </row>
    <row r="12809" spans="9:9" hidden="1" x14ac:dyDescent="0.45">
      <c r="I12809" s="4">
        <v>743.15</v>
      </c>
    </row>
    <row r="12810" spans="9:9" hidden="1" x14ac:dyDescent="0.45">
      <c r="I12810" s="4">
        <v>219.61</v>
      </c>
    </row>
    <row r="12811" spans="9:9" hidden="1" x14ac:dyDescent="0.45">
      <c r="I12811" s="4">
        <v>147.35</v>
      </c>
    </row>
    <row r="12812" spans="9:9" hidden="1" x14ac:dyDescent="0.45">
      <c r="I12812" s="4">
        <v>989.14999999999895</v>
      </c>
    </row>
    <row r="12813" spans="9:9" hidden="1" x14ac:dyDescent="0.45"/>
    <row r="12814" spans="9:9" hidden="1" x14ac:dyDescent="0.45"/>
    <row r="12815" spans="9:9" hidden="1" x14ac:dyDescent="0.45">
      <c r="I12815" s="4">
        <v>323.82</v>
      </c>
    </row>
    <row r="12816" spans="9:9" hidden="1" x14ac:dyDescent="0.45">
      <c r="I12816" s="4">
        <v>365.3</v>
      </c>
    </row>
    <row r="12817" spans="9:9" hidden="1" x14ac:dyDescent="0.45">
      <c r="I12817" s="4">
        <v>161.53</v>
      </c>
    </row>
    <row r="12818" spans="9:9" hidden="1" x14ac:dyDescent="0.45"/>
    <row r="12819" spans="9:9" hidden="1" x14ac:dyDescent="0.45">
      <c r="I12819" s="4">
        <v>811.89999999999895</v>
      </c>
    </row>
    <row r="12820" spans="9:9" hidden="1" x14ac:dyDescent="0.45"/>
    <row r="12821" spans="9:9" hidden="1" x14ac:dyDescent="0.45">
      <c r="I12821" s="4">
        <v>469.099999999999</v>
      </c>
    </row>
    <row r="12822" spans="9:9" hidden="1" x14ac:dyDescent="0.45">
      <c r="I12822" s="4">
        <v>402.04999999999899</v>
      </c>
    </row>
    <row r="12823" spans="9:9" hidden="1" x14ac:dyDescent="0.45">
      <c r="I12823" s="4">
        <v>195.8</v>
      </c>
    </row>
    <row r="12824" spans="9:9" hidden="1" x14ac:dyDescent="0.45">
      <c r="I12824" s="4">
        <v>597.15</v>
      </c>
    </row>
    <row r="12825" spans="9:9" hidden="1" x14ac:dyDescent="0.45">
      <c r="I12825" s="4">
        <v>239.64999999999901</v>
      </c>
    </row>
    <row r="12826" spans="9:9" hidden="1" x14ac:dyDescent="0.45"/>
    <row r="12827" spans="9:9" hidden="1" x14ac:dyDescent="0.45">
      <c r="I12827" s="4">
        <v>275.92</v>
      </c>
    </row>
    <row r="12828" spans="9:9" hidden="1" x14ac:dyDescent="0.45"/>
    <row r="12829" spans="9:9" hidden="1" x14ac:dyDescent="0.45">
      <c r="I12829" s="4">
        <v>532.49</v>
      </c>
    </row>
    <row r="12830" spans="9:9" hidden="1" x14ac:dyDescent="0.45">
      <c r="I12830" s="4">
        <v>63.699999999999903</v>
      </c>
    </row>
    <row r="12831" spans="9:9" hidden="1" x14ac:dyDescent="0.45"/>
    <row r="12832" spans="9:9" hidden="1" x14ac:dyDescent="0.45"/>
    <row r="12833" spans="9:9" hidden="1" x14ac:dyDescent="0.45">
      <c r="I12833" s="4">
        <v>77.399999999999906</v>
      </c>
    </row>
    <row r="12834" spans="9:9" hidden="1" x14ac:dyDescent="0.45">
      <c r="I12834" s="4">
        <v>144.35</v>
      </c>
    </row>
    <row r="12835" spans="9:9" hidden="1" x14ac:dyDescent="0.45">
      <c r="I12835" s="4">
        <v>160.5</v>
      </c>
    </row>
    <row r="12836" spans="9:9" hidden="1" x14ac:dyDescent="0.45">
      <c r="I12836" s="4">
        <v>351.25</v>
      </c>
    </row>
    <row r="12837" spans="9:9" hidden="1" x14ac:dyDescent="0.45">
      <c r="I12837" s="4">
        <v>757.96999999999798</v>
      </c>
    </row>
    <row r="12838" spans="9:9" hidden="1" x14ac:dyDescent="0.45">
      <c r="I12838" s="4">
        <v>110.69999999999899</v>
      </c>
    </row>
    <row r="12839" spans="9:9" hidden="1" x14ac:dyDescent="0.45">
      <c r="I12839" s="4">
        <v>312.69999999999902</v>
      </c>
    </row>
    <row r="12840" spans="9:9" hidden="1" x14ac:dyDescent="0.45">
      <c r="I12840" s="4">
        <v>18.399999999999999</v>
      </c>
    </row>
    <row r="12841" spans="9:9" hidden="1" x14ac:dyDescent="0.45">
      <c r="I12841" s="4">
        <v>673.87</v>
      </c>
    </row>
    <row r="12842" spans="9:9" hidden="1" x14ac:dyDescent="0.45">
      <c r="I12842" s="4">
        <v>432.62</v>
      </c>
    </row>
    <row r="12843" spans="9:9" hidden="1" x14ac:dyDescent="0.45">
      <c r="I12843" s="4">
        <v>825.69</v>
      </c>
    </row>
    <row r="12844" spans="9:9" hidden="1" x14ac:dyDescent="0.45">
      <c r="I12844" s="4">
        <v>440.4</v>
      </c>
    </row>
    <row r="12845" spans="9:9" hidden="1" x14ac:dyDescent="0.45">
      <c r="I12845" s="4">
        <v>193.84</v>
      </c>
    </row>
    <row r="12846" spans="9:9" hidden="1" x14ac:dyDescent="0.45">
      <c r="I12846" s="4">
        <v>1370.43</v>
      </c>
    </row>
    <row r="12847" spans="9:9" hidden="1" x14ac:dyDescent="0.45"/>
    <row r="12848" spans="9:9" hidden="1" x14ac:dyDescent="0.45">
      <c r="I12848" s="4">
        <v>140.30000000000001</v>
      </c>
    </row>
    <row r="12849" spans="9:9" hidden="1" x14ac:dyDescent="0.45">
      <c r="I12849" s="4">
        <v>168.52999999999901</v>
      </c>
    </row>
    <row r="12850" spans="9:9" hidden="1" x14ac:dyDescent="0.45">
      <c r="I12850" s="4">
        <v>130.9</v>
      </c>
    </row>
    <row r="12851" spans="9:9" hidden="1" x14ac:dyDescent="0.45">
      <c r="I12851" s="4">
        <v>2.5</v>
      </c>
    </row>
    <row r="12852" spans="9:9" hidden="1" x14ac:dyDescent="0.45">
      <c r="I12852" s="4">
        <v>2</v>
      </c>
    </row>
    <row r="12853" spans="9:9" hidden="1" x14ac:dyDescent="0.45">
      <c r="I12853" s="4">
        <v>312.16000000000003</v>
      </c>
    </row>
    <row r="12854" spans="9:9" hidden="1" x14ac:dyDescent="0.45"/>
    <row r="12855" spans="9:9" hidden="1" x14ac:dyDescent="0.45">
      <c r="I12855" s="4">
        <v>439.25</v>
      </c>
    </row>
    <row r="12856" spans="9:9" hidden="1" x14ac:dyDescent="0.45">
      <c r="I12856" s="4">
        <v>189.04</v>
      </c>
    </row>
    <row r="12857" spans="9:9" hidden="1" x14ac:dyDescent="0.45">
      <c r="I12857" s="4">
        <v>223.7</v>
      </c>
    </row>
    <row r="12858" spans="9:9" hidden="1" x14ac:dyDescent="0.45">
      <c r="I12858" s="4">
        <v>240</v>
      </c>
    </row>
    <row r="12859" spans="9:9" hidden="1" x14ac:dyDescent="0.45">
      <c r="I12859" s="4">
        <v>965.2</v>
      </c>
    </row>
    <row r="12860" spans="9:9" hidden="1" x14ac:dyDescent="0.45">
      <c r="I12860" s="4">
        <v>565.45000000000005</v>
      </c>
    </row>
    <row r="12861" spans="9:9" hidden="1" x14ac:dyDescent="0.45"/>
    <row r="12862" spans="9:9" hidden="1" x14ac:dyDescent="0.45">
      <c r="I12862" s="4">
        <v>53.399999999999899</v>
      </c>
    </row>
    <row r="12863" spans="9:9" hidden="1" x14ac:dyDescent="0.45"/>
    <row r="12864" spans="9:9" hidden="1" x14ac:dyDescent="0.45">
      <c r="I12864" s="4">
        <v>587.70999999999901</v>
      </c>
    </row>
    <row r="12865" spans="9:9" hidden="1" x14ac:dyDescent="0.45">
      <c r="I12865" s="4">
        <v>341.84</v>
      </c>
    </row>
    <row r="12866" spans="9:9" hidden="1" x14ac:dyDescent="0.45">
      <c r="I12866" s="4">
        <v>188.74999999999901</v>
      </c>
    </row>
    <row r="12867" spans="9:9" hidden="1" x14ac:dyDescent="0.45"/>
    <row r="12868" spans="9:9" hidden="1" x14ac:dyDescent="0.45">
      <c r="I12868" s="4">
        <v>274.39999999999998</v>
      </c>
    </row>
    <row r="12869" spans="9:9" hidden="1" x14ac:dyDescent="0.45">
      <c r="I12869" s="4">
        <v>258.77999999999997</v>
      </c>
    </row>
    <row r="12870" spans="9:9" hidden="1" x14ac:dyDescent="0.45">
      <c r="I12870" s="4">
        <v>174.08</v>
      </c>
    </row>
    <row r="12871" spans="9:9" hidden="1" x14ac:dyDescent="0.45">
      <c r="I12871" s="4">
        <v>444.19999999999902</v>
      </c>
    </row>
    <row r="12872" spans="9:9" hidden="1" x14ac:dyDescent="0.45">
      <c r="I12872" s="4">
        <v>161.63</v>
      </c>
    </row>
    <row r="12873" spans="9:9" hidden="1" x14ac:dyDescent="0.45">
      <c r="I12873" s="4">
        <v>173.87</v>
      </c>
    </row>
    <row r="12874" spans="9:9" hidden="1" x14ac:dyDescent="0.45">
      <c r="I12874" s="4">
        <v>109.8</v>
      </c>
    </row>
    <row r="12875" spans="9:9" hidden="1" x14ac:dyDescent="0.45">
      <c r="I12875" s="4">
        <v>233.99999999999901</v>
      </c>
    </row>
    <row r="12876" spans="9:9" hidden="1" x14ac:dyDescent="0.45">
      <c r="I12876" s="4">
        <v>133.94999999999999</v>
      </c>
    </row>
    <row r="12877" spans="9:9" hidden="1" x14ac:dyDescent="0.45">
      <c r="I12877" s="4">
        <v>461.05</v>
      </c>
    </row>
    <row r="12878" spans="9:9" hidden="1" x14ac:dyDescent="0.45">
      <c r="I12878" s="4">
        <v>68.5</v>
      </c>
    </row>
    <row r="12879" spans="9:9" hidden="1" x14ac:dyDescent="0.45"/>
    <row r="12880" spans="9:9" hidden="1" x14ac:dyDescent="0.45"/>
    <row r="12881" spans="9:9" hidden="1" x14ac:dyDescent="0.45">
      <c r="I12881" s="4">
        <v>422.88</v>
      </c>
    </row>
    <row r="12882" spans="9:9" hidden="1" x14ac:dyDescent="0.45">
      <c r="I12882" s="4">
        <v>129.60999999999899</v>
      </c>
    </row>
    <row r="12883" spans="9:9" hidden="1" x14ac:dyDescent="0.45">
      <c r="I12883" s="4">
        <v>39.549999999999997</v>
      </c>
    </row>
    <row r="12884" spans="9:9" hidden="1" x14ac:dyDescent="0.45">
      <c r="I12884" s="4">
        <v>185.55</v>
      </c>
    </row>
    <row r="12885" spans="9:9" hidden="1" x14ac:dyDescent="0.45">
      <c r="I12885" s="4">
        <v>470.73999999999899</v>
      </c>
    </row>
    <row r="12886" spans="9:9" hidden="1" x14ac:dyDescent="0.45">
      <c r="I12886" s="4">
        <v>1134.75</v>
      </c>
    </row>
    <row r="12887" spans="9:9" hidden="1" x14ac:dyDescent="0.45"/>
    <row r="12888" spans="9:9" hidden="1" x14ac:dyDescent="0.45">
      <c r="I12888" s="4">
        <v>66</v>
      </c>
    </row>
    <row r="12889" spans="9:9" hidden="1" x14ac:dyDescent="0.45">
      <c r="I12889" s="4">
        <v>213.07999999999899</v>
      </c>
    </row>
    <row r="12890" spans="9:9" hidden="1" x14ac:dyDescent="0.45">
      <c r="I12890" s="4">
        <v>316.849999999999</v>
      </c>
    </row>
    <row r="12891" spans="9:9" hidden="1" x14ac:dyDescent="0.45">
      <c r="I12891" s="4">
        <v>236.69</v>
      </c>
    </row>
    <row r="12892" spans="9:9" hidden="1" x14ac:dyDescent="0.45">
      <c r="I12892" s="4">
        <v>779.24999999999898</v>
      </c>
    </row>
    <row r="12893" spans="9:9" hidden="1" x14ac:dyDescent="0.45">
      <c r="I12893" s="4">
        <v>252.7</v>
      </c>
    </row>
    <row r="12894" spans="9:9" hidden="1" x14ac:dyDescent="0.45">
      <c r="I12894" s="4">
        <v>350.5</v>
      </c>
    </row>
    <row r="12895" spans="9:9" hidden="1" x14ac:dyDescent="0.45">
      <c r="I12895" s="4">
        <v>348.2</v>
      </c>
    </row>
    <row r="12896" spans="9:9" hidden="1" x14ac:dyDescent="0.45"/>
    <row r="12897" spans="9:9" hidden="1" x14ac:dyDescent="0.45">
      <c r="I12897" s="4">
        <v>283.2</v>
      </c>
    </row>
    <row r="12898" spans="9:9" hidden="1" x14ac:dyDescent="0.45">
      <c r="I12898" s="4">
        <v>311.12</v>
      </c>
    </row>
    <row r="12899" spans="9:9" hidden="1" x14ac:dyDescent="0.45">
      <c r="I12899" s="4">
        <v>65.349999999999994</v>
      </c>
    </row>
    <row r="12900" spans="9:9" hidden="1" x14ac:dyDescent="0.45">
      <c r="I12900" s="4">
        <v>110.6</v>
      </c>
    </row>
    <row r="12901" spans="9:9" hidden="1" x14ac:dyDescent="0.45">
      <c r="I12901" s="4">
        <v>313</v>
      </c>
    </row>
    <row r="12902" spans="9:9" hidden="1" x14ac:dyDescent="0.45">
      <c r="I12902" s="4">
        <v>307</v>
      </c>
    </row>
    <row r="12903" spans="9:9" hidden="1" x14ac:dyDescent="0.45">
      <c r="I12903" s="4">
        <v>56.5</v>
      </c>
    </row>
    <row r="12904" spans="9:9" hidden="1" x14ac:dyDescent="0.45">
      <c r="I12904" s="4">
        <v>126.369999999999</v>
      </c>
    </row>
    <row r="12905" spans="9:9" hidden="1" x14ac:dyDescent="0.45">
      <c r="I12905" s="4">
        <v>250.27999999999901</v>
      </c>
    </row>
    <row r="12906" spans="9:9" hidden="1" x14ac:dyDescent="0.45"/>
    <row r="12907" spans="9:9" hidden="1" x14ac:dyDescent="0.45">
      <c r="I12907" s="4">
        <v>188.45999999999901</v>
      </c>
    </row>
    <row r="12908" spans="9:9" hidden="1" x14ac:dyDescent="0.45"/>
    <row r="12909" spans="9:9" hidden="1" x14ac:dyDescent="0.45">
      <c r="I12909" s="4">
        <v>385.75</v>
      </c>
    </row>
    <row r="12910" spans="9:9" hidden="1" x14ac:dyDescent="0.45">
      <c r="I12910" s="4">
        <v>180.98999999999899</v>
      </c>
    </row>
    <row r="12911" spans="9:9" hidden="1" x14ac:dyDescent="0.45"/>
    <row r="12912" spans="9:9" hidden="1" x14ac:dyDescent="0.45">
      <c r="I12912" s="4">
        <v>152.47</v>
      </c>
    </row>
    <row r="12913" spans="9:9" hidden="1" x14ac:dyDescent="0.45">
      <c r="I12913" s="4">
        <v>55.85</v>
      </c>
    </row>
    <row r="12914" spans="9:9" hidden="1" x14ac:dyDescent="0.45">
      <c r="I12914" s="4">
        <v>137.1</v>
      </c>
    </row>
    <row r="12915" spans="9:9" hidden="1" x14ac:dyDescent="0.45">
      <c r="I12915" s="4">
        <v>78.299999999999898</v>
      </c>
    </row>
    <row r="12916" spans="9:9" hidden="1" x14ac:dyDescent="0.45">
      <c r="I12916" s="4">
        <v>188.22</v>
      </c>
    </row>
    <row r="12917" spans="9:9" hidden="1" x14ac:dyDescent="0.45">
      <c r="I12917" s="4">
        <v>1452.85</v>
      </c>
    </row>
    <row r="12918" spans="9:9" hidden="1" x14ac:dyDescent="0.45">
      <c r="I12918" s="4">
        <v>389.32</v>
      </c>
    </row>
    <row r="12919" spans="9:9" hidden="1" x14ac:dyDescent="0.45">
      <c r="I12919" s="4">
        <v>305.2</v>
      </c>
    </row>
    <row r="12920" spans="9:9" hidden="1" x14ac:dyDescent="0.45">
      <c r="I12920" s="4">
        <v>768.05</v>
      </c>
    </row>
    <row r="12921" spans="9:9" hidden="1" x14ac:dyDescent="0.45">
      <c r="I12921" s="4">
        <v>156.85</v>
      </c>
    </row>
    <row r="12922" spans="9:9" hidden="1" x14ac:dyDescent="0.45">
      <c r="I12922" s="4">
        <v>324.7</v>
      </c>
    </row>
    <row r="12923" spans="9:9" hidden="1" x14ac:dyDescent="0.45"/>
    <row r="12924" spans="9:9" hidden="1" x14ac:dyDescent="0.45">
      <c r="I12924" s="4">
        <v>696.47</v>
      </c>
    </row>
    <row r="12925" spans="9:9" hidden="1" x14ac:dyDescent="0.45"/>
    <row r="12926" spans="9:9" hidden="1" x14ac:dyDescent="0.45"/>
    <row r="12927" spans="9:9" hidden="1" x14ac:dyDescent="0.45"/>
    <row r="12928" spans="9:9" hidden="1" x14ac:dyDescent="0.45"/>
    <row r="12929" spans="9:9" hidden="1" x14ac:dyDescent="0.45">
      <c r="I12929" s="4">
        <v>631.67999999999995</v>
      </c>
    </row>
    <row r="12930" spans="9:9" hidden="1" x14ac:dyDescent="0.45"/>
    <row r="12931" spans="9:9" hidden="1" x14ac:dyDescent="0.45">
      <c r="I12931" s="4">
        <v>403.29999999999899</v>
      </c>
    </row>
    <row r="12932" spans="9:9" hidden="1" x14ac:dyDescent="0.45"/>
    <row r="12933" spans="9:9" hidden="1" x14ac:dyDescent="0.45"/>
    <row r="12934" spans="9:9" hidden="1" x14ac:dyDescent="0.45"/>
    <row r="12935" spans="9:9" hidden="1" x14ac:dyDescent="0.45">
      <c r="I12935" s="4">
        <v>477.2</v>
      </c>
    </row>
    <row r="12936" spans="9:9" hidden="1" x14ac:dyDescent="0.45">
      <c r="I12936" s="4">
        <v>21.79</v>
      </c>
    </row>
    <row r="12937" spans="9:9" hidden="1" x14ac:dyDescent="0.45"/>
    <row r="12938" spans="9:9" hidden="1" x14ac:dyDescent="0.45">
      <c r="I12938" s="4">
        <v>189</v>
      </c>
    </row>
    <row r="12939" spans="9:9" hidden="1" x14ac:dyDescent="0.45">
      <c r="I12939" s="4">
        <v>1506.12</v>
      </c>
    </row>
    <row r="12940" spans="9:9" hidden="1" x14ac:dyDescent="0.45">
      <c r="I12940" s="4">
        <v>396.5</v>
      </c>
    </row>
    <row r="12941" spans="9:9" hidden="1" x14ac:dyDescent="0.45">
      <c r="I12941" s="4">
        <v>433</v>
      </c>
    </row>
    <row r="12942" spans="9:9" hidden="1" x14ac:dyDescent="0.45">
      <c r="I12942" s="4">
        <v>70</v>
      </c>
    </row>
    <row r="12943" spans="9:9" hidden="1" x14ac:dyDescent="0.45">
      <c r="I12943" s="4">
        <v>130</v>
      </c>
    </row>
    <row r="12944" spans="9:9" hidden="1" x14ac:dyDescent="0.45"/>
    <row r="12945" spans="9:9" hidden="1" x14ac:dyDescent="0.45"/>
    <row r="12946" spans="9:9" hidden="1" x14ac:dyDescent="0.45">
      <c r="I12946" s="4">
        <v>584.5</v>
      </c>
    </row>
    <row r="12947" spans="9:9" hidden="1" x14ac:dyDescent="0.45"/>
    <row r="12948" spans="9:9" hidden="1" x14ac:dyDescent="0.45"/>
    <row r="12949" spans="9:9" hidden="1" x14ac:dyDescent="0.45">
      <c r="I12949" s="4">
        <v>1520.8999999999901</v>
      </c>
    </row>
    <row r="12950" spans="9:9" hidden="1" x14ac:dyDescent="0.45">
      <c r="I12950" s="4">
        <v>91</v>
      </c>
    </row>
    <row r="12951" spans="9:9" hidden="1" x14ac:dyDescent="0.45">
      <c r="I12951" s="4">
        <v>2112.98</v>
      </c>
    </row>
    <row r="12952" spans="9:9" hidden="1" x14ac:dyDescent="0.45"/>
    <row r="12953" spans="9:9" hidden="1" x14ac:dyDescent="0.45"/>
    <row r="12954" spans="9:9" hidden="1" x14ac:dyDescent="0.45">
      <c r="I12954" s="4">
        <v>295.49999999999898</v>
      </c>
    </row>
    <row r="12955" spans="9:9" hidden="1" x14ac:dyDescent="0.45">
      <c r="I12955" s="4">
        <v>61</v>
      </c>
    </row>
    <row r="12956" spans="9:9" hidden="1" x14ac:dyDescent="0.45">
      <c r="I12956" s="4">
        <v>122</v>
      </c>
    </row>
    <row r="12957" spans="9:9" hidden="1" x14ac:dyDescent="0.45"/>
    <row r="12958" spans="9:9" hidden="1" x14ac:dyDescent="0.45">
      <c r="I12958" s="4">
        <v>1207.8699999999999</v>
      </c>
    </row>
    <row r="12959" spans="9:9" hidden="1" x14ac:dyDescent="0.45"/>
    <row r="12960" spans="9:9" hidden="1" x14ac:dyDescent="0.45">
      <c r="I12960" s="4">
        <v>0</v>
      </c>
    </row>
    <row r="12961" spans="9:9" hidden="1" x14ac:dyDescent="0.45">
      <c r="I12961" s="4">
        <v>1859.75</v>
      </c>
    </row>
    <row r="12962" spans="9:9" hidden="1" x14ac:dyDescent="0.45">
      <c r="I12962" s="4">
        <v>198.5</v>
      </c>
    </row>
    <row r="12963" spans="9:9" hidden="1" x14ac:dyDescent="0.45">
      <c r="I12963" s="4">
        <v>479.22</v>
      </c>
    </row>
    <row r="12964" spans="9:9" hidden="1" x14ac:dyDescent="0.45"/>
    <row r="12965" spans="9:9" hidden="1" x14ac:dyDescent="0.45"/>
    <row r="12966" spans="9:9" hidden="1" x14ac:dyDescent="0.45"/>
    <row r="12967" spans="9:9" hidden="1" x14ac:dyDescent="0.45"/>
    <row r="12968" spans="9:9" hidden="1" x14ac:dyDescent="0.45"/>
    <row r="12969" spans="9:9" hidden="1" x14ac:dyDescent="0.45">
      <c r="I12969" s="4">
        <v>1082.1799999999901</v>
      </c>
    </row>
    <row r="12970" spans="9:9" hidden="1" x14ac:dyDescent="0.45"/>
    <row r="12971" spans="9:9" hidden="1" x14ac:dyDescent="0.45"/>
    <row r="12972" spans="9:9" hidden="1" x14ac:dyDescent="0.45">
      <c r="I12972" s="4">
        <v>310.76</v>
      </c>
    </row>
    <row r="12973" spans="9:9" hidden="1" x14ac:dyDescent="0.45"/>
    <row r="12974" spans="9:9" hidden="1" x14ac:dyDescent="0.45">
      <c r="I12974" s="4">
        <v>187</v>
      </c>
    </row>
    <row r="12975" spans="9:9" hidden="1" x14ac:dyDescent="0.45"/>
    <row r="12976" spans="9:9" hidden="1" x14ac:dyDescent="0.45">
      <c r="I12976" s="4">
        <v>30</v>
      </c>
    </row>
    <row r="12977" spans="9:9" hidden="1" x14ac:dyDescent="0.45">
      <c r="I12977" s="4">
        <v>948.00999999999897</v>
      </c>
    </row>
    <row r="12978" spans="9:9" hidden="1" x14ac:dyDescent="0.45"/>
    <row r="12979" spans="9:9" hidden="1" x14ac:dyDescent="0.45">
      <c r="I12979" s="4">
        <v>157.80000000000001</v>
      </c>
    </row>
    <row r="12980" spans="9:9" hidden="1" x14ac:dyDescent="0.45">
      <c r="I12980" s="4">
        <v>2060.5299999999902</v>
      </c>
    </row>
    <row r="12981" spans="9:9" hidden="1" x14ac:dyDescent="0.45">
      <c r="I12981" s="4">
        <v>388</v>
      </c>
    </row>
    <row r="12982" spans="9:9" hidden="1" x14ac:dyDescent="0.45">
      <c r="I12982" s="4">
        <v>140</v>
      </c>
    </row>
    <row r="12983" spans="9:9" hidden="1" x14ac:dyDescent="0.45"/>
    <row r="12984" spans="9:9" hidden="1" x14ac:dyDescent="0.45">
      <c r="I12984" s="4">
        <v>265.11999999999898</v>
      </c>
    </row>
    <row r="12985" spans="9:9" hidden="1" x14ac:dyDescent="0.45">
      <c r="I12985" s="4">
        <v>227.5</v>
      </c>
    </row>
    <row r="12986" spans="9:9" hidden="1" x14ac:dyDescent="0.45"/>
    <row r="12987" spans="9:9" hidden="1" x14ac:dyDescent="0.45">
      <c r="I12987" s="4">
        <v>278</v>
      </c>
    </row>
    <row r="12988" spans="9:9" hidden="1" x14ac:dyDescent="0.45">
      <c r="I12988" s="4">
        <v>926.7</v>
      </c>
    </row>
    <row r="12989" spans="9:9" hidden="1" x14ac:dyDescent="0.45"/>
    <row r="12990" spans="9:9" hidden="1" x14ac:dyDescent="0.45">
      <c r="I12990" s="4">
        <v>20</v>
      </c>
    </row>
    <row r="12991" spans="9:9" hidden="1" x14ac:dyDescent="0.45"/>
    <row r="12992" spans="9:9" hidden="1" x14ac:dyDescent="0.45">
      <c r="I12992" s="4">
        <v>168.9</v>
      </c>
    </row>
    <row r="12993" spans="9:9" hidden="1" x14ac:dyDescent="0.45"/>
    <row r="12994" spans="9:9" hidden="1" x14ac:dyDescent="0.45">
      <c r="I12994" s="4">
        <v>972.88999999999896</v>
      </c>
    </row>
    <row r="12995" spans="9:9" hidden="1" x14ac:dyDescent="0.45">
      <c r="I12995" s="4">
        <v>39</v>
      </c>
    </row>
    <row r="12996" spans="9:9" hidden="1" x14ac:dyDescent="0.45"/>
    <row r="12997" spans="9:9" hidden="1" x14ac:dyDescent="0.45">
      <c r="I12997" s="4">
        <v>122.5</v>
      </c>
    </row>
    <row r="12998" spans="9:9" hidden="1" x14ac:dyDescent="0.45">
      <c r="I12998" s="4">
        <v>1929.76999999999</v>
      </c>
    </row>
    <row r="12999" spans="9:9" hidden="1" x14ac:dyDescent="0.45"/>
    <row r="13000" spans="9:9" hidden="1" x14ac:dyDescent="0.45"/>
    <row r="13001" spans="9:9" hidden="1" x14ac:dyDescent="0.45">
      <c r="I13001" s="4">
        <v>10</v>
      </c>
    </row>
    <row r="13002" spans="9:9" hidden="1" x14ac:dyDescent="0.45"/>
    <row r="13003" spans="9:9" hidden="1" x14ac:dyDescent="0.45"/>
    <row r="13004" spans="9:9" hidden="1" x14ac:dyDescent="0.45">
      <c r="I13004" s="4">
        <v>872.63999999999896</v>
      </c>
    </row>
    <row r="13005" spans="9:9" hidden="1" x14ac:dyDescent="0.45">
      <c r="I13005" s="4">
        <v>1547.27</v>
      </c>
    </row>
    <row r="13006" spans="9:9" hidden="1" x14ac:dyDescent="0.45"/>
    <row r="13007" spans="9:9" hidden="1" x14ac:dyDescent="0.45">
      <c r="I13007" s="4">
        <v>177.5</v>
      </c>
    </row>
    <row r="13008" spans="9:9" hidden="1" x14ac:dyDescent="0.45"/>
    <row r="13009" spans="9:9" hidden="1" x14ac:dyDescent="0.45">
      <c r="I13009" s="4">
        <v>2729.86</v>
      </c>
    </row>
    <row r="13010" spans="9:9" hidden="1" x14ac:dyDescent="0.45"/>
    <row r="13011" spans="9:9" hidden="1" x14ac:dyDescent="0.45">
      <c r="I13011" s="4">
        <v>105.27</v>
      </c>
    </row>
    <row r="13012" spans="9:9" hidden="1" x14ac:dyDescent="0.45">
      <c r="I13012" s="4">
        <v>20</v>
      </c>
    </row>
    <row r="13013" spans="9:9" hidden="1" x14ac:dyDescent="0.45">
      <c r="I13013" s="4">
        <v>495.39999999999901</v>
      </c>
    </row>
    <row r="13014" spans="9:9" hidden="1" x14ac:dyDescent="0.45">
      <c r="I13014" s="4">
        <v>694.42</v>
      </c>
    </row>
    <row r="13015" spans="9:9" hidden="1" x14ac:dyDescent="0.45">
      <c r="I13015" s="4">
        <v>255</v>
      </c>
    </row>
    <row r="13016" spans="9:9" hidden="1" x14ac:dyDescent="0.45">
      <c r="I13016" s="4">
        <v>1341.6</v>
      </c>
    </row>
    <row r="13017" spans="9:9" hidden="1" x14ac:dyDescent="0.45"/>
    <row r="13018" spans="9:9" hidden="1" x14ac:dyDescent="0.45">
      <c r="I13018" s="4">
        <v>86</v>
      </c>
    </row>
    <row r="13019" spans="9:9" hidden="1" x14ac:dyDescent="0.45"/>
    <row r="13020" spans="9:9" hidden="1" x14ac:dyDescent="0.45">
      <c r="I13020" s="4">
        <v>35</v>
      </c>
    </row>
    <row r="13021" spans="9:9" hidden="1" x14ac:dyDescent="0.45">
      <c r="I13021" s="4">
        <v>432.3</v>
      </c>
    </row>
    <row r="13022" spans="9:9" hidden="1" x14ac:dyDescent="0.45"/>
    <row r="13023" spans="9:9" hidden="1" x14ac:dyDescent="0.45"/>
    <row r="13024" spans="9:9" hidden="1" x14ac:dyDescent="0.45"/>
    <row r="13025" spans="9:9" hidden="1" x14ac:dyDescent="0.45">
      <c r="I13025" s="4">
        <v>1281.72999999999</v>
      </c>
    </row>
    <row r="13026" spans="9:9" hidden="1" x14ac:dyDescent="0.45"/>
    <row r="13027" spans="9:9" hidden="1" x14ac:dyDescent="0.45">
      <c r="I13027" s="4">
        <v>637.75</v>
      </c>
    </row>
    <row r="13028" spans="9:9" hidden="1" x14ac:dyDescent="0.45"/>
    <row r="13029" spans="9:9" hidden="1" x14ac:dyDescent="0.45">
      <c r="I13029" s="4">
        <v>843.5</v>
      </c>
    </row>
    <row r="13030" spans="9:9" hidden="1" x14ac:dyDescent="0.45"/>
    <row r="13031" spans="9:9" hidden="1" x14ac:dyDescent="0.45">
      <c r="I13031" s="4">
        <v>1682.27</v>
      </c>
    </row>
    <row r="13032" spans="9:9" hidden="1" x14ac:dyDescent="0.45">
      <c r="I13032" s="4">
        <v>169</v>
      </c>
    </row>
    <row r="13033" spans="9:9" hidden="1" x14ac:dyDescent="0.45">
      <c r="I13033" s="4">
        <v>844</v>
      </c>
    </row>
    <row r="13034" spans="9:9" hidden="1" x14ac:dyDescent="0.45">
      <c r="I13034" s="4">
        <v>35</v>
      </c>
    </row>
    <row r="13035" spans="9:9" hidden="1" x14ac:dyDescent="0.45"/>
    <row r="13036" spans="9:9" hidden="1" x14ac:dyDescent="0.45">
      <c r="I13036" s="4">
        <v>442</v>
      </c>
    </row>
    <row r="13037" spans="9:9" hidden="1" x14ac:dyDescent="0.45">
      <c r="I13037" s="4">
        <v>20</v>
      </c>
    </row>
    <row r="13038" spans="9:9" hidden="1" x14ac:dyDescent="0.45"/>
    <row r="13039" spans="9:9" hidden="1" x14ac:dyDescent="0.45"/>
    <row r="13040" spans="9:9" hidden="1" x14ac:dyDescent="0.45"/>
    <row r="13041" spans="9:9" hidden="1" x14ac:dyDescent="0.45">
      <c r="I13041" s="4">
        <v>1935.7</v>
      </c>
    </row>
    <row r="13042" spans="9:9" hidden="1" x14ac:dyDescent="0.45">
      <c r="I13042" s="4">
        <v>49</v>
      </c>
    </row>
    <row r="13043" spans="9:9" hidden="1" x14ac:dyDescent="0.45">
      <c r="I13043" s="4">
        <v>13</v>
      </c>
    </row>
    <row r="13044" spans="9:9" hidden="1" x14ac:dyDescent="0.45">
      <c r="I13044" s="4">
        <v>5</v>
      </c>
    </row>
    <row r="13045" spans="9:9" hidden="1" x14ac:dyDescent="0.45"/>
    <row r="13046" spans="9:9" hidden="1" x14ac:dyDescent="0.45">
      <c r="I13046" s="4">
        <v>43.5</v>
      </c>
    </row>
    <row r="13047" spans="9:9" hidden="1" x14ac:dyDescent="0.45">
      <c r="I13047" s="4">
        <v>60</v>
      </c>
    </row>
    <row r="13048" spans="9:9" hidden="1" x14ac:dyDescent="0.45">
      <c r="I13048" s="4">
        <v>2345.69</v>
      </c>
    </row>
    <row r="13049" spans="9:9" hidden="1" x14ac:dyDescent="0.45"/>
    <row r="13050" spans="9:9" hidden="1" x14ac:dyDescent="0.45"/>
    <row r="13051" spans="9:9" hidden="1" x14ac:dyDescent="0.45">
      <c r="I13051" s="4">
        <v>12</v>
      </c>
    </row>
    <row r="13052" spans="9:9" hidden="1" x14ac:dyDescent="0.45"/>
    <row r="13053" spans="9:9" hidden="1" x14ac:dyDescent="0.45"/>
    <row r="13054" spans="9:9" hidden="1" x14ac:dyDescent="0.45">
      <c r="I13054" s="4">
        <v>921.32999999999902</v>
      </c>
    </row>
    <row r="13055" spans="9:9" hidden="1" x14ac:dyDescent="0.45">
      <c r="I13055" s="4">
        <v>214</v>
      </c>
    </row>
    <row r="13056" spans="9:9" hidden="1" x14ac:dyDescent="0.45">
      <c r="I13056" s="4">
        <v>263.5</v>
      </c>
    </row>
    <row r="13057" spans="9:9" hidden="1" x14ac:dyDescent="0.45"/>
    <row r="13058" spans="9:9" hidden="1" x14ac:dyDescent="0.45">
      <c r="I13058" s="4">
        <v>91</v>
      </c>
    </row>
    <row r="13059" spans="9:9" hidden="1" x14ac:dyDescent="0.45">
      <c r="I13059" s="4">
        <v>1801.24</v>
      </c>
    </row>
    <row r="13060" spans="9:9" hidden="1" x14ac:dyDescent="0.45">
      <c r="I13060" s="4">
        <v>1970.7</v>
      </c>
    </row>
    <row r="13061" spans="9:9" hidden="1" x14ac:dyDescent="0.45">
      <c r="I13061" s="4">
        <v>114.9</v>
      </c>
    </row>
    <row r="13062" spans="9:9" hidden="1" x14ac:dyDescent="0.45"/>
    <row r="13063" spans="9:9" hidden="1" x14ac:dyDescent="0.45">
      <c r="I13063" s="4">
        <v>1928.04</v>
      </c>
    </row>
    <row r="13064" spans="9:9" hidden="1" x14ac:dyDescent="0.45"/>
    <row r="13065" spans="9:9" hidden="1" x14ac:dyDescent="0.45"/>
    <row r="13066" spans="9:9" hidden="1" x14ac:dyDescent="0.45"/>
    <row r="13067" spans="9:9" hidden="1" x14ac:dyDescent="0.45"/>
    <row r="13068" spans="9:9" hidden="1" x14ac:dyDescent="0.45">
      <c r="I13068" s="4">
        <v>286</v>
      </c>
    </row>
    <row r="13069" spans="9:9" hidden="1" x14ac:dyDescent="0.45"/>
    <row r="13070" spans="9:9" hidden="1" x14ac:dyDescent="0.45">
      <c r="I13070" s="4">
        <v>225</v>
      </c>
    </row>
    <row r="13071" spans="9:9" hidden="1" x14ac:dyDescent="0.45"/>
    <row r="13072" spans="9:9" hidden="1" x14ac:dyDescent="0.45"/>
    <row r="13073" spans="9:9" hidden="1" x14ac:dyDescent="0.45"/>
    <row r="13074" spans="9:9" hidden="1" x14ac:dyDescent="0.45">
      <c r="I13074" s="4">
        <v>287.5</v>
      </c>
    </row>
    <row r="13075" spans="9:9" hidden="1" x14ac:dyDescent="0.45">
      <c r="I13075" s="4">
        <v>95</v>
      </c>
    </row>
    <row r="13076" spans="9:9" hidden="1" x14ac:dyDescent="0.45"/>
    <row r="13077" spans="9:9" hidden="1" x14ac:dyDescent="0.45">
      <c r="I13077" s="4">
        <v>173</v>
      </c>
    </row>
    <row r="13078" spans="9:9" hidden="1" x14ac:dyDescent="0.45">
      <c r="I13078" s="4">
        <v>325</v>
      </c>
    </row>
    <row r="13079" spans="9:9" hidden="1" x14ac:dyDescent="0.45">
      <c r="I13079" s="4">
        <v>900</v>
      </c>
    </row>
    <row r="13080" spans="9:9" hidden="1" x14ac:dyDescent="0.45">
      <c r="I13080" s="4">
        <v>245.95</v>
      </c>
    </row>
    <row r="13081" spans="9:9" hidden="1" x14ac:dyDescent="0.45">
      <c r="I13081" s="4">
        <v>15</v>
      </c>
    </row>
    <row r="13082" spans="9:9" hidden="1" x14ac:dyDescent="0.45">
      <c r="I13082" s="4">
        <v>340</v>
      </c>
    </row>
    <row r="13083" spans="9:9" hidden="1" x14ac:dyDescent="0.45"/>
    <row r="13084" spans="9:9" hidden="1" x14ac:dyDescent="0.45"/>
    <row r="13085" spans="9:9" hidden="1" x14ac:dyDescent="0.45">
      <c r="I13085" s="4">
        <v>188</v>
      </c>
    </row>
    <row r="13086" spans="9:9" hidden="1" x14ac:dyDescent="0.45"/>
    <row r="13087" spans="9:9" hidden="1" x14ac:dyDescent="0.45"/>
    <row r="13088" spans="9:9" hidden="1" x14ac:dyDescent="0.45">
      <c r="I13088" s="4">
        <v>808</v>
      </c>
    </row>
    <row r="13089" spans="9:9" hidden="1" x14ac:dyDescent="0.45">
      <c r="I13089" s="4">
        <v>315</v>
      </c>
    </row>
    <row r="13090" spans="9:9" hidden="1" x14ac:dyDescent="0.45">
      <c r="I13090" s="4">
        <v>770</v>
      </c>
    </row>
    <row r="13091" spans="9:9" hidden="1" x14ac:dyDescent="0.45"/>
    <row r="13092" spans="9:9" hidden="1" x14ac:dyDescent="0.45"/>
    <row r="13093" spans="9:9" hidden="1" x14ac:dyDescent="0.45">
      <c r="I13093" s="4">
        <v>473.1</v>
      </c>
    </row>
    <row r="13094" spans="9:9" hidden="1" x14ac:dyDescent="0.45"/>
    <row r="13095" spans="9:9" hidden="1" x14ac:dyDescent="0.45"/>
    <row r="13096" spans="9:9" hidden="1" x14ac:dyDescent="0.45"/>
    <row r="13097" spans="9:9" hidden="1" x14ac:dyDescent="0.45">
      <c r="I13097" s="4">
        <v>194</v>
      </c>
    </row>
    <row r="13098" spans="9:9" hidden="1" x14ac:dyDescent="0.45"/>
    <row r="13099" spans="9:9" hidden="1" x14ac:dyDescent="0.45"/>
    <row r="13100" spans="9:9" hidden="1" x14ac:dyDescent="0.45">
      <c r="I13100" s="4">
        <v>907.5</v>
      </c>
    </row>
    <row r="13101" spans="9:9" hidden="1" x14ac:dyDescent="0.45">
      <c r="I13101" s="4">
        <v>297</v>
      </c>
    </row>
    <row r="13102" spans="9:9" hidden="1" x14ac:dyDescent="0.45">
      <c r="I13102" s="4">
        <v>392</v>
      </c>
    </row>
    <row r="13103" spans="9:9" hidden="1" x14ac:dyDescent="0.45"/>
    <row r="13104" spans="9:9" hidden="1" x14ac:dyDescent="0.45"/>
    <row r="13105" spans="9:9" hidden="1" x14ac:dyDescent="0.45"/>
    <row r="13106" spans="9:9" hidden="1" x14ac:dyDescent="0.45"/>
    <row r="13107" spans="9:9" hidden="1" x14ac:dyDescent="0.45"/>
    <row r="13108" spans="9:9" hidden="1" x14ac:dyDescent="0.45">
      <c r="I13108" s="4">
        <v>30</v>
      </c>
    </row>
    <row r="13109" spans="9:9" hidden="1" x14ac:dyDescent="0.45"/>
    <row r="13110" spans="9:9" hidden="1" x14ac:dyDescent="0.45"/>
    <row r="13111" spans="9:9" hidden="1" x14ac:dyDescent="0.45">
      <c r="I13111" s="4">
        <v>310</v>
      </c>
    </row>
    <row r="13112" spans="9:9" hidden="1" x14ac:dyDescent="0.45"/>
    <row r="13113" spans="9:9" hidden="1" x14ac:dyDescent="0.45">
      <c r="I13113" s="4">
        <v>227</v>
      </c>
    </row>
    <row r="13114" spans="9:9" hidden="1" x14ac:dyDescent="0.45"/>
    <row r="13115" spans="9:9" hidden="1" x14ac:dyDescent="0.45"/>
    <row r="13116" spans="9:9" hidden="1" x14ac:dyDescent="0.45">
      <c r="I13116" s="4">
        <v>758</v>
      </c>
    </row>
    <row r="13117" spans="9:9" hidden="1" x14ac:dyDescent="0.45"/>
    <row r="13118" spans="9:9" hidden="1" x14ac:dyDescent="0.45">
      <c r="I13118" s="4">
        <v>210</v>
      </c>
    </row>
    <row r="13119" spans="9:9" hidden="1" x14ac:dyDescent="0.45">
      <c r="I13119" s="4">
        <v>760.7</v>
      </c>
    </row>
    <row r="13120" spans="9:9" hidden="1" x14ac:dyDescent="0.45">
      <c r="I13120" s="4">
        <v>165</v>
      </c>
    </row>
    <row r="13121" spans="9:9" hidden="1" x14ac:dyDescent="0.45">
      <c r="I13121" s="4">
        <v>234.5</v>
      </c>
    </row>
    <row r="13122" spans="9:9" hidden="1" x14ac:dyDescent="0.45"/>
    <row r="13123" spans="9:9" hidden="1" x14ac:dyDescent="0.45">
      <c r="I13123" s="4">
        <v>64.099999999999994</v>
      </c>
    </row>
    <row r="13124" spans="9:9" hidden="1" x14ac:dyDescent="0.45">
      <c r="I13124" s="4">
        <v>60</v>
      </c>
    </row>
    <row r="13125" spans="9:9" hidden="1" x14ac:dyDescent="0.45"/>
    <row r="13126" spans="9:9" hidden="1" x14ac:dyDescent="0.45">
      <c r="I13126" s="4">
        <v>140</v>
      </c>
    </row>
    <row r="13127" spans="9:9" hidden="1" x14ac:dyDescent="0.45">
      <c r="I13127" s="4">
        <v>275</v>
      </c>
    </row>
    <row r="13128" spans="9:9" hidden="1" x14ac:dyDescent="0.45"/>
    <row r="13129" spans="9:9" hidden="1" x14ac:dyDescent="0.45">
      <c r="I13129" s="4">
        <v>20</v>
      </c>
    </row>
    <row r="13130" spans="9:9" hidden="1" x14ac:dyDescent="0.45"/>
    <row r="13131" spans="9:9" hidden="1" x14ac:dyDescent="0.45">
      <c r="I13131" s="4">
        <v>232.5</v>
      </c>
    </row>
    <row r="13132" spans="9:9" hidden="1" x14ac:dyDescent="0.45"/>
    <row r="13133" spans="9:9" hidden="1" x14ac:dyDescent="0.45">
      <c r="I13133" s="4">
        <v>650</v>
      </c>
    </row>
    <row r="13134" spans="9:9" hidden="1" x14ac:dyDescent="0.45">
      <c r="I13134" s="4">
        <v>369</v>
      </c>
    </row>
    <row r="13135" spans="9:9" hidden="1" x14ac:dyDescent="0.45"/>
    <row r="13136" spans="9:9" hidden="1" x14ac:dyDescent="0.45">
      <c r="I13136" s="4">
        <v>245</v>
      </c>
    </row>
    <row r="13137" spans="9:9" hidden="1" x14ac:dyDescent="0.45">
      <c r="I13137" s="4">
        <v>336</v>
      </c>
    </row>
    <row r="13138" spans="9:9" hidden="1" x14ac:dyDescent="0.45"/>
    <row r="13139" spans="9:9" hidden="1" x14ac:dyDescent="0.45"/>
    <row r="13140" spans="9:9" hidden="1" x14ac:dyDescent="0.45">
      <c r="I13140" s="4">
        <v>20</v>
      </c>
    </row>
    <row r="13141" spans="9:9" hidden="1" x14ac:dyDescent="0.45"/>
    <row r="13142" spans="9:9" hidden="1" x14ac:dyDescent="0.45"/>
    <row r="13143" spans="9:9" hidden="1" x14ac:dyDescent="0.45">
      <c r="I13143" s="4">
        <v>89.4</v>
      </c>
    </row>
    <row r="13144" spans="9:9" hidden="1" x14ac:dyDescent="0.45">
      <c r="I13144" s="4">
        <v>382</v>
      </c>
    </row>
    <row r="13145" spans="9:9" hidden="1" x14ac:dyDescent="0.45"/>
    <row r="13146" spans="9:9" hidden="1" x14ac:dyDescent="0.45">
      <c r="I13146" s="4">
        <v>385.5</v>
      </c>
    </row>
    <row r="13147" spans="9:9" hidden="1" x14ac:dyDescent="0.45"/>
    <row r="13148" spans="9:9" hidden="1" x14ac:dyDescent="0.45">
      <c r="I13148" s="4">
        <v>101</v>
      </c>
    </row>
    <row r="13149" spans="9:9" hidden="1" x14ac:dyDescent="0.45"/>
    <row r="13150" spans="9:9" hidden="1" x14ac:dyDescent="0.45">
      <c r="I13150" s="4">
        <v>240</v>
      </c>
    </row>
    <row r="13151" spans="9:9" hidden="1" x14ac:dyDescent="0.45"/>
    <row r="13152" spans="9:9" hidden="1" x14ac:dyDescent="0.45">
      <c r="I13152" s="4">
        <v>215</v>
      </c>
    </row>
    <row r="13153" spans="9:9" hidden="1" x14ac:dyDescent="0.45">
      <c r="I13153" s="4">
        <v>265</v>
      </c>
    </row>
    <row r="13154" spans="9:9" hidden="1" x14ac:dyDescent="0.45"/>
    <row r="13155" spans="9:9" hidden="1" x14ac:dyDescent="0.45">
      <c r="I13155" s="4">
        <v>1104.5</v>
      </c>
    </row>
    <row r="13156" spans="9:9" hidden="1" x14ac:dyDescent="0.45"/>
    <row r="13157" spans="9:9" hidden="1" x14ac:dyDescent="0.45"/>
    <row r="13158" spans="9:9" hidden="1" x14ac:dyDescent="0.45"/>
    <row r="13159" spans="9:9" hidden="1" x14ac:dyDescent="0.45"/>
    <row r="13160" spans="9:9" hidden="1" x14ac:dyDescent="0.45">
      <c r="I13160" s="4">
        <v>182</v>
      </c>
    </row>
    <row r="13161" spans="9:9" hidden="1" x14ac:dyDescent="0.45"/>
    <row r="13162" spans="9:9" hidden="1" x14ac:dyDescent="0.45"/>
    <row r="13163" spans="9:9" hidden="1" x14ac:dyDescent="0.45"/>
    <row r="13164" spans="9:9" hidden="1" x14ac:dyDescent="0.45">
      <c r="I13164" s="4">
        <v>310</v>
      </c>
    </row>
    <row r="13165" spans="9:9" hidden="1" x14ac:dyDescent="0.45"/>
    <row r="13166" spans="9:9" hidden="1" x14ac:dyDescent="0.45">
      <c r="I13166" s="4">
        <v>375</v>
      </c>
    </row>
    <row r="13167" spans="9:9" hidden="1" x14ac:dyDescent="0.45"/>
    <row r="13168" spans="9:9" hidden="1" x14ac:dyDescent="0.45">
      <c r="I13168" s="4">
        <v>755</v>
      </c>
    </row>
    <row r="13169" spans="9:9" hidden="1" x14ac:dyDescent="0.45"/>
    <row r="13170" spans="9:9" hidden="1" x14ac:dyDescent="0.45">
      <c r="I13170" s="4">
        <v>431</v>
      </c>
    </row>
    <row r="13171" spans="9:9" hidden="1" x14ac:dyDescent="0.45">
      <c r="I13171" s="4">
        <v>330</v>
      </c>
    </row>
    <row r="13172" spans="9:9" hidden="1" x14ac:dyDescent="0.45">
      <c r="I13172" s="4">
        <v>10</v>
      </c>
    </row>
    <row r="13173" spans="9:9" hidden="1" x14ac:dyDescent="0.45">
      <c r="I13173" s="4">
        <v>65</v>
      </c>
    </row>
    <row r="13174" spans="9:9" hidden="1" x14ac:dyDescent="0.45"/>
    <row r="13175" spans="9:9" hidden="1" x14ac:dyDescent="0.45">
      <c r="I13175" s="4">
        <v>488</v>
      </c>
    </row>
    <row r="13176" spans="9:9" hidden="1" x14ac:dyDescent="0.45"/>
    <row r="13177" spans="9:9" hidden="1" x14ac:dyDescent="0.45">
      <c r="I13177" s="4">
        <v>50</v>
      </c>
    </row>
    <row r="13178" spans="9:9" hidden="1" x14ac:dyDescent="0.45"/>
    <row r="13179" spans="9:9" hidden="1" x14ac:dyDescent="0.45"/>
    <row r="13180" spans="9:9" hidden="1" x14ac:dyDescent="0.45">
      <c r="I13180" s="4">
        <v>1039</v>
      </c>
    </row>
    <row r="13181" spans="9:9" hidden="1" x14ac:dyDescent="0.45">
      <c r="I13181" s="4">
        <v>392.05</v>
      </c>
    </row>
    <row r="13182" spans="9:9" hidden="1" x14ac:dyDescent="0.45">
      <c r="I13182" s="4">
        <v>65</v>
      </c>
    </row>
    <row r="13183" spans="9:9" hidden="1" x14ac:dyDescent="0.45">
      <c r="I13183" s="4">
        <v>70</v>
      </c>
    </row>
    <row r="13184" spans="9:9" hidden="1" x14ac:dyDescent="0.45"/>
    <row r="13185" spans="9:9" hidden="1" x14ac:dyDescent="0.45">
      <c r="I13185" s="4">
        <v>15</v>
      </c>
    </row>
    <row r="13186" spans="9:9" hidden="1" x14ac:dyDescent="0.45"/>
    <row r="13187" spans="9:9" hidden="1" x14ac:dyDescent="0.45">
      <c r="I13187" s="4">
        <v>611.96</v>
      </c>
    </row>
    <row r="13188" spans="9:9" hidden="1" x14ac:dyDescent="0.45">
      <c r="I13188" s="4">
        <v>4.5</v>
      </c>
    </row>
    <row r="13189" spans="9:9" hidden="1" x14ac:dyDescent="0.45"/>
    <row r="13190" spans="9:9" hidden="1" x14ac:dyDescent="0.45">
      <c r="I13190" s="4">
        <v>10</v>
      </c>
    </row>
    <row r="13191" spans="9:9" hidden="1" x14ac:dyDescent="0.45"/>
    <row r="13192" spans="9:9" hidden="1" x14ac:dyDescent="0.45"/>
    <row r="13193" spans="9:9" hidden="1" x14ac:dyDescent="0.45">
      <c r="I13193" s="4">
        <v>210</v>
      </c>
    </row>
    <row r="13194" spans="9:9" hidden="1" x14ac:dyDescent="0.45">
      <c r="I13194" s="4">
        <v>421.68</v>
      </c>
    </row>
    <row r="13195" spans="9:9" hidden="1" x14ac:dyDescent="0.45">
      <c r="I13195" s="4">
        <v>596.9</v>
      </c>
    </row>
    <row r="13196" spans="9:9" hidden="1" x14ac:dyDescent="0.45"/>
    <row r="13197" spans="9:9" hidden="1" x14ac:dyDescent="0.45">
      <c r="I13197" s="4">
        <v>65</v>
      </c>
    </row>
    <row r="13198" spans="9:9" hidden="1" x14ac:dyDescent="0.45">
      <c r="I13198" s="4">
        <v>888</v>
      </c>
    </row>
    <row r="13199" spans="9:9" hidden="1" x14ac:dyDescent="0.45">
      <c r="I13199" s="4">
        <v>725</v>
      </c>
    </row>
    <row r="13200" spans="9:9" hidden="1" x14ac:dyDescent="0.45">
      <c r="I13200" s="4">
        <v>353.1</v>
      </c>
    </row>
    <row r="13201" spans="9:9" hidden="1" x14ac:dyDescent="0.45"/>
    <row r="13202" spans="9:9" hidden="1" x14ac:dyDescent="0.45">
      <c r="I13202" s="4">
        <v>2410</v>
      </c>
    </row>
    <row r="13203" spans="9:9" hidden="1" x14ac:dyDescent="0.45"/>
    <row r="13204" spans="9:9" hidden="1" x14ac:dyDescent="0.45"/>
    <row r="13205" spans="9:9" hidden="1" x14ac:dyDescent="0.45"/>
    <row r="13206" spans="9:9" hidden="1" x14ac:dyDescent="0.45"/>
    <row r="13207" spans="9:9" hidden="1" x14ac:dyDescent="0.45">
      <c r="I13207" s="4">
        <v>110</v>
      </c>
    </row>
    <row r="13208" spans="9:9" hidden="1" x14ac:dyDescent="0.45"/>
    <row r="13209" spans="9:9" hidden="1" x14ac:dyDescent="0.45"/>
    <row r="13210" spans="9:9" hidden="1" x14ac:dyDescent="0.45"/>
    <row r="13211" spans="9:9" hidden="1" x14ac:dyDescent="0.45"/>
    <row r="13212" spans="9:9" hidden="1" x14ac:dyDescent="0.45"/>
    <row r="13213" spans="9:9" hidden="1" x14ac:dyDescent="0.45">
      <c r="I13213" s="4">
        <v>762.8</v>
      </c>
    </row>
    <row r="13214" spans="9:9" hidden="1" x14ac:dyDescent="0.45">
      <c r="I13214" s="4">
        <v>24.88</v>
      </c>
    </row>
    <row r="13215" spans="9:9" hidden="1" x14ac:dyDescent="0.45"/>
    <row r="13216" spans="9:9" hidden="1" x14ac:dyDescent="0.45"/>
    <row r="13217" spans="9:9" hidden="1" x14ac:dyDescent="0.45">
      <c r="I13217" s="4">
        <v>147</v>
      </c>
    </row>
    <row r="13218" spans="9:9" hidden="1" x14ac:dyDescent="0.45"/>
    <row r="13219" spans="9:9" hidden="1" x14ac:dyDescent="0.45">
      <c r="I13219" s="4">
        <v>88.49</v>
      </c>
    </row>
    <row r="13220" spans="9:9" hidden="1" x14ac:dyDescent="0.45"/>
    <row r="13221" spans="9:9" hidden="1" x14ac:dyDescent="0.45">
      <c r="I13221" s="4">
        <v>106</v>
      </c>
    </row>
    <row r="13222" spans="9:9" hidden="1" x14ac:dyDescent="0.45"/>
    <row r="13223" spans="9:9" hidden="1" x14ac:dyDescent="0.45"/>
    <row r="13224" spans="9:9" hidden="1" x14ac:dyDescent="0.45">
      <c r="I13224" s="4">
        <v>769</v>
      </c>
    </row>
    <row r="13225" spans="9:9" hidden="1" x14ac:dyDescent="0.45"/>
    <row r="13226" spans="9:9" hidden="1" x14ac:dyDescent="0.45"/>
    <row r="13227" spans="9:9" hidden="1" x14ac:dyDescent="0.45"/>
    <row r="13228" spans="9:9" hidden="1" x14ac:dyDescent="0.45"/>
    <row r="13229" spans="9:9" hidden="1" x14ac:dyDescent="0.45">
      <c r="I13229" s="4">
        <v>13</v>
      </c>
    </row>
    <row r="13230" spans="9:9" hidden="1" x14ac:dyDescent="0.45"/>
    <row r="13231" spans="9:9" hidden="1" x14ac:dyDescent="0.45"/>
    <row r="13232" spans="9:9" hidden="1" x14ac:dyDescent="0.45">
      <c r="I13232" s="4">
        <v>451.2</v>
      </c>
    </row>
    <row r="13233" spans="9:9" hidden="1" x14ac:dyDescent="0.45">
      <c r="I13233" s="4">
        <v>304.8</v>
      </c>
    </row>
    <row r="13234" spans="9:9" hidden="1" x14ac:dyDescent="0.45"/>
    <row r="13235" spans="9:9" hidden="1" x14ac:dyDescent="0.45"/>
    <row r="13236" spans="9:9" hidden="1" x14ac:dyDescent="0.45">
      <c r="I13236" s="4">
        <v>116.5</v>
      </c>
    </row>
    <row r="13237" spans="9:9" hidden="1" x14ac:dyDescent="0.45"/>
    <row r="13238" spans="9:9" hidden="1" x14ac:dyDescent="0.45"/>
    <row r="13239" spans="9:9" hidden="1" x14ac:dyDescent="0.45">
      <c r="I13239" s="4">
        <v>48</v>
      </c>
    </row>
    <row r="13240" spans="9:9" hidden="1" x14ac:dyDescent="0.45"/>
    <row r="13241" spans="9:9" hidden="1" x14ac:dyDescent="0.45">
      <c r="I13241" s="4">
        <v>1122</v>
      </c>
    </row>
    <row r="13242" spans="9:9" hidden="1" x14ac:dyDescent="0.45"/>
    <row r="13243" spans="9:9" hidden="1" x14ac:dyDescent="0.45"/>
    <row r="13244" spans="9:9" hidden="1" x14ac:dyDescent="0.45"/>
    <row r="13245" spans="9:9" hidden="1" x14ac:dyDescent="0.45"/>
    <row r="13246" spans="9:9" hidden="1" x14ac:dyDescent="0.45"/>
    <row r="13247" spans="9:9" hidden="1" x14ac:dyDescent="0.45"/>
    <row r="13248" spans="9:9" hidden="1" x14ac:dyDescent="0.45"/>
    <row r="13249" spans="9:9" hidden="1" x14ac:dyDescent="0.45"/>
    <row r="13250" spans="9:9" hidden="1" x14ac:dyDescent="0.45">
      <c r="I13250" s="4">
        <v>6</v>
      </c>
    </row>
    <row r="13251" spans="9:9" hidden="1" x14ac:dyDescent="0.45"/>
    <row r="13252" spans="9:9" hidden="1" x14ac:dyDescent="0.45"/>
    <row r="13253" spans="9:9" hidden="1" x14ac:dyDescent="0.45"/>
    <row r="13254" spans="9:9" hidden="1" x14ac:dyDescent="0.45"/>
    <row r="13255" spans="9:9" hidden="1" x14ac:dyDescent="0.45">
      <c r="I13255" s="4">
        <v>230</v>
      </c>
    </row>
    <row r="13256" spans="9:9" hidden="1" x14ac:dyDescent="0.45">
      <c r="I13256" s="4">
        <v>50.9</v>
      </c>
    </row>
    <row r="13257" spans="9:9" hidden="1" x14ac:dyDescent="0.45">
      <c r="I13257" s="4">
        <v>261.5</v>
      </c>
    </row>
    <row r="13258" spans="9:9" hidden="1" x14ac:dyDescent="0.45">
      <c r="I13258" s="4">
        <v>246.3</v>
      </c>
    </row>
    <row r="13259" spans="9:9" hidden="1" x14ac:dyDescent="0.45"/>
    <row r="13260" spans="9:9" hidden="1" x14ac:dyDescent="0.45">
      <c r="I13260" s="4">
        <v>49</v>
      </c>
    </row>
    <row r="13261" spans="9:9" hidden="1" x14ac:dyDescent="0.45"/>
    <row r="13262" spans="9:9" hidden="1" x14ac:dyDescent="0.45">
      <c r="I13262" s="4">
        <v>10.8</v>
      </c>
    </row>
    <row r="13263" spans="9:9" hidden="1" x14ac:dyDescent="0.45"/>
    <row r="13264" spans="9:9" hidden="1" x14ac:dyDescent="0.45"/>
    <row r="13265" spans="9:9" hidden="1" x14ac:dyDescent="0.45"/>
    <row r="13266" spans="9:9" hidden="1" x14ac:dyDescent="0.45">
      <c r="I13266" s="4">
        <v>83</v>
      </c>
    </row>
    <row r="13267" spans="9:9" hidden="1" x14ac:dyDescent="0.45"/>
    <row r="13268" spans="9:9" hidden="1" x14ac:dyDescent="0.45"/>
    <row r="13269" spans="9:9" hidden="1" x14ac:dyDescent="0.45"/>
    <row r="13270" spans="9:9" hidden="1" x14ac:dyDescent="0.45">
      <c r="I13270" s="4">
        <v>95</v>
      </c>
    </row>
    <row r="13271" spans="9:9" hidden="1" x14ac:dyDescent="0.45"/>
    <row r="13272" spans="9:9" hidden="1" x14ac:dyDescent="0.45">
      <c r="I13272" s="4">
        <v>86</v>
      </c>
    </row>
    <row r="13273" spans="9:9" hidden="1" x14ac:dyDescent="0.45">
      <c r="I13273" s="4">
        <v>56.48</v>
      </c>
    </row>
    <row r="13274" spans="9:9" hidden="1" x14ac:dyDescent="0.45"/>
    <row r="13275" spans="9:9" hidden="1" x14ac:dyDescent="0.45">
      <c r="I13275" s="4">
        <v>574</v>
      </c>
    </row>
    <row r="13276" spans="9:9" hidden="1" x14ac:dyDescent="0.45">
      <c r="I13276" s="4">
        <v>271</v>
      </c>
    </row>
    <row r="13277" spans="9:9" hidden="1" x14ac:dyDescent="0.45"/>
    <row r="13278" spans="9:9" hidden="1" x14ac:dyDescent="0.45"/>
    <row r="13279" spans="9:9" hidden="1" x14ac:dyDescent="0.45"/>
    <row r="13280" spans="9:9" hidden="1" x14ac:dyDescent="0.45"/>
    <row r="13281" spans="9:9" hidden="1" x14ac:dyDescent="0.45"/>
    <row r="13282" spans="9:9" hidden="1" x14ac:dyDescent="0.45">
      <c r="I13282" s="4">
        <v>24</v>
      </c>
    </row>
    <row r="13283" spans="9:9" hidden="1" x14ac:dyDescent="0.45">
      <c r="I13283" s="4">
        <v>15</v>
      </c>
    </row>
    <row r="13284" spans="9:9" hidden="1" x14ac:dyDescent="0.45"/>
    <row r="13285" spans="9:9" hidden="1" x14ac:dyDescent="0.45"/>
    <row r="13286" spans="9:9" hidden="1" x14ac:dyDescent="0.45"/>
    <row r="13287" spans="9:9" hidden="1" x14ac:dyDescent="0.45">
      <c r="I13287" s="4">
        <v>272.88</v>
      </c>
    </row>
    <row r="13288" spans="9:9" hidden="1" x14ac:dyDescent="0.45"/>
    <row r="13289" spans="9:9" hidden="1" x14ac:dyDescent="0.45"/>
    <row r="13290" spans="9:9" hidden="1" x14ac:dyDescent="0.45"/>
    <row r="13291" spans="9:9" hidden="1" x14ac:dyDescent="0.45"/>
    <row r="13292" spans="9:9" hidden="1" x14ac:dyDescent="0.45"/>
    <row r="13293" spans="9:9" hidden="1" x14ac:dyDescent="0.45"/>
    <row r="13294" spans="9:9" hidden="1" x14ac:dyDescent="0.45">
      <c r="I13294" s="4">
        <v>308.64999999999998</v>
      </c>
    </row>
    <row r="13295" spans="9:9" hidden="1" x14ac:dyDescent="0.45">
      <c r="I13295" s="4">
        <v>50</v>
      </c>
    </row>
    <row r="13296" spans="9:9" hidden="1" x14ac:dyDescent="0.45"/>
    <row r="13297" spans="9:9" hidden="1" x14ac:dyDescent="0.45"/>
    <row r="13298" spans="9:9" hidden="1" x14ac:dyDescent="0.45"/>
    <row r="13299" spans="9:9" hidden="1" x14ac:dyDescent="0.45">
      <c r="I13299" s="4">
        <v>302.14</v>
      </c>
    </row>
    <row r="13300" spans="9:9" hidden="1" x14ac:dyDescent="0.45">
      <c r="I13300" s="4">
        <v>20</v>
      </c>
    </row>
    <row r="13301" spans="9:9" hidden="1" x14ac:dyDescent="0.45"/>
    <row r="13302" spans="9:9" hidden="1" x14ac:dyDescent="0.45"/>
    <row r="13303" spans="9:9" hidden="1" x14ac:dyDescent="0.45">
      <c r="I13303" s="4">
        <v>798.28</v>
      </c>
    </row>
    <row r="13304" spans="9:9" hidden="1" x14ac:dyDescent="0.45"/>
    <row r="13305" spans="9:9" hidden="1" x14ac:dyDescent="0.45">
      <c r="I13305" s="4">
        <v>81</v>
      </c>
    </row>
    <row r="13306" spans="9:9" hidden="1" x14ac:dyDescent="0.45"/>
    <row r="13307" spans="9:9" hidden="1" x14ac:dyDescent="0.45">
      <c r="I13307" s="4">
        <v>115</v>
      </c>
    </row>
    <row r="13308" spans="9:9" hidden="1" x14ac:dyDescent="0.45"/>
    <row r="13309" spans="9:9" hidden="1" x14ac:dyDescent="0.45">
      <c r="I13309" s="4">
        <v>50</v>
      </c>
    </row>
    <row r="13310" spans="9:9" hidden="1" x14ac:dyDescent="0.45">
      <c r="I13310" s="4">
        <v>335</v>
      </c>
    </row>
    <row r="13311" spans="9:9" hidden="1" x14ac:dyDescent="0.45"/>
    <row r="13312" spans="9:9" hidden="1" x14ac:dyDescent="0.45"/>
    <row r="13313" spans="9:9" hidden="1" x14ac:dyDescent="0.45"/>
    <row r="13314" spans="9:9" hidden="1" x14ac:dyDescent="0.45"/>
    <row r="13315" spans="9:9" hidden="1" x14ac:dyDescent="0.45"/>
    <row r="13316" spans="9:9" hidden="1" x14ac:dyDescent="0.45"/>
    <row r="13317" spans="9:9" hidden="1" x14ac:dyDescent="0.45"/>
    <row r="13318" spans="9:9" hidden="1" x14ac:dyDescent="0.45"/>
    <row r="13319" spans="9:9" hidden="1" x14ac:dyDescent="0.45">
      <c r="I13319" s="4">
        <v>469.1</v>
      </c>
    </row>
    <row r="13320" spans="9:9" hidden="1" x14ac:dyDescent="0.45"/>
    <row r="13321" spans="9:9" hidden="1" x14ac:dyDescent="0.45"/>
    <row r="13322" spans="9:9" hidden="1" x14ac:dyDescent="0.45"/>
    <row r="13323" spans="9:9" hidden="1" x14ac:dyDescent="0.45"/>
    <row r="13324" spans="9:9" hidden="1" x14ac:dyDescent="0.45"/>
    <row r="13325" spans="9:9" hidden="1" x14ac:dyDescent="0.45"/>
    <row r="13326" spans="9:9" hidden="1" x14ac:dyDescent="0.45">
      <c r="I13326" s="4">
        <v>137.80000000000001</v>
      </c>
    </row>
    <row r="13327" spans="9:9" hidden="1" x14ac:dyDescent="0.45"/>
    <row r="13328" spans="9:9" hidden="1" x14ac:dyDescent="0.45"/>
    <row r="13329" spans="9:9" hidden="1" x14ac:dyDescent="0.45"/>
    <row r="13330" spans="9:9" hidden="1" x14ac:dyDescent="0.45"/>
    <row r="13331" spans="9:9" hidden="1" x14ac:dyDescent="0.45"/>
    <row r="13332" spans="9:9" hidden="1" x14ac:dyDescent="0.45"/>
    <row r="13333" spans="9:9" hidden="1" x14ac:dyDescent="0.45"/>
    <row r="13334" spans="9:9" hidden="1" x14ac:dyDescent="0.45">
      <c r="I13334" s="4">
        <v>265.60000000000002</v>
      </c>
    </row>
    <row r="13335" spans="9:9" hidden="1" x14ac:dyDescent="0.45"/>
    <row r="13336" spans="9:9" hidden="1" x14ac:dyDescent="0.45"/>
    <row r="13337" spans="9:9" hidden="1" x14ac:dyDescent="0.45">
      <c r="I13337" s="4">
        <v>8</v>
      </c>
    </row>
    <row r="13338" spans="9:9" hidden="1" x14ac:dyDescent="0.45">
      <c r="I13338" s="4">
        <v>722</v>
      </c>
    </row>
    <row r="13339" spans="9:9" hidden="1" x14ac:dyDescent="0.45"/>
    <row r="13340" spans="9:9" hidden="1" x14ac:dyDescent="0.45"/>
    <row r="13341" spans="9:9" hidden="1" x14ac:dyDescent="0.45"/>
    <row r="13342" spans="9:9" hidden="1" x14ac:dyDescent="0.45"/>
    <row r="13343" spans="9:9" hidden="1" x14ac:dyDescent="0.45"/>
    <row r="13344" spans="9:9" hidden="1" x14ac:dyDescent="0.45"/>
    <row r="13345" spans="9:9" hidden="1" x14ac:dyDescent="0.45"/>
    <row r="13346" spans="9:9" hidden="1" x14ac:dyDescent="0.45">
      <c r="I13346" s="4">
        <v>1097</v>
      </c>
    </row>
    <row r="13347" spans="9:9" hidden="1" x14ac:dyDescent="0.45"/>
    <row r="13348" spans="9:9" hidden="1" x14ac:dyDescent="0.45">
      <c r="I13348" s="4">
        <v>998</v>
      </c>
    </row>
    <row r="13349" spans="9:9" hidden="1" x14ac:dyDescent="0.45"/>
    <row r="13350" spans="9:9" hidden="1" x14ac:dyDescent="0.45"/>
    <row r="13351" spans="9:9" hidden="1" x14ac:dyDescent="0.45"/>
    <row r="13352" spans="9:9" hidden="1" x14ac:dyDescent="0.45">
      <c r="I13352" s="4">
        <v>555.5</v>
      </c>
    </row>
    <row r="13353" spans="9:9" hidden="1" x14ac:dyDescent="0.45">
      <c r="I13353" s="4">
        <v>387.69</v>
      </c>
    </row>
    <row r="13354" spans="9:9" hidden="1" x14ac:dyDescent="0.45"/>
    <row r="13355" spans="9:9" hidden="1" x14ac:dyDescent="0.45">
      <c r="I13355" s="4">
        <v>258</v>
      </c>
    </row>
    <row r="13356" spans="9:9" hidden="1" x14ac:dyDescent="0.45">
      <c r="I13356" s="4">
        <v>4859.25</v>
      </c>
    </row>
    <row r="13357" spans="9:9" hidden="1" x14ac:dyDescent="0.45">
      <c r="I13357" s="4">
        <v>65</v>
      </c>
    </row>
    <row r="13358" spans="9:9" hidden="1" x14ac:dyDescent="0.45">
      <c r="I13358" s="4">
        <v>680.82</v>
      </c>
    </row>
    <row r="13359" spans="9:9" hidden="1" x14ac:dyDescent="0.45">
      <c r="I13359" s="4">
        <v>632</v>
      </c>
    </row>
    <row r="13360" spans="9:9" hidden="1" x14ac:dyDescent="0.45">
      <c r="I13360" s="4">
        <v>616.20000000000005</v>
      </c>
    </row>
    <row r="13361" spans="9:9" hidden="1" x14ac:dyDescent="0.45"/>
    <row r="13362" spans="9:9" hidden="1" x14ac:dyDescent="0.45"/>
    <row r="13363" spans="9:9" hidden="1" x14ac:dyDescent="0.45">
      <c r="I13363" s="4">
        <v>1630.06</v>
      </c>
    </row>
    <row r="13364" spans="9:9" hidden="1" x14ac:dyDescent="0.45"/>
    <row r="13365" spans="9:9" hidden="1" x14ac:dyDescent="0.45"/>
    <row r="13366" spans="9:9" hidden="1" x14ac:dyDescent="0.45">
      <c r="I13366" s="4">
        <v>1711.44</v>
      </c>
    </row>
    <row r="13367" spans="9:9" hidden="1" x14ac:dyDescent="0.45">
      <c r="I13367" s="4">
        <v>1474</v>
      </c>
    </row>
    <row r="13368" spans="9:9" hidden="1" x14ac:dyDescent="0.45">
      <c r="I13368" s="4">
        <v>3456.14</v>
      </c>
    </row>
    <row r="13369" spans="9:9" hidden="1" x14ac:dyDescent="0.45"/>
    <row r="13370" spans="9:9" hidden="1" x14ac:dyDescent="0.45"/>
    <row r="13371" spans="9:9" hidden="1" x14ac:dyDescent="0.45">
      <c r="I13371" s="4">
        <v>560</v>
      </c>
    </row>
    <row r="13372" spans="9:9" hidden="1" x14ac:dyDescent="0.45">
      <c r="I13372" s="4">
        <v>85</v>
      </c>
    </row>
    <row r="13373" spans="9:9" hidden="1" x14ac:dyDescent="0.45"/>
    <row r="13374" spans="9:9" hidden="1" x14ac:dyDescent="0.45"/>
    <row r="13375" spans="9:9" hidden="1" x14ac:dyDescent="0.45">
      <c r="I13375" s="4">
        <v>726.7</v>
      </c>
    </row>
    <row r="13376" spans="9:9" hidden="1" x14ac:dyDescent="0.45"/>
    <row r="13377" spans="9:9" hidden="1" x14ac:dyDescent="0.45">
      <c r="I13377" s="4">
        <v>40.5</v>
      </c>
    </row>
    <row r="13378" spans="9:9" hidden="1" x14ac:dyDescent="0.45">
      <c r="I13378" s="4">
        <v>761.5</v>
      </c>
    </row>
    <row r="13379" spans="9:9" hidden="1" x14ac:dyDescent="0.45">
      <c r="I13379" s="4">
        <v>615</v>
      </c>
    </row>
    <row r="13380" spans="9:9" hidden="1" x14ac:dyDescent="0.45">
      <c r="I13380" s="4">
        <v>1056.5</v>
      </c>
    </row>
    <row r="13381" spans="9:9" hidden="1" x14ac:dyDescent="0.45"/>
    <row r="13382" spans="9:9" hidden="1" x14ac:dyDescent="0.45"/>
    <row r="13383" spans="9:9" hidden="1" x14ac:dyDescent="0.45"/>
    <row r="13384" spans="9:9" hidden="1" x14ac:dyDescent="0.45"/>
    <row r="13385" spans="9:9" hidden="1" x14ac:dyDescent="0.45"/>
    <row r="13386" spans="9:9" hidden="1" x14ac:dyDescent="0.45">
      <c r="I13386" s="4">
        <v>635</v>
      </c>
    </row>
    <row r="13387" spans="9:9" hidden="1" x14ac:dyDescent="0.45"/>
    <row r="13388" spans="9:9" hidden="1" x14ac:dyDescent="0.45"/>
    <row r="13389" spans="9:9" hidden="1" x14ac:dyDescent="0.45">
      <c r="I13389" s="4">
        <v>2045.9</v>
      </c>
    </row>
    <row r="13390" spans="9:9" hidden="1" x14ac:dyDescent="0.45"/>
    <row r="13391" spans="9:9" hidden="1" x14ac:dyDescent="0.45">
      <c r="I13391" s="4">
        <v>692</v>
      </c>
    </row>
    <row r="13392" spans="9:9" hidden="1" x14ac:dyDescent="0.45"/>
    <row r="13393" spans="9:9" hidden="1" x14ac:dyDescent="0.45"/>
    <row r="13394" spans="9:9" hidden="1" x14ac:dyDescent="0.45">
      <c r="I13394" s="4">
        <v>1066</v>
      </c>
    </row>
    <row r="13395" spans="9:9" hidden="1" x14ac:dyDescent="0.45"/>
    <row r="13396" spans="9:9" hidden="1" x14ac:dyDescent="0.45">
      <c r="I13396" s="4">
        <v>245</v>
      </c>
    </row>
    <row r="13397" spans="9:9" hidden="1" x14ac:dyDescent="0.45">
      <c r="I13397" s="4">
        <v>2419</v>
      </c>
    </row>
    <row r="13398" spans="9:9" hidden="1" x14ac:dyDescent="0.45">
      <c r="I13398" s="4">
        <v>900.3</v>
      </c>
    </row>
    <row r="13399" spans="9:9" hidden="1" x14ac:dyDescent="0.45">
      <c r="I13399" s="4">
        <v>633.5</v>
      </c>
    </row>
    <row r="13400" spans="9:9" hidden="1" x14ac:dyDescent="0.45"/>
    <row r="13401" spans="9:9" hidden="1" x14ac:dyDescent="0.45">
      <c r="I13401" s="4">
        <v>1182.75999999999</v>
      </c>
    </row>
    <row r="13402" spans="9:9" hidden="1" x14ac:dyDescent="0.45">
      <c r="I13402" s="4">
        <v>45</v>
      </c>
    </row>
    <row r="13403" spans="9:9" hidden="1" x14ac:dyDescent="0.45"/>
    <row r="13404" spans="9:9" hidden="1" x14ac:dyDescent="0.45">
      <c r="I13404" s="4">
        <v>920</v>
      </c>
    </row>
    <row r="13405" spans="9:9" hidden="1" x14ac:dyDescent="0.45">
      <c r="I13405" s="4">
        <v>2241</v>
      </c>
    </row>
    <row r="13406" spans="9:9" hidden="1" x14ac:dyDescent="0.45"/>
    <row r="13407" spans="9:9" hidden="1" x14ac:dyDescent="0.45">
      <c r="I13407" s="4">
        <v>35</v>
      </c>
    </row>
    <row r="13408" spans="9:9" hidden="1" x14ac:dyDescent="0.45"/>
    <row r="13409" spans="9:9" hidden="1" x14ac:dyDescent="0.45">
      <c r="I13409" s="4">
        <v>1299.3</v>
      </c>
    </row>
    <row r="13410" spans="9:9" hidden="1" x14ac:dyDescent="0.45"/>
    <row r="13411" spans="9:9" hidden="1" x14ac:dyDescent="0.45">
      <c r="I13411" s="4">
        <v>2178</v>
      </c>
    </row>
    <row r="13412" spans="9:9" hidden="1" x14ac:dyDescent="0.45">
      <c r="I13412" s="4">
        <v>712.62</v>
      </c>
    </row>
    <row r="13413" spans="9:9" hidden="1" x14ac:dyDescent="0.45"/>
    <row r="13414" spans="9:9" hidden="1" x14ac:dyDescent="0.45">
      <c r="I13414" s="4">
        <v>1209.97</v>
      </c>
    </row>
    <row r="13415" spans="9:9" hidden="1" x14ac:dyDescent="0.45">
      <c r="I13415" s="4">
        <v>2251</v>
      </c>
    </row>
    <row r="13416" spans="9:9" hidden="1" x14ac:dyDescent="0.45"/>
    <row r="13417" spans="9:9" hidden="1" x14ac:dyDescent="0.45"/>
    <row r="13418" spans="9:9" hidden="1" x14ac:dyDescent="0.45"/>
    <row r="13419" spans="9:9" hidden="1" x14ac:dyDescent="0.45"/>
    <row r="13420" spans="9:9" hidden="1" x14ac:dyDescent="0.45"/>
    <row r="13421" spans="9:9" hidden="1" x14ac:dyDescent="0.45">
      <c r="I13421" s="4">
        <v>508.01</v>
      </c>
    </row>
    <row r="13422" spans="9:9" hidden="1" x14ac:dyDescent="0.45">
      <c r="I13422" s="4">
        <v>1294.97</v>
      </c>
    </row>
    <row r="13423" spans="9:9" hidden="1" x14ac:dyDescent="0.45"/>
    <row r="13424" spans="9:9" hidden="1" x14ac:dyDescent="0.45">
      <c r="I13424" s="4">
        <v>1672</v>
      </c>
    </row>
    <row r="13425" spans="9:9" hidden="1" x14ac:dyDescent="0.45"/>
    <row r="13426" spans="9:9" hidden="1" x14ac:dyDescent="0.45">
      <c r="I13426" s="4">
        <v>1594.6699999999901</v>
      </c>
    </row>
    <row r="13427" spans="9:9" hidden="1" x14ac:dyDescent="0.45">
      <c r="I13427" s="4">
        <v>50</v>
      </c>
    </row>
    <row r="13428" spans="9:9" hidden="1" x14ac:dyDescent="0.45">
      <c r="I13428" s="4">
        <v>672</v>
      </c>
    </row>
    <row r="13429" spans="9:9" hidden="1" x14ac:dyDescent="0.45">
      <c r="I13429" s="4">
        <v>60</v>
      </c>
    </row>
    <row r="13430" spans="9:9" hidden="1" x14ac:dyDescent="0.45">
      <c r="I13430" s="4">
        <v>551</v>
      </c>
    </row>
    <row r="13431" spans="9:9" hidden="1" x14ac:dyDescent="0.45">
      <c r="I13431" s="4">
        <v>1648.34</v>
      </c>
    </row>
    <row r="13432" spans="9:9" hidden="1" x14ac:dyDescent="0.45"/>
    <row r="13433" spans="9:9" hidden="1" x14ac:dyDescent="0.45">
      <c r="I13433" s="4">
        <v>3128.9</v>
      </c>
    </row>
    <row r="13434" spans="9:9" hidden="1" x14ac:dyDescent="0.45"/>
    <row r="13435" spans="9:9" hidden="1" x14ac:dyDescent="0.45">
      <c r="I13435" s="4">
        <v>50</v>
      </c>
    </row>
    <row r="13436" spans="9:9" hidden="1" x14ac:dyDescent="0.45"/>
    <row r="13437" spans="9:9" hidden="1" x14ac:dyDescent="0.45"/>
    <row r="13438" spans="9:9" hidden="1" x14ac:dyDescent="0.45">
      <c r="I13438" s="4">
        <v>679</v>
      </c>
    </row>
    <row r="13439" spans="9:9" hidden="1" x14ac:dyDescent="0.45"/>
    <row r="13440" spans="9:9" hidden="1" x14ac:dyDescent="0.45"/>
    <row r="13441" spans="9:9" hidden="1" x14ac:dyDescent="0.45">
      <c r="I13441" s="4">
        <v>5.9</v>
      </c>
    </row>
    <row r="13442" spans="9:9" hidden="1" x14ac:dyDescent="0.45">
      <c r="I13442" s="4">
        <v>977.01</v>
      </c>
    </row>
    <row r="13443" spans="9:9" hidden="1" x14ac:dyDescent="0.45"/>
    <row r="13444" spans="9:9" hidden="1" x14ac:dyDescent="0.45">
      <c r="I13444" s="4">
        <v>815.99</v>
      </c>
    </row>
    <row r="13445" spans="9:9" hidden="1" x14ac:dyDescent="0.45"/>
    <row r="13446" spans="9:9" hidden="1" x14ac:dyDescent="0.45">
      <c r="I13446" s="4">
        <v>829</v>
      </c>
    </row>
    <row r="13447" spans="9:9" hidden="1" x14ac:dyDescent="0.45"/>
    <row r="13448" spans="9:9" hidden="1" x14ac:dyDescent="0.45">
      <c r="I13448" s="4">
        <v>3045.43</v>
      </c>
    </row>
    <row r="13449" spans="9:9" hidden="1" x14ac:dyDescent="0.45">
      <c r="I13449" s="4">
        <v>1885</v>
      </c>
    </row>
    <row r="13450" spans="9:9" hidden="1" x14ac:dyDescent="0.45"/>
    <row r="13451" spans="9:9" hidden="1" x14ac:dyDescent="0.45">
      <c r="I13451" s="4">
        <v>315</v>
      </c>
    </row>
    <row r="13452" spans="9:9" hidden="1" x14ac:dyDescent="0.45"/>
    <row r="13453" spans="9:9" hidden="1" x14ac:dyDescent="0.45">
      <c r="I13453" s="4">
        <v>1140</v>
      </c>
    </row>
    <row r="13454" spans="9:9" hidden="1" x14ac:dyDescent="0.45"/>
    <row r="13455" spans="9:9" hidden="1" x14ac:dyDescent="0.45">
      <c r="I13455" s="4">
        <v>125</v>
      </c>
    </row>
    <row r="13456" spans="9:9" hidden="1" x14ac:dyDescent="0.45"/>
    <row r="13457" spans="9:9" hidden="1" x14ac:dyDescent="0.45"/>
    <row r="13458" spans="9:9" hidden="1" x14ac:dyDescent="0.45">
      <c r="I13458" s="4">
        <v>2518.75</v>
      </c>
    </row>
    <row r="13459" spans="9:9" hidden="1" x14ac:dyDescent="0.45">
      <c r="I13459" s="4">
        <v>460</v>
      </c>
    </row>
    <row r="13460" spans="9:9" hidden="1" x14ac:dyDescent="0.45">
      <c r="I13460" s="4">
        <v>440</v>
      </c>
    </row>
    <row r="13461" spans="9:9" hidden="1" x14ac:dyDescent="0.45">
      <c r="I13461" s="4">
        <v>180</v>
      </c>
    </row>
    <row r="13462" spans="9:9" hidden="1" x14ac:dyDescent="0.45"/>
    <row r="13463" spans="9:9" hidden="1" x14ac:dyDescent="0.45">
      <c r="I13463" s="4">
        <v>465</v>
      </c>
    </row>
    <row r="13464" spans="9:9" hidden="1" x14ac:dyDescent="0.45"/>
    <row r="13465" spans="9:9" hidden="1" x14ac:dyDescent="0.45">
      <c r="I13465" s="4">
        <v>3528.96</v>
      </c>
    </row>
    <row r="13466" spans="9:9" hidden="1" x14ac:dyDescent="0.45">
      <c r="I13466" s="4">
        <v>42</v>
      </c>
    </row>
    <row r="13467" spans="9:9" hidden="1" x14ac:dyDescent="0.45"/>
    <row r="13468" spans="9:9" hidden="1" x14ac:dyDescent="0.45">
      <c r="I13468" s="4">
        <v>440.94</v>
      </c>
    </row>
    <row r="13469" spans="9:9" hidden="1" x14ac:dyDescent="0.45"/>
    <row r="13470" spans="9:9" hidden="1" x14ac:dyDescent="0.45"/>
    <row r="13471" spans="9:9" hidden="1" x14ac:dyDescent="0.45">
      <c r="I13471" s="4">
        <v>977</v>
      </c>
    </row>
    <row r="13472" spans="9:9" hidden="1" x14ac:dyDescent="0.45">
      <c r="I13472" s="4">
        <v>1438.89</v>
      </c>
    </row>
    <row r="13473" spans="9:9" hidden="1" x14ac:dyDescent="0.45">
      <c r="I13473" s="4">
        <v>3040</v>
      </c>
    </row>
    <row r="13474" spans="9:9" hidden="1" x14ac:dyDescent="0.45"/>
    <row r="13475" spans="9:9" hidden="1" x14ac:dyDescent="0.45">
      <c r="I13475" s="4">
        <v>170</v>
      </c>
    </row>
    <row r="13476" spans="9:9" hidden="1" x14ac:dyDescent="0.45">
      <c r="I13476" s="4">
        <v>1786.8</v>
      </c>
    </row>
    <row r="13477" spans="9:9" hidden="1" x14ac:dyDescent="0.45">
      <c r="I13477" s="4">
        <v>1157</v>
      </c>
    </row>
    <row r="13478" spans="9:9" hidden="1" x14ac:dyDescent="0.45">
      <c r="I13478" s="4">
        <v>698.599999999999</v>
      </c>
    </row>
    <row r="13479" spans="9:9" hidden="1" x14ac:dyDescent="0.45"/>
    <row r="13480" spans="9:9" hidden="1" x14ac:dyDescent="0.45">
      <c r="I13480" s="4">
        <v>5185.5599999999904</v>
      </c>
    </row>
    <row r="13481" spans="9:9" hidden="1" x14ac:dyDescent="0.45"/>
    <row r="13482" spans="9:9" hidden="1" x14ac:dyDescent="0.45"/>
    <row r="13483" spans="9:9" hidden="1" x14ac:dyDescent="0.45"/>
    <row r="13484" spans="9:9" hidden="1" x14ac:dyDescent="0.45"/>
    <row r="13485" spans="9:9" hidden="1" x14ac:dyDescent="0.45">
      <c r="I13485" s="4">
        <v>349.5</v>
      </c>
    </row>
    <row r="13486" spans="9:9" hidden="1" x14ac:dyDescent="0.45"/>
    <row r="13487" spans="9:9" hidden="1" x14ac:dyDescent="0.45">
      <c r="I13487" s="4">
        <v>897</v>
      </c>
    </row>
    <row r="13488" spans="9:9" hidden="1" x14ac:dyDescent="0.45"/>
    <row r="13489" spans="9:9" hidden="1" x14ac:dyDescent="0.45"/>
    <row r="13490" spans="9:9" hidden="1" x14ac:dyDescent="0.45"/>
    <row r="13491" spans="9:9" hidden="1" x14ac:dyDescent="0.45">
      <c r="I13491" s="4">
        <v>564.5</v>
      </c>
    </row>
    <row r="13492" spans="9:9" hidden="1" x14ac:dyDescent="0.45">
      <c r="I13492" s="4">
        <v>353.9</v>
      </c>
    </row>
    <row r="13493" spans="9:9" hidden="1" x14ac:dyDescent="0.45"/>
    <row r="13494" spans="9:9" hidden="1" x14ac:dyDescent="0.45">
      <c r="I13494" s="4">
        <v>838.5</v>
      </c>
    </row>
    <row r="13495" spans="9:9" hidden="1" x14ac:dyDescent="0.45">
      <c r="I13495" s="4">
        <v>119</v>
      </c>
    </row>
    <row r="13496" spans="9:9" hidden="1" x14ac:dyDescent="0.45">
      <c r="I13496" s="4">
        <v>1601</v>
      </c>
    </row>
    <row r="13497" spans="9:9" hidden="1" x14ac:dyDescent="0.45">
      <c r="I13497" s="4">
        <v>1148.9000000000001</v>
      </c>
    </row>
    <row r="13498" spans="9:9" hidden="1" x14ac:dyDescent="0.45">
      <c r="I13498" s="4">
        <v>80</v>
      </c>
    </row>
    <row r="13499" spans="9:9" hidden="1" x14ac:dyDescent="0.45">
      <c r="I13499" s="4">
        <v>545</v>
      </c>
    </row>
    <row r="13500" spans="9:9" hidden="1" x14ac:dyDescent="0.45"/>
    <row r="13501" spans="9:9" hidden="1" x14ac:dyDescent="0.45"/>
    <row r="13502" spans="9:9" hidden="1" x14ac:dyDescent="0.45">
      <c r="I13502" s="4">
        <v>319</v>
      </c>
    </row>
    <row r="13503" spans="9:9" hidden="1" x14ac:dyDescent="0.45"/>
    <row r="13504" spans="9:9" hidden="1" x14ac:dyDescent="0.45"/>
    <row r="13505" spans="9:9" hidden="1" x14ac:dyDescent="0.45">
      <c r="I13505" s="4">
        <v>448.88</v>
      </c>
    </row>
    <row r="13506" spans="9:9" hidden="1" x14ac:dyDescent="0.45">
      <c r="I13506" s="4">
        <v>786</v>
      </c>
    </row>
    <row r="13507" spans="9:9" hidden="1" x14ac:dyDescent="0.45">
      <c r="I13507" s="4">
        <v>1390</v>
      </c>
    </row>
    <row r="13508" spans="9:9" hidden="1" x14ac:dyDescent="0.45"/>
    <row r="13509" spans="9:9" hidden="1" x14ac:dyDescent="0.45"/>
    <row r="13510" spans="9:9" hidden="1" x14ac:dyDescent="0.45">
      <c r="I13510" s="4">
        <v>167.5</v>
      </c>
    </row>
    <row r="13511" spans="9:9" hidden="1" x14ac:dyDescent="0.45">
      <c r="I13511" s="4">
        <v>199</v>
      </c>
    </row>
    <row r="13512" spans="9:9" hidden="1" x14ac:dyDescent="0.45"/>
    <row r="13513" spans="9:9" hidden="1" x14ac:dyDescent="0.45"/>
    <row r="13514" spans="9:9" hidden="1" x14ac:dyDescent="0.45">
      <c r="I13514" s="4">
        <v>55</v>
      </c>
    </row>
    <row r="13515" spans="9:9" hidden="1" x14ac:dyDescent="0.45"/>
    <row r="13516" spans="9:9" hidden="1" x14ac:dyDescent="0.45">
      <c r="I13516" s="4">
        <v>58</v>
      </c>
    </row>
    <row r="13517" spans="9:9" hidden="1" x14ac:dyDescent="0.45">
      <c r="I13517" s="4">
        <v>469</v>
      </c>
    </row>
    <row r="13518" spans="9:9" hidden="1" x14ac:dyDescent="0.45">
      <c r="I13518" s="4">
        <v>335</v>
      </c>
    </row>
    <row r="13519" spans="9:9" hidden="1" x14ac:dyDescent="0.45">
      <c r="I13519" s="4">
        <v>491</v>
      </c>
    </row>
    <row r="13520" spans="9:9" hidden="1" x14ac:dyDescent="0.45"/>
    <row r="13521" spans="9:9" hidden="1" x14ac:dyDescent="0.45"/>
    <row r="13522" spans="9:9" hidden="1" x14ac:dyDescent="0.45"/>
    <row r="13523" spans="9:9" hidden="1" x14ac:dyDescent="0.45"/>
    <row r="13524" spans="9:9" hidden="1" x14ac:dyDescent="0.45"/>
    <row r="13525" spans="9:9" hidden="1" x14ac:dyDescent="0.45">
      <c r="I13525" s="4">
        <v>155</v>
      </c>
    </row>
    <row r="13526" spans="9:9" hidden="1" x14ac:dyDescent="0.45"/>
    <row r="13527" spans="9:9" hidden="1" x14ac:dyDescent="0.45"/>
    <row r="13528" spans="9:9" hidden="1" x14ac:dyDescent="0.45">
      <c r="I13528" s="4">
        <v>1067.96</v>
      </c>
    </row>
    <row r="13529" spans="9:9" hidden="1" x14ac:dyDescent="0.45"/>
    <row r="13530" spans="9:9" hidden="1" x14ac:dyDescent="0.45">
      <c r="I13530" s="4">
        <v>486</v>
      </c>
    </row>
    <row r="13531" spans="9:9" hidden="1" x14ac:dyDescent="0.45"/>
    <row r="13532" spans="9:9" hidden="1" x14ac:dyDescent="0.45"/>
    <row r="13533" spans="9:9" hidden="1" x14ac:dyDescent="0.45">
      <c r="I13533" s="4">
        <v>2172.6</v>
      </c>
    </row>
    <row r="13534" spans="9:9" hidden="1" x14ac:dyDescent="0.45"/>
    <row r="13535" spans="9:9" hidden="1" x14ac:dyDescent="0.45"/>
    <row r="13536" spans="9:9" hidden="1" x14ac:dyDescent="0.45">
      <c r="I13536" s="4">
        <v>930</v>
      </c>
    </row>
    <row r="13537" spans="9:9" hidden="1" x14ac:dyDescent="0.45">
      <c r="I13537" s="4">
        <v>95</v>
      </c>
    </row>
    <row r="13538" spans="9:9" hidden="1" x14ac:dyDescent="0.45">
      <c r="I13538" s="4">
        <v>765</v>
      </c>
    </row>
    <row r="13539" spans="9:9" hidden="1" x14ac:dyDescent="0.45"/>
    <row r="13540" spans="9:9" hidden="1" x14ac:dyDescent="0.45">
      <c r="I13540" s="4">
        <v>65</v>
      </c>
    </row>
    <row r="13541" spans="9:9" hidden="1" x14ac:dyDescent="0.45">
      <c r="I13541" s="4">
        <v>465</v>
      </c>
    </row>
    <row r="13542" spans="9:9" hidden="1" x14ac:dyDescent="0.45"/>
    <row r="13543" spans="9:9" hidden="1" x14ac:dyDescent="0.45">
      <c r="I13543" s="4">
        <v>203.4</v>
      </c>
    </row>
    <row r="13544" spans="9:9" hidden="1" x14ac:dyDescent="0.45">
      <c r="I13544" s="4">
        <v>940</v>
      </c>
    </row>
    <row r="13545" spans="9:9" hidden="1" x14ac:dyDescent="0.45"/>
    <row r="13546" spans="9:9" hidden="1" x14ac:dyDescent="0.45">
      <c r="I13546" s="4">
        <v>435</v>
      </c>
    </row>
    <row r="13547" spans="9:9" hidden="1" x14ac:dyDescent="0.45"/>
    <row r="13548" spans="9:9" hidden="1" x14ac:dyDescent="0.45">
      <c r="I13548" s="4">
        <v>106.6</v>
      </c>
    </row>
    <row r="13549" spans="9:9" hidden="1" x14ac:dyDescent="0.45"/>
    <row r="13550" spans="9:9" hidden="1" x14ac:dyDescent="0.45">
      <c r="I13550" s="4">
        <v>675</v>
      </c>
    </row>
    <row r="13551" spans="9:9" hidden="1" x14ac:dyDescent="0.45">
      <c r="I13551" s="4">
        <v>615</v>
      </c>
    </row>
    <row r="13552" spans="9:9" hidden="1" x14ac:dyDescent="0.45"/>
    <row r="13553" spans="9:9" hidden="1" x14ac:dyDescent="0.45">
      <c r="I13553" s="4">
        <v>130</v>
      </c>
    </row>
    <row r="13554" spans="9:9" hidden="1" x14ac:dyDescent="0.45">
      <c r="I13554" s="4">
        <v>2717.5</v>
      </c>
    </row>
    <row r="13555" spans="9:9" hidden="1" x14ac:dyDescent="0.45"/>
    <row r="13556" spans="9:9" hidden="1" x14ac:dyDescent="0.45"/>
    <row r="13557" spans="9:9" hidden="1" x14ac:dyDescent="0.45"/>
    <row r="13558" spans="9:9" hidden="1" x14ac:dyDescent="0.45"/>
    <row r="13559" spans="9:9" hidden="1" x14ac:dyDescent="0.45"/>
    <row r="13560" spans="9:9" hidden="1" x14ac:dyDescent="0.45">
      <c r="I13560" s="4">
        <v>154</v>
      </c>
    </row>
    <row r="13561" spans="9:9" hidden="1" x14ac:dyDescent="0.45">
      <c r="I13561" s="4">
        <v>856.9</v>
      </c>
    </row>
    <row r="13562" spans="9:9" hidden="1" x14ac:dyDescent="0.45"/>
    <row r="13563" spans="9:9" hidden="1" x14ac:dyDescent="0.45">
      <c r="I13563" s="4">
        <v>292.75</v>
      </c>
    </row>
    <row r="13564" spans="9:9" hidden="1" x14ac:dyDescent="0.45"/>
    <row r="13565" spans="9:9" hidden="1" x14ac:dyDescent="0.45">
      <c r="I13565" s="4">
        <v>1272.4000000000001</v>
      </c>
    </row>
    <row r="13566" spans="9:9" hidden="1" x14ac:dyDescent="0.45"/>
    <row r="13567" spans="9:9" hidden="1" x14ac:dyDescent="0.45">
      <c r="I13567" s="4">
        <v>603.9</v>
      </c>
    </row>
    <row r="13568" spans="9:9" hidden="1" x14ac:dyDescent="0.45"/>
    <row r="13569" spans="9:9" hidden="1" x14ac:dyDescent="0.45">
      <c r="I13569" s="4">
        <v>110</v>
      </c>
    </row>
    <row r="13570" spans="9:9" hidden="1" x14ac:dyDescent="0.45">
      <c r="I13570" s="4">
        <v>325.95</v>
      </c>
    </row>
    <row r="13571" spans="9:9" hidden="1" x14ac:dyDescent="0.45">
      <c r="I13571" s="4">
        <v>30</v>
      </c>
    </row>
    <row r="13572" spans="9:9" hidden="1" x14ac:dyDescent="0.45">
      <c r="I13572" s="4">
        <v>2419.09</v>
      </c>
    </row>
    <row r="13573" spans="9:9" hidden="1" x14ac:dyDescent="0.45">
      <c r="I13573" s="4">
        <v>55</v>
      </c>
    </row>
    <row r="13574" spans="9:9" hidden="1" x14ac:dyDescent="0.45"/>
    <row r="13575" spans="9:9" hidden="1" x14ac:dyDescent="0.45"/>
    <row r="13576" spans="9:9" hidden="1" x14ac:dyDescent="0.45"/>
    <row r="13577" spans="9:9" hidden="1" x14ac:dyDescent="0.45">
      <c r="I13577" s="4">
        <v>497</v>
      </c>
    </row>
    <row r="13578" spans="9:9" hidden="1" x14ac:dyDescent="0.45"/>
    <row r="13579" spans="9:9" hidden="1" x14ac:dyDescent="0.45"/>
    <row r="13580" spans="9:9" hidden="1" x14ac:dyDescent="0.45"/>
    <row r="13581" spans="9:9" hidden="1" x14ac:dyDescent="0.45">
      <c r="I13581" s="4">
        <v>1376.89</v>
      </c>
    </row>
    <row r="13582" spans="9:9" hidden="1" x14ac:dyDescent="0.45"/>
    <row r="13583" spans="9:9" hidden="1" x14ac:dyDescent="0.45">
      <c r="I13583" s="4">
        <v>647</v>
      </c>
    </row>
    <row r="13584" spans="9:9" hidden="1" x14ac:dyDescent="0.45"/>
    <row r="13585" spans="9:9" hidden="1" x14ac:dyDescent="0.45">
      <c r="I13585" s="4">
        <v>389.19</v>
      </c>
    </row>
    <row r="13586" spans="9:9" hidden="1" x14ac:dyDescent="0.45"/>
    <row r="13587" spans="9:9" hidden="1" x14ac:dyDescent="0.45">
      <c r="I13587" s="4">
        <v>1333</v>
      </c>
    </row>
    <row r="13588" spans="9:9" hidden="1" x14ac:dyDescent="0.45">
      <c r="I13588" s="4">
        <v>265</v>
      </c>
    </row>
    <row r="13589" spans="9:9" hidden="1" x14ac:dyDescent="0.45">
      <c r="I13589" s="4">
        <v>25</v>
      </c>
    </row>
    <row r="13590" spans="9:9" hidden="1" x14ac:dyDescent="0.45">
      <c r="I13590" s="4">
        <v>80</v>
      </c>
    </row>
    <row r="13591" spans="9:9" hidden="1" x14ac:dyDescent="0.45"/>
    <row r="13592" spans="9:9" hidden="1" x14ac:dyDescent="0.45">
      <c r="I13592" s="4">
        <v>897</v>
      </c>
    </row>
    <row r="13593" spans="9:9" hidden="1" x14ac:dyDescent="0.45">
      <c r="I13593" s="4">
        <v>60</v>
      </c>
    </row>
    <row r="13594" spans="9:9" hidden="1" x14ac:dyDescent="0.45">
      <c r="I13594" s="4">
        <v>90</v>
      </c>
    </row>
    <row r="13595" spans="9:9" hidden="1" x14ac:dyDescent="0.45"/>
    <row r="13596" spans="9:9" hidden="1" x14ac:dyDescent="0.45"/>
    <row r="13597" spans="9:9" hidden="1" x14ac:dyDescent="0.45">
      <c r="I13597" s="4">
        <v>2084</v>
      </c>
    </row>
    <row r="13598" spans="9:9" hidden="1" x14ac:dyDescent="0.45">
      <c r="I13598" s="4">
        <v>65</v>
      </c>
    </row>
    <row r="13599" spans="9:9" hidden="1" x14ac:dyDescent="0.45"/>
    <row r="13600" spans="9:9" hidden="1" x14ac:dyDescent="0.45">
      <c r="I13600" s="4">
        <v>80</v>
      </c>
    </row>
    <row r="13601" spans="9:9" hidden="1" x14ac:dyDescent="0.45"/>
    <row r="13602" spans="9:9" hidden="1" x14ac:dyDescent="0.45">
      <c r="I13602" s="4">
        <v>360</v>
      </c>
    </row>
    <row r="13603" spans="9:9" hidden="1" x14ac:dyDescent="0.45"/>
    <row r="13604" spans="9:9" hidden="1" x14ac:dyDescent="0.45">
      <c r="I13604" s="4">
        <v>450.45</v>
      </c>
    </row>
    <row r="13605" spans="9:9" hidden="1" x14ac:dyDescent="0.45"/>
    <row r="13606" spans="9:9" hidden="1" x14ac:dyDescent="0.45"/>
    <row r="13607" spans="9:9" hidden="1" x14ac:dyDescent="0.45">
      <c r="I13607" s="4">
        <v>140</v>
      </c>
    </row>
    <row r="13608" spans="9:9" hidden="1" x14ac:dyDescent="0.45">
      <c r="I13608" s="4">
        <v>0.55000000000000004</v>
      </c>
    </row>
    <row r="13609" spans="9:9" hidden="1" x14ac:dyDescent="0.45"/>
    <row r="13610" spans="9:9" hidden="1" x14ac:dyDescent="0.45">
      <c r="I13610" s="4">
        <v>233</v>
      </c>
    </row>
    <row r="13611" spans="9:9" hidden="1" x14ac:dyDescent="0.45">
      <c r="I13611" s="4">
        <v>20</v>
      </c>
    </row>
    <row r="13612" spans="9:9" hidden="1" x14ac:dyDescent="0.45">
      <c r="I13612" s="4">
        <v>732.5</v>
      </c>
    </row>
    <row r="13613" spans="9:9" hidden="1" x14ac:dyDescent="0.45"/>
    <row r="13614" spans="9:9" hidden="1" x14ac:dyDescent="0.45">
      <c r="I13614" s="4">
        <v>85</v>
      </c>
    </row>
    <row r="13615" spans="9:9" hidden="1" x14ac:dyDescent="0.45">
      <c r="I13615" s="4">
        <v>689.5</v>
      </c>
    </row>
    <row r="13616" spans="9:9" hidden="1" x14ac:dyDescent="0.45">
      <c r="I13616" s="4">
        <v>878</v>
      </c>
    </row>
    <row r="13617" spans="9:9" hidden="1" x14ac:dyDescent="0.45">
      <c r="I13617" s="4">
        <v>455.5</v>
      </c>
    </row>
    <row r="13618" spans="9:9" hidden="1" x14ac:dyDescent="0.45"/>
    <row r="13619" spans="9:9" hidden="1" x14ac:dyDescent="0.45">
      <c r="I13619" s="4">
        <v>840</v>
      </c>
    </row>
    <row r="13620" spans="9:9" hidden="1" x14ac:dyDescent="0.45"/>
    <row r="13621" spans="9:9" hidden="1" x14ac:dyDescent="0.45"/>
    <row r="13622" spans="9:9" hidden="1" x14ac:dyDescent="0.45"/>
    <row r="13623" spans="9:9" hidden="1" x14ac:dyDescent="0.45"/>
    <row r="13624" spans="9:9" hidden="1" x14ac:dyDescent="0.45">
      <c r="I13624" s="4">
        <v>492</v>
      </c>
    </row>
    <row r="13625" spans="9:9" hidden="1" x14ac:dyDescent="0.45"/>
    <row r="13626" spans="9:9" hidden="1" x14ac:dyDescent="0.45">
      <c r="I13626" s="4">
        <v>145</v>
      </c>
    </row>
    <row r="13627" spans="9:9" hidden="1" x14ac:dyDescent="0.45"/>
    <row r="13628" spans="9:9" hidden="1" x14ac:dyDescent="0.45"/>
    <row r="13629" spans="9:9" hidden="1" x14ac:dyDescent="0.45"/>
    <row r="13630" spans="9:9" hidden="1" x14ac:dyDescent="0.45">
      <c r="I13630" s="4">
        <v>1110.4000000000001</v>
      </c>
    </row>
    <row r="13631" spans="9:9" hidden="1" x14ac:dyDescent="0.45">
      <c r="I13631" s="4">
        <v>559.5</v>
      </c>
    </row>
    <row r="13632" spans="9:9" hidden="1" x14ac:dyDescent="0.45"/>
    <row r="13633" spans="9:9" hidden="1" x14ac:dyDescent="0.45">
      <c r="I13633" s="4">
        <v>984</v>
      </c>
    </row>
    <row r="13634" spans="9:9" hidden="1" x14ac:dyDescent="0.45">
      <c r="I13634" s="4">
        <v>300</v>
      </c>
    </row>
    <row r="13635" spans="9:9" hidden="1" x14ac:dyDescent="0.45">
      <c r="I13635" s="4">
        <v>844</v>
      </c>
    </row>
    <row r="13636" spans="9:9" hidden="1" x14ac:dyDescent="0.45">
      <c r="I13636" s="4">
        <v>560.45000000000005</v>
      </c>
    </row>
    <row r="13637" spans="9:9" hidden="1" x14ac:dyDescent="0.45">
      <c r="I13637" s="4">
        <v>230</v>
      </c>
    </row>
    <row r="13638" spans="9:9" hidden="1" x14ac:dyDescent="0.45">
      <c r="I13638" s="4">
        <v>2594.41</v>
      </c>
    </row>
    <row r="13639" spans="9:9" hidden="1" x14ac:dyDescent="0.45">
      <c r="I13639" s="4">
        <v>20</v>
      </c>
    </row>
    <row r="13640" spans="9:9" hidden="1" x14ac:dyDescent="0.45"/>
    <row r="13641" spans="9:9" hidden="1" x14ac:dyDescent="0.45">
      <c r="I13641" s="4">
        <v>878.4</v>
      </c>
    </row>
    <row r="13642" spans="9:9" hidden="1" x14ac:dyDescent="0.45"/>
    <row r="13643" spans="9:9" hidden="1" x14ac:dyDescent="0.45"/>
    <row r="13644" spans="9:9" hidden="1" x14ac:dyDescent="0.45">
      <c r="I13644" s="4">
        <v>270</v>
      </c>
    </row>
    <row r="13645" spans="9:9" hidden="1" x14ac:dyDescent="0.45">
      <c r="I13645" s="4">
        <v>230</v>
      </c>
    </row>
    <row r="13646" spans="9:9" hidden="1" x14ac:dyDescent="0.45">
      <c r="I13646" s="4">
        <v>1907</v>
      </c>
    </row>
    <row r="13647" spans="9:9" hidden="1" x14ac:dyDescent="0.45"/>
    <row r="13648" spans="9:9" hidden="1" x14ac:dyDescent="0.45"/>
    <row r="13649" spans="9:9" hidden="1" x14ac:dyDescent="0.45">
      <c r="I13649" s="4">
        <v>719.8</v>
      </c>
    </row>
    <row r="13650" spans="9:9" hidden="1" x14ac:dyDescent="0.45">
      <c r="I13650" s="4">
        <v>727</v>
      </c>
    </row>
    <row r="13651" spans="9:9" hidden="1" x14ac:dyDescent="0.45">
      <c r="I13651" s="4">
        <v>655</v>
      </c>
    </row>
    <row r="13652" spans="9:9" hidden="1" x14ac:dyDescent="0.45"/>
    <row r="13653" spans="9:9" hidden="1" x14ac:dyDescent="0.45">
      <c r="I13653" s="4">
        <v>1095</v>
      </c>
    </row>
    <row r="13654" spans="9:9" hidden="1" x14ac:dyDescent="0.45"/>
    <row r="13655" spans="9:9" hidden="1" x14ac:dyDescent="0.45">
      <c r="I13655" s="4">
        <v>502</v>
      </c>
    </row>
    <row r="13656" spans="9:9" hidden="1" x14ac:dyDescent="0.45">
      <c r="I13656" s="4">
        <v>1480</v>
      </c>
    </row>
    <row r="13657" spans="9:9" hidden="1" x14ac:dyDescent="0.45">
      <c r="I13657" s="4">
        <v>108</v>
      </c>
    </row>
    <row r="13658" spans="9:9" hidden="1" x14ac:dyDescent="0.45">
      <c r="I13658" s="4">
        <v>1462.5</v>
      </c>
    </row>
    <row r="13659" spans="9:9" hidden="1" x14ac:dyDescent="0.45"/>
    <row r="13660" spans="9:9" hidden="1" x14ac:dyDescent="0.45"/>
    <row r="13661" spans="9:9" hidden="1" x14ac:dyDescent="0.45"/>
    <row r="13662" spans="9:9" hidden="1" x14ac:dyDescent="0.45"/>
    <row r="13663" spans="9:9" hidden="1" x14ac:dyDescent="0.45"/>
    <row r="13664" spans="9:9" hidden="1" x14ac:dyDescent="0.45">
      <c r="I13664" s="4">
        <v>1209.0699999999899</v>
      </c>
    </row>
    <row r="13665" spans="9:9" hidden="1" x14ac:dyDescent="0.45"/>
    <row r="13666" spans="9:9" hidden="1" x14ac:dyDescent="0.45"/>
    <row r="13667" spans="9:9" hidden="1" x14ac:dyDescent="0.45">
      <c r="I13667" s="4">
        <v>100</v>
      </c>
    </row>
    <row r="13668" spans="9:9" hidden="1" x14ac:dyDescent="0.45"/>
    <row r="13669" spans="9:9" hidden="1" x14ac:dyDescent="0.45">
      <c r="I13669" s="4">
        <v>345.3</v>
      </c>
    </row>
    <row r="13670" spans="9:9" hidden="1" x14ac:dyDescent="0.45"/>
    <row r="13671" spans="9:9" hidden="1" x14ac:dyDescent="0.45"/>
    <row r="13672" spans="9:9" hidden="1" x14ac:dyDescent="0.45">
      <c r="I13672" s="4">
        <v>3229.99</v>
      </c>
    </row>
    <row r="13673" spans="9:9" hidden="1" x14ac:dyDescent="0.45">
      <c r="I13673" s="4">
        <v>1049.3</v>
      </c>
    </row>
    <row r="13674" spans="9:9" hidden="1" x14ac:dyDescent="0.45">
      <c r="I13674" s="4">
        <v>674.9</v>
      </c>
    </row>
    <row r="13675" spans="9:9" hidden="1" x14ac:dyDescent="0.45">
      <c r="I13675" s="4">
        <v>2468.9</v>
      </c>
    </row>
    <row r="13676" spans="9:9" hidden="1" x14ac:dyDescent="0.45">
      <c r="I13676" s="4">
        <v>690.1</v>
      </c>
    </row>
    <row r="13677" spans="9:9" hidden="1" x14ac:dyDescent="0.45">
      <c r="I13677" s="4">
        <v>1996</v>
      </c>
    </row>
    <row r="13678" spans="9:9" hidden="1" x14ac:dyDescent="0.45">
      <c r="I13678" s="4">
        <v>1</v>
      </c>
    </row>
    <row r="13679" spans="9:9" hidden="1" x14ac:dyDescent="0.45">
      <c r="I13679" s="4">
        <v>90</v>
      </c>
    </row>
    <row r="13680" spans="9:9" hidden="1" x14ac:dyDescent="0.45">
      <c r="I13680" s="4">
        <v>232.87</v>
      </c>
    </row>
    <row r="13681" spans="9:9" hidden="1" x14ac:dyDescent="0.45"/>
    <row r="13682" spans="9:9" hidden="1" x14ac:dyDescent="0.45"/>
    <row r="13683" spans="9:9" hidden="1" x14ac:dyDescent="0.45">
      <c r="I13683" s="4">
        <v>2172</v>
      </c>
    </row>
    <row r="13684" spans="9:9" hidden="1" x14ac:dyDescent="0.45">
      <c r="I13684" s="4">
        <v>80</v>
      </c>
    </row>
    <row r="13685" spans="9:9" hidden="1" x14ac:dyDescent="0.45">
      <c r="I13685" s="4">
        <v>100</v>
      </c>
    </row>
    <row r="13686" spans="9:9" hidden="1" x14ac:dyDescent="0.45"/>
    <row r="13687" spans="9:9" hidden="1" x14ac:dyDescent="0.45">
      <c r="I13687" s="4">
        <v>2261.7999999999902</v>
      </c>
    </row>
    <row r="13688" spans="9:9" hidden="1" x14ac:dyDescent="0.45"/>
    <row r="13689" spans="9:9" hidden="1" x14ac:dyDescent="0.45">
      <c r="I13689" s="4">
        <v>1845</v>
      </c>
    </row>
    <row r="13690" spans="9:9" hidden="1" x14ac:dyDescent="0.45">
      <c r="I13690" s="4">
        <v>1737.1399999999901</v>
      </c>
    </row>
    <row r="13691" spans="9:9" hidden="1" x14ac:dyDescent="0.45"/>
    <row r="13692" spans="9:9" hidden="1" x14ac:dyDescent="0.45">
      <c r="I13692" s="4">
        <v>1758.6</v>
      </c>
    </row>
    <row r="13693" spans="9:9" hidden="1" x14ac:dyDescent="0.45">
      <c r="I13693" s="4">
        <v>2892.1</v>
      </c>
    </row>
    <row r="13694" spans="9:9" hidden="1" x14ac:dyDescent="0.45"/>
    <row r="13695" spans="9:9" hidden="1" x14ac:dyDescent="0.45">
      <c r="I13695" s="4">
        <v>30</v>
      </c>
    </row>
    <row r="13696" spans="9:9" hidden="1" x14ac:dyDescent="0.45">
      <c r="I13696" s="4">
        <v>20</v>
      </c>
    </row>
    <row r="13697" spans="9:9" hidden="1" x14ac:dyDescent="0.45"/>
    <row r="13698" spans="9:9" hidden="1" x14ac:dyDescent="0.45"/>
    <row r="13699" spans="9:9" hidden="1" x14ac:dyDescent="0.45">
      <c r="I13699" s="4">
        <v>121.5</v>
      </c>
    </row>
    <row r="13700" spans="9:9" hidden="1" x14ac:dyDescent="0.45">
      <c r="I13700" s="4">
        <v>2521.16</v>
      </c>
    </row>
    <row r="13701" spans="9:9" hidden="1" x14ac:dyDescent="0.45"/>
    <row r="13702" spans="9:9" hidden="1" x14ac:dyDescent="0.45"/>
    <row r="13703" spans="9:9" hidden="1" x14ac:dyDescent="0.45"/>
    <row r="13704" spans="9:9" hidden="1" x14ac:dyDescent="0.45">
      <c r="I13704" s="4">
        <v>1587.6</v>
      </c>
    </row>
    <row r="13705" spans="9:9" hidden="1" x14ac:dyDescent="0.45">
      <c r="I13705" s="4">
        <v>30</v>
      </c>
    </row>
    <row r="13706" spans="9:9" hidden="1" x14ac:dyDescent="0.45">
      <c r="I13706" s="4">
        <v>260</v>
      </c>
    </row>
    <row r="13707" spans="9:9" hidden="1" x14ac:dyDescent="0.45"/>
    <row r="13708" spans="9:9" hidden="1" x14ac:dyDescent="0.45">
      <c r="I13708" s="4">
        <v>20</v>
      </c>
    </row>
    <row r="13709" spans="9:9" hidden="1" x14ac:dyDescent="0.45">
      <c r="I13709" s="4">
        <v>3750.19</v>
      </c>
    </row>
    <row r="13710" spans="9:9" hidden="1" x14ac:dyDescent="0.45">
      <c r="I13710" s="4">
        <v>490</v>
      </c>
    </row>
    <row r="13711" spans="9:9" hidden="1" x14ac:dyDescent="0.45">
      <c r="I13711" s="4">
        <v>1578.3</v>
      </c>
    </row>
    <row r="13712" spans="9:9" hidden="1" x14ac:dyDescent="0.45">
      <c r="I13712" s="4">
        <v>0</v>
      </c>
    </row>
    <row r="13713" spans="9:9" hidden="1" x14ac:dyDescent="0.45">
      <c r="I13713" s="4">
        <v>195</v>
      </c>
    </row>
    <row r="13714" spans="9:9" hidden="1" x14ac:dyDescent="0.45"/>
    <row r="13715" spans="9:9" hidden="1" x14ac:dyDescent="0.45">
      <c r="I13715" s="4">
        <v>65</v>
      </c>
    </row>
    <row r="13716" spans="9:9" hidden="1" x14ac:dyDescent="0.45">
      <c r="I13716" s="4">
        <v>466.08</v>
      </c>
    </row>
    <row r="13717" spans="9:9" hidden="1" x14ac:dyDescent="0.45">
      <c r="I13717" s="4">
        <v>195</v>
      </c>
    </row>
    <row r="13718" spans="9:9" hidden="1" x14ac:dyDescent="0.45"/>
    <row r="13719" spans="9:9" hidden="1" x14ac:dyDescent="0.45"/>
    <row r="13720" spans="9:9" hidden="1" x14ac:dyDescent="0.45">
      <c r="I13720" s="4">
        <v>2663.24</v>
      </c>
    </row>
    <row r="13721" spans="9:9" hidden="1" x14ac:dyDescent="0.45"/>
    <row r="13722" spans="9:9" hidden="1" x14ac:dyDescent="0.45">
      <c r="I13722" s="4">
        <v>1228.0999999999999</v>
      </c>
    </row>
    <row r="13723" spans="9:9" hidden="1" x14ac:dyDescent="0.45"/>
    <row r="13724" spans="9:9" hidden="1" x14ac:dyDescent="0.45">
      <c r="I13724" s="4">
        <v>1678</v>
      </c>
    </row>
    <row r="13725" spans="9:9" hidden="1" x14ac:dyDescent="0.45"/>
    <row r="13726" spans="9:9" hidden="1" x14ac:dyDescent="0.45">
      <c r="I13726" s="4">
        <v>793.5</v>
      </c>
    </row>
    <row r="13727" spans="9:9" hidden="1" x14ac:dyDescent="0.45">
      <c r="I13727" s="4">
        <v>877.5</v>
      </c>
    </row>
    <row r="13728" spans="9:9" hidden="1" x14ac:dyDescent="0.45">
      <c r="I13728" s="4">
        <v>710</v>
      </c>
    </row>
    <row r="13729" spans="9:9" hidden="1" x14ac:dyDescent="0.45">
      <c r="I13729" s="4">
        <v>10</v>
      </c>
    </row>
    <row r="13730" spans="9:9" hidden="1" x14ac:dyDescent="0.45"/>
    <row r="13731" spans="9:9" hidden="1" x14ac:dyDescent="0.45">
      <c r="I13731" s="4">
        <v>1106</v>
      </c>
    </row>
    <row r="13732" spans="9:9" hidden="1" x14ac:dyDescent="0.45"/>
    <row r="13733" spans="9:9" hidden="1" x14ac:dyDescent="0.45"/>
    <row r="13734" spans="9:9" hidden="1" x14ac:dyDescent="0.45"/>
    <row r="13735" spans="9:9" hidden="1" x14ac:dyDescent="0.45"/>
    <row r="13736" spans="9:9" hidden="1" x14ac:dyDescent="0.45">
      <c r="I13736" s="4">
        <v>3236</v>
      </c>
    </row>
    <row r="13737" spans="9:9" hidden="1" x14ac:dyDescent="0.45"/>
    <row r="13738" spans="9:9" hidden="1" x14ac:dyDescent="0.45">
      <c r="I13738" s="4">
        <v>80</v>
      </c>
    </row>
    <row r="13739" spans="9:9" hidden="1" x14ac:dyDescent="0.45">
      <c r="I13739" s="4">
        <v>1205</v>
      </c>
    </row>
    <row r="13740" spans="9:9" hidden="1" x14ac:dyDescent="0.45"/>
    <row r="13741" spans="9:9" hidden="1" x14ac:dyDescent="0.45">
      <c r="I13741" s="4">
        <v>1049.72</v>
      </c>
    </row>
    <row r="13742" spans="9:9" hidden="1" x14ac:dyDescent="0.45"/>
    <row r="13743" spans="9:9" hidden="1" x14ac:dyDescent="0.45">
      <c r="I13743" s="4">
        <v>999.15</v>
      </c>
    </row>
    <row r="13744" spans="9:9" hidden="1" x14ac:dyDescent="0.45"/>
    <row r="13745" spans="9:9" hidden="1" x14ac:dyDescent="0.45"/>
    <row r="13746" spans="9:9" hidden="1" x14ac:dyDescent="0.45"/>
    <row r="13747" spans="9:9" hidden="1" x14ac:dyDescent="0.45">
      <c r="I13747" s="4">
        <v>125</v>
      </c>
    </row>
    <row r="13748" spans="9:9" hidden="1" x14ac:dyDescent="0.45"/>
    <row r="13749" spans="9:9" hidden="1" x14ac:dyDescent="0.45">
      <c r="I13749" s="4">
        <v>1027.73999999999</v>
      </c>
    </row>
    <row r="13750" spans="9:9" hidden="1" x14ac:dyDescent="0.45">
      <c r="I13750" s="4">
        <v>50</v>
      </c>
    </row>
    <row r="13751" spans="9:9" hidden="1" x14ac:dyDescent="0.45">
      <c r="I13751" s="4">
        <v>1201</v>
      </c>
    </row>
    <row r="13752" spans="9:9" hidden="1" x14ac:dyDescent="0.45"/>
    <row r="13753" spans="9:9" hidden="1" x14ac:dyDescent="0.45">
      <c r="I13753" s="4">
        <v>170</v>
      </c>
    </row>
    <row r="13754" spans="9:9" hidden="1" x14ac:dyDescent="0.45">
      <c r="I13754" s="4">
        <v>5684.48</v>
      </c>
    </row>
    <row r="13755" spans="9:9" hidden="1" x14ac:dyDescent="0.45">
      <c r="I13755" s="4">
        <v>2242.5</v>
      </c>
    </row>
    <row r="13756" spans="9:9" hidden="1" x14ac:dyDescent="0.45">
      <c r="I13756" s="4">
        <v>215</v>
      </c>
    </row>
    <row r="13757" spans="9:9" hidden="1" x14ac:dyDescent="0.45"/>
    <row r="13758" spans="9:9" hidden="1" x14ac:dyDescent="0.45">
      <c r="I13758" s="4">
        <v>1280</v>
      </c>
    </row>
    <row r="13759" spans="9:9" hidden="1" x14ac:dyDescent="0.45"/>
    <row r="13760" spans="9:9" hidden="1" x14ac:dyDescent="0.45"/>
    <row r="13761" hidden="1" x14ac:dyDescent="0.45"/>
    <row r="13762" hidden="1" x14ac:dyDescent="0.45"/>
    <row r="13763" hidden="1" x14ac:dyDescent="0.45"/>
    <row r="13764" hidden="1" x14ac:dyDescent="0.45"/>
    <row r="13765" hidden="1" x14ac:dyDescent="0.45"/>
    <row r="13766" hidden="1" x14ac:dyDescent="0.45"/>
    <row r="13767" hidden="1" x14ac:dyDescent="0.45"/>
    <row r="13768" hidden="1" x14ac:dyDescent="0.45"/>
    <row r="13769" hidden="1" x14ac:dyDescent="0.45"/>
    <row r="13770" hidden="1" x14ac:dyDescent="0.45"/>
    <row r="13771" hidden="1" x14ac:dyDescent="0.45"/>
    <row r="13772" hidden="1" x14ac:dyDescent="0.45"/>
    <row r="13773" hidden="1" x14ac:dyDescent="0.45"/>
    <row r="13774" hidden="1" x14ac:dyDescent="0.45"/>
    <row r="13775" hidden="1" x14ac:dyDescent="0.45"/>
    <row r="13776" hidden="1" x14ac:dyDescent="0.45"/>
    <row r="13777" hidden="1" x14ac:dyDescent="0.45"/>
    <row r="13778" hidden="1" x14ac:dyDescent="0.45"/>
    <row r="13779" hidden="1" x14ac:dyDescent="0.45"/>
    <row r="13780" hidden="1" x14ac:dyDescent="0.45"/>
    <row r="13781" hidden="1" x14ac:dyDescent="0.45"/>
    <row r="13782" hidden="1" x14ac:dyDescent="0.45"/>
    <row r="13783" hidden="1" x14ac:dyDescent="0.45"/>
    <row r="13784" hidden="1" x14ac:dyDescent="0.45"/>
    <row r="13785" hidden="1" x14ac:dyDescent="0.45"/>
    <row r="13786" hidden="1" x14ac:dyDescent="0.45"/>
    <row r="13787" hidden="1" x14ac:dyDescent="0.45"/>
    <row r="13788" hidden="1" x14ac:dyDescent="0.45"/>
    <row r="13789" hidden="1" x14ac:dyDescent="0.45"/>
    <row r="13790" hidden="1" x14ac:dyDescent="0.45"/>
    <row r="13791" hidden="1" x14ac:dyDescent="0.45"/>
    <row r="13792" hidden="1" x14ac:dyDescent="0.45"/>
    <row r="13793" hidden="1" x14ac:dyDescent="0.45"/>
    <row r="13794" hidden="1" x14ac:dyDescent="0.45"/>
    <row r="13795" hidden="1" x14ac:dyDescent="0.45"/>
    <row r="13796" hidden="1" x14ac:dyDescent="0.45"/>
    <row r="13797" hidden="1" x14ac:dyDescent="0.45"/>
    <row r="13798" hidden="1" x14ac:dyDescent="0.45"/>
    <row r="13799" hidden="1" x14ac:dyDescent="0.45"/>
    <row r="13800" hidden="1" x14ac:dyDescent="0.45"/>
    <row r="13801" hidden="1" x14ac:dyDescent="0.45"/>
    <row r="13802" hidden="1" x14ac:dyDescent="0.45"/>
    <row r="13803" hidden="1" x14ac:dyDescent="0.45"/>
    <row r="13804" hidden="1" x14ac:dyDescent="0.45"/>
    <row r="13805" hidden="1" x14ac:dyDescent="0.45"/>
    <row r="13806" hidden="1" x14ac:dyDescent="0.45"/>
    <row r="13807" hidden="1" x14ac:dyDescent="0.45"/>
    <row r="13808" hidden="1" x14ac:dyDescent="0.45"/>
    <row r="13809" hidden="1" x14ac:dyDescent="0.45"/>
    <row r="13810" hidden="1" x14ac:dyDescent="0.45"/>
    <row r="13811" hidden="1" x14ac:dyDescent="0.45"/>
    <row r="13812" hidden="1" x14ac:dyDescent="0.45"/>
    <row r="13813" hidden="1" x14ac:dyDescent="0.45"/>
    <row r="13814" hidden="1" x14ac:dyDescent="0.45"/>
    <row r="13815" hidden="1" x14ac:dyDescent="0.45"/>
    <row r="13816" hidden="1" x14ac:dyDescent="0.45"/>
    <row r="13817" hidden="1" x14ac:dyDescent="0.45"/>
    <row r="13818" hidden="1" x14ac:dyDescent="0.45"/>
    <row r="13819" hidden="1" x14ac:dyDescent="0.45"/>
    <row r="13820" hidden="1" x14ac:dyDescent="0.45"/>
    <row r="13821" hidden="1" x14ac:dyDescent="0.45"/>
    <row r="13822" hidden="1" x14ac:dyDescent="0.45"/>
    <row r="13823" hidden="1" x14ac:dyDescent="0.45"/>
    <row r="13824" hidden="1" x14ac:dyDescent="0.45"/>
    <row r="13825" spans="9:9" hidden="1" x14ac:dyDescent="0.45"/>
    <row r="13826" spans="9:9" hidden="1" x14ac:dyDescent="0.45"/>
    <row r="13827" spans="9:9" hidden="1" x14ac:dyDescent="0.45"/>
    <row r="13828" spans="9:9" hidden="1" x14ac:dyDescent="0.45"/>
    <row r="13829" spans="9:9" hidden="1" x14ac:dyDescent="0.45"/>
    <row r="13830" spans="9:9" hidden="1" x14ac:dyDescent="0.45"/>
    <row r="13831" spans="9:9" hidden="1" x14ac:dyDescent="0.45"/>
    <row r="13832" spans="9:9" hidden="1" x14ac:dyDescent="0.45"/>
    <row r="13833" spans="9:9" hidden="1" x14ac:dyDescent="0.45">
      <c r="I13833" s="4">
        <v>0</v>
      </c>
    </row>
    <row r="13834" spans="9:9" hidden="1" x14ac:dyDescent="0.45"/>
    <row r="13835" spans="9:9" hidden="1" x14ac:dyDescent="0.45"/>
    <row r="13836" spans="9:9" hidden="1" x14ac:dyDescent="0.45"/>
    <row r="13837" spans="9:9" hidden="1" x14ac:dyDescent="0.45"/>
    <row r="13838" spans="9:9" hidden="1" x14ac:dyDescent="0.45"/>
    <row r="13839" spans="9:9" hidden="1" x14ac:dyDescent="0.45"/>
    <row r="13840" spans="9:9" hidden="1" x14ac:dyDescent="0.45"/>
    <row r="13841" hidden="1" x14ac:dyDescent="0.45"/>
    <row r="13842" hidden="1" x14ac:dyDescent="0.45"/>
    <row r="13843" hidden="1" x14ac:dyDescent="0.45"/>
    <row r="13844" hidden="1" x14ac:dyDescent="0.45"/>
    <row r="13845" hidden="1" x14ac:dyDescent="0.45"/>
    <row r="13846" hidden="1" x14ac:dyDescent="0.45"/>
    <row r="13847" hidden="1" x14ac:dyDescent="0.45"/>
    <row r="13848" hidden="1" x14ac:dyDescent="0.45"/>
    <row r="13849" hidden="1" x14ac:dyDescent="0.45"/>
    <row r="13850" hidden="1" x14ac:dyDescent="0.45"/>
    <row r="13851" hidden="1" x14ac:dyDescent="0.45"/>
    <row r="13852" hidden="1" x14ac:dyDescent="0.45"/>
    <row r="13853" hidden="1" x14ac:dyDescent="0.45"/>
    <row r="13854" hidden="1" x14ac:dyDescent="0.45"/>
    <row r="13855" hidden="1" x14ac:dyDescent="0.45"/>
    <row r="13856" hidden="1" x14ac:dyDescent="0.45"/>
    <row r="13857" hidden="1" x14ac:dyDescent="0.45"/>
    <row r="13858" hidden="1" x14ac:dyDescent="0.45"/>
    <row r="13859" hidden="1" x14ac:dyDescent="0.45"/>
    <row r="13860" hidden="1" x14ac:dyDescent="0.45"/>
    <row r="13861" hidden="1" x14ac:dyDescent="0.45"/>
    <row r="13862" hidden="1" x14ac:dyDescent="0.45"/>
    <row r="13863" hidden="1" x14ac:dyDescent="0.45"/>
    <row r="13864" hidden="1" x14ac:dyDescent="0.45"/>
    <row r="13865" hidden="1" x14ac:dyDescent="0.45"/>
    <row r="13866" hidden="1" x14ac:dyDescent="0.45"/>
    <row r="13867" hidden="1" x14ac:dyDescent="0.45"/>
    <row r="13868" hidden="1" x14ac:dyDescent="0.45"/>
    <row r="13869" hidden="1" x14ac:dyDescent="0.45"/>
    <row r="13870" hidden="1" x14ac:dyDescent="0.45"/>
    <row r="13871" hidden="1" x14ac:dyDescent="0.45"/>
    <row r="13872" hidden="1" x14ac:dyDescent="0.45"/>
    <row r="13873" hidden="1" x14ac:dyDescent="0.45"/>
    <row r="13874" hidden="1" x14ac:dyDescent="0.45"/>
    <row r="13875" hidden="1" x14ac:dyDescent="0.45"/>
    <row r="13876" hidden="1" x14ac:dyDescent="0.45"/>
    <row r="13877" hidden="1" x14ac:dyDescent="0.45"/>
    <row r="13878" hidden="1" x14ac:dyDescent="0.45"/>
    <row r="13879" hidden="1" x14ac:dyDescent="0.45"/>
    <row r="13880" hidden="1" x14ac:dyDescent="0.45"/>
    <row r="13881" hidden="1" x14ac:dyDescent="0.45"/>
    <row r="13882" hidden="1" x14ac:dyDescent="0.45"/>
    <row r="13883" hidden="1" x14ac:dyDescent="0.45"/>
    <row r="13884" hidden="1" x14ac:dyDescent="0.45"/>
    <row r="13885" hidden="1" x14ac:dyDescent="0.45"/>
    <row r="13886" hidden="1" x14ac:dyDescent="0.45"/>
    <row r="13887" hidden="1" x14ac:dyDescent="0.45"/>
    <row r="13888" hidden="1" x14ac:dyDescent="0.45"/>
    <row r="13889" hidden="1" x14ac:dyDescent="0.45"/>
    <row r="13890" hidden="1" x14ac:dyDescent="0.45"/>
    <row r="13891" hidden="1" x14ac:dyDescent="0.45"/>
    <row r="13892" hidden="1" x14ac:dyDescent="0.45"/>
    <row r="13893" hidden="1" x14ac:dyDescent="0.45"/>
    <row r="13894" hidden="1" x14ac:dyDescent="0.45"/>
    <row r="13895" hidden="1" x14ac:dyDescent="0.45"/>
    <row r="13896" hidden="1" x14ac:dyDescent="0.45"/>
    <row r="13897" hidden="1" x14ac:dyDescent="0.45"/>
    <row r="13898" hidden="1" x14ac:dyDescent="0.45"/>
    <row r="13899" hidden="1" x14ac:dyDescent="0.45"/>
    <row r="13900" hidden="1" x14ac:dyDescent="0.45"/>
    <row r="13901" hidden="1" x14ac:dyDescent="0.45"/>
    <row r="13902" hidden="1" x14ac:dyDescent="0.45"/>
    <row r="13903" hidden="1" x14ac:dyDescent="0.45"/>
    <row r="13904" hidden="1" x14ac:dyDescent="0.45"/>
    <row r="13905" hidden="1" x14ac:dyDescent="0.45"/>
    <row r="13906" hidden="1" x14ac:dyDescent="0.45"/>
    <row r="13907" hidden="1" x14ac:dyDescent="0.45"/>
    <row r="13908" hidden="1" x14ac:dyDescent="0.45"/>
    <row r="13909" hidden="1" x14ac:dyDescent="0.45"/>
    <row r="13910" hidden="1" x14ac:dyDescent="0.45"/>
    <row r="13911" hidden="1" x14ac:dyDescent="0.45"/>
    <row r="13912" hidden="1" x14ac:dyDescent="0.45"/>
    <row r="13913" hidden="1" x14ac:dyDescent="0.45"/>
    <row r="13914" hidden="1" x14ac:dyDescent="0.45"/>
    <row r="13915" hidden="1" x14ac:dyDescent="0.45"/>
    <row r="13916" hidden="1" x14ac:dyDescent="0.45"/>
    <row r="13917" hidden="1" x14ac:dyDescent="0.45"/>
    <row r="13918" hidden="1" x14ac:dyDescent="0.45"/>
    <row r="13919" hidden="1" x14ac:dyDescent="0.45"/>
    <row r="13920" hidden="1" x14ac:dyDescent="0.45"/>
    <row r="13921" hidden="1" x14ac:dyDescent="0.45"/>
    <row r="13922" hidden="1" x14ac:dyDescent="0.45"/>
    <row r="13923" hidden="1" x14ac:dyDescent="0.45"/>
    <row r="13924" hidden="1" x14ac:dyDescent="0.45"/>
    <row r="13925" hidden="1" x14ac:dyDescent="0.45"/>
    <row r="13926" hidden="1" x14ac:dyDescent="0.45"/>
    <row r="13927" hidden="1" x14ac:dyDescent="0.45"/>
    <row r="13928" hidden="1" x14ac:dyDescent="0.45"/>
    <row r="13929" hidden="1" x14ac:dyDescent="0.45"/>
    <row r="13930" hidden="1" x14ac:dyDescent="0.45"/>
    <row r="13931" hidden="1" x14ac:dyDescent="0.45"/>
    <row r="13932" hidden="1" x14ac:dyDescent="0.45"/>
    <row r="13933" hidden="1" x14ac:dyDescent="0.45"/>
    <row r="13934" hidden="1" x14ac:dyDescent="0.45"/>
    <row r="13935" hidden="1" x14ac:dyDescent="0.45"/>
    <row r="13936" hidden="1" x14ac:dyDescent="0.45"/>
    <row r="13937" hidden="1" x14ac:dyDescent="0.45"/>
    <row r="13938" hidden="1" x14ac:dyDescent="0.45"/>
    <row r="13939" hidden="1" x14ac:dyDescent="0.45"/>
    <row r="13940" hidden="1" x14ac:dyDescent="0.45"/>
    <row r="13941" hidden="1" x14ac:dyDescent="0.45"/>
    <row r="13942" hidden="1" x14ac:dyDescent="0.45"/>
    <row r="13943" hidden="1" x14ac:dyDescent="0.45"/>
    <row r="13944" hidden="1" x14ac:dyDescent="0.45"/>
    <row r="13945" hidden="1" x14ac:dyDescent="0.45"/>
    <row r="13946" hidden="1" x14ac:dyDescent="0.45"/>
    <row r="13947" hidden="1" x14ac:dyDescent="0.45"/>
    <row r="13948" hidden="1" x14ac:dyDescent="0.45"/>
    <row r="13949" hidden="1" x14ac:dyDescent="0.45"/>
    <row r="13950" hidden="1" x14ac:dyDescent="0.45"/>
    <row r="13951" hidden="1" x14ac:dyDescent="0.45"/>
    <row r="13952" hidden="1" x14ac:dyDescent="0.45"/>
    <row r="13953" hidden="1" x14ac:dyDescent="0.45"/>
    <row r="13954" hidden="1" x14ac:dyDescent="0.45"/>
    <row r="13955" hidden="1" x14ac:dyDescent="0.45"/>
    <row r="13956" hidden="1" x14ac:dyDescent="0.45"/>
    <row r="13957" hidden="1" x14ac:dyDescent="0.45"/>
    <row r="13958" hidden="1" x14ac:dyDescent="0.45"/>
    <row r="13959" hidden="1" x14ac:dyDescent="0.45"/>
    <row r="13960" hidden="1" x14ac:dyDescent="0.45"/>
    <row r="13961" hidden="1" x14ac:dyDescent="0.45"/>
    <row r="13962" hidden="1" x14ac:dyDescent="0.45"/>
    <row r="13963" hidden="1" x14ac:dyDescent="0.45"/>
    <row r="13964" hidden="1" x14ac:dyDescent="0.45"/>
    <row r="13965" hidden="1" x14ac:dyDescent="0.45"/>
    <row r="13966" hidden="1" x14ac:dyDescent="0.45"/>
    <row r="13967" hidden="1" x14ac:dyDescent="0.45"/>
    <row r="13968" hidden="1" x14ac:dyDescent="0.45"/>
    <row r="13969" hidden="1" x14ac:dyDescent="0.45"/>
    <row r="13970" hidden="1" x14ac:dyDescent="0.45"/>
    <row r="13971" hidden="1" x14ac:dyDescent="0.45"/>
    <row r="13972" hidden="1" x14ac:dyDescent="0.45"/>
    <row r="13973" hidden="1" x14ac:dyDescent="0.45"/>
    <row r="13974" hidden="1" x14ac:dyDescent="0.45"/>
    <row r="13975" hidden="1" x14ac:dyDescent="0.45"/>
    <row r="13976" hidden="1" x14ac:dyDescent="0.45"/>
    <row r="13977" hidden="1" x14ac:dyDescent="0.45"/>
    <row r="13978" hidden="1" x14ac:dyDescent="0.45"/>
    <row r="13979" hidden="1" x14ac:dyDescent="0.45"/>
    <row r="13980" hidden="1" x14ac:dyDescent="0.45"/>
    <row r="13981" hidden="1" x14ac:dyDescent="0.45"/>
    <row r="13982" hidden="1" x14ac:dyDescent="0.45"/>
    <row r="13983" hidden="1" x14ac:dyDescent="0.45"/>
    <row r="13984" hidden="1" x14ac:dyDescent="0.45"/>
    <row r="13985" hidden="1" x14ac:dyDescent="0.45"/>
    <row r="13986" hidden="1" x14ac:dyDescent="0.45"/>
    <row r="13987" hidden="1" x14ac:dyDescent="0.45"/>
    <row r="13988" hidden="1" x14ac:dyDescent="0.45"/>
    <row r="13989" hidden="1" x14ac:dyDescent="0.45"/>
    <row r="13990" hidden="1" x14ac:dyDescent="0.45"/>
    <row r="13991" hidden="1" x14ac:dyDescent="0.45"/>
    <row r="13992" hidden="1" x14ac:dyDescent="0.45"/>
    <row r="13993" hidden="1" x14ac:dyDescent="0.45"/>
    <row r="13994" hidden="1" x14ac:dyDescent="0.45"/>
    <row r="13995" hidden="1" x14ac:dyDescent="0.45"/>
    <row r="13996" hidden="1" x14ac:dyDescent="0.45"/>
    <row r="13997" hidden="1" x14ac:dyDescent="0.45"/>
    <row r="13998" hidden="1" x14ac:dyDescent="0.45"/>
    <row r="13999" hidden="1" x14ac:dyDescent="0.45"/>
    <row r="14000" hidden="1" x14ac:dyDescent="0.45"/>
    <row r="14001" hidden="1" x14ac:dyDescent="0.45"/>
    <row r="14002" hidden="1" x14ac:dyDescent="0.45"/>
    <row r="14003" hidden="1" x14ac:dyDescent="0.45"/>
    <row r="14004" hidden="1" x14ac:dyDescent="0.45"/>
    <row r="14005" hidden="1" x14ac:dyDescent="0.45"/>
    <row r="14006" hidden="1" x14ac:dyDescent="0.45"/>
    <row r="14007" hidden="1" x14ac:dyDescent="0.45"/>
    <row r="14008" hidden="1" x14ac:dyDescent="0.45"/>
    <row r="14009" hidden="1" x14ac:dyDescent="0.45"/>
    <row r="14010" hidden="1" x14ac:dyDescent="0.45"/>
    <row r="14011" hidden="1" x14ac:dyDescent="0.45"/>
    <row r="14012" hidden="1" x14ac:dyDescent="0.45"/>
    <row r="14013" hidden="1" x14ac:dyDescent="0.45"/>
    <row r="14014" hidden="1" x14ac:dyDescent="0.45"/>
    <row r="14015" hidden="1" x14ac:dyDescent="0.45"/>
    <row r="14016" hidden="1" x14ac:dyDescent="0.45"/>
    <row r="14017" hidden="1" x14ac:dyDescent="0.45"/>
    <row r="14018" hidden="1" x14ac:dyDescent="0.45"/>
    <row r="14019" hidden="1" x14ac:dyDescent="0.45"/>
    <row r="14020" hidden="1" x14ac:dyDescent="0.45"/>
    <row r="14021" hidden="1" x14ac:dyDescent="0.45"/>
    <row r="14022" hidden="1" x14ac:dyDescent="0.45"/>
    <row r="14023" hidden="1" x14ac:dyDescent="0.45"/>
    <row r="14024" hidden="1" x14ac:dyDescent="0.45"/>
    <row r="14025" hidden="1" x14ac:dyDescent="0.45"/>
    <row r="14026" hidden="1" x14ac:dyDescent="0.45"/>
    <row r="14027" hidden="1" x14ac:dyDescent="0.45"/>
    <row r="14028" hidden="1" x14ac:dyDescent="0.45"/>
    <row r="14029" hidden="1" x14ac:dyDescent="0.45"/>
    <row r="14030" hidden="1" x14ac:dyDescent="0.45"/>
    <row r="14031" hidden="1" x14ac:dyDescent="0.45"/>
    <row r="14032" hidden="1" x14ac:dyDescent="0.45"/>
    <row r="14033" spans="9:9" hidden="1" x14ac:dyDescent="0.45"/>
    <row r="14034" spans="9:9" hidden="1" x14ac:dyDescent="0.45"/>
    <row r="14035" spans="9:9" hidden="1" x14ac:dyDescent="0.45"/>
    <row r="14036" spans="9:9" hidden="1" x14ac:dyDescent="0.45"/>
    <row r="14037" spans="9:9" hidden="1" x14ac:dyDescent="0.45"/>
    <row r="14038" spans="9:9" hidden="1" x14ac:dyDescent="0.45"/>
    <row r="14039" spans="9:9" hidden="1" x14ac:dyDescent="0.45"/>
    <row r="14040" spans="9:9" hidden="1" x14ac:dyDescent="0.45"/>
    <row r="14041" spans="9:9" hidden="1" x14ac:dyDescent="0.45"/>
    <row r="14042" spans="9:9" hidden="1" x14ac:dyDescent="0.45"/>
    <row r="14043" spans="9:9" hidden="1" x14ac:dyDescent="0.45">
      <c r="I14043" s="4">
        <v>632.5</v>
      </c>
    </row>
    <row r="14044" spans="9:9" hidden="1" x14ac:dyDescent="0.45"/>
    <row r="14045" spans="9:9" hidden="1" x14ac:dyDescent="0.45"/>
    <row r="14046" spans="9:9" hidden="1" x14ac:dyDescent="0.45"/>
    <row r="14047" spans="9:9" hidden="1" x14ac:dyDescent="0.45"/>
    <row r="14048" spans="9:9" hidden="1" x14ac:dyDescent="0.45"/>
    <row r="14049" spans="9:9" hidden="1" x14ac:dyDescent="0.45"/>
    <row r="14050" spans="9:9" hidden="1" x14ac:dyDescent="0.45"/>
    <row r="14051" spans="9:9" hidden="1" x14ac:dyDescent="0.45">
      <c r="I14051" s="4">
        <v>730.5</v>
      </c>
    </row>
    <row r="14052" spans="9:9" hidden="1" x14ac:dyDescent="0.45"/>
    <row r="14053" spans="9:9" hidden="1" x14ac:dyDescent="0.45"/>
    <row r="14054" spans="9:9" hidden="1" x14ac:dyDescent="0.45">
      <c r="I14054" s="4">
        <v>7</v>
      </c>
    </row>
    <row r="14055" spans="9:9" hidden="1" x14ac:dyDescent="0.45">
      <c r="I14055" s="4">
        <v>416</v>
      </c>
    </row>
    <row r="14056" spans="9:9" hidden="1" x14ac:dyDescent="0.45"/>
    <row r="14057" spans="9:9" hidden="1" x14ac:dyDescent="0.45"/>
    <row r="14058" spans="9:9" hidden="1" x14ac:dyDescent="0.45"/>
    <row r="14059" spans="9:9" hidden="1" x14ac:dyDescent="0.45">
      <c r="I14059" s="4">
        <v>665</v>
      </c>
    </row>
    <row r="14060" spans="9:9" hidden="1" x14ac:dyDescent="0.45">
      <c r="I14060" s="4">
        <v>20</v>
      </c>
    </row>
    <row r="14061" spans="9:9" hidden="1" x14ac:dyDescent="0.45"/>
    <row r="14062" spans="9:9" hidden="1" x14ac:dyDescent="0.45">
      <c r="I14062" s="4">
        <v>21</v>
      </c>
    </row>
    <row r="14063" spans="9:9" hidden="1" x14ac:dyDescent="0.45">
      <c r="I14063" s="4">
        <v>958</v>
      </c>
    </row>
    <row r="14064" spans="9:9" hidden="1" x14ac:dyDescent="0.45"/>
    <row r="14065" spans="9:9" hidden="1" x14ac:dyDescent="0.45"/>
    <row r="14066" spans="9:9" hidden="1" x14ac:dyDescent="0.45">
      <c r="I14066" s="4">
        <v>35</v>
      </c>
    </row>
    <row r="14067" spans="9:9" hidden="1" x14ac:dyDescent="0.45">
      <c r="I14067" s="4">
        <v>2147.6</v>
      </c>
    </row>
    <row r="14068" spans="9:9" hidden="1" x14ac:dyDescent="0.45"/>
    <row r="14069" spans="9:9" hidden="1" x14ac:dyDescent="0.45"/>
    <row r="14070" spans="9:9" hidden="1" x14ac:dyDescent="0.45"/>
    <row r="14071" spans="9:9" hidden="1" x14ac:dyDescent="0.45"/>
    <row r="14072" spans="9:9" hidden="1" x14ac:dyDescent="0.45">
      <c r="I14072" s="4">
        <v>516</v>
      </c>
    </row>
    <row r="14073" spans="9:9" hidden="1" x14ac:dyDescent="0.45">
      <c r="I14073" s="4">
        <v>96</v>
      </c>
    </row>
    <row r="14074" spans="9:9" hidden="1" x14ac:dyDescent="0.45">
      <c r="I14074" s="4">
        <v>281</v>
      </c>
    </row>
    <row r="14075" spans="9:9" hidden="1" x14ac:dyDescent="0.45"/>
    <row r="14076" spans="9:9" hidden="1" x14ac:dyDescent="0.45"/>
    <row r="14077" spans="9:9" hidden="1" x14ac:dyDescent="0.45"/>
    <row r="14078" spans="9:9" hidden="1" x14ac:dyDescent="0.45"/>
    <row r="14079" spans="9:9" hidden="1" x14ac:dyDescent="0.45"/>
    <row r="14080" spans="9:9" hidden="1" x14ac:dyDescent="0.45"/>
    <row r="14081" spans="9:9" hidden="1" x14ac:dyDescent="0.45">
      <c r="I14081" s="4">
        <v>10</v>
      </c>
    </row>
    <row r="14082" spans="9:9" hidden="1" x14ac:dyDescent="0.45"/>
    <row r="14083" spans="9:9" hidden="1" x14ac:dyDescent="0.45"/>
    <row r="14084" spans="9:9" hidden="1" x14ac:dyDescent="0.45">
      <c r="I14084" s="4">
        <v>106.5</v>
      </c>
    </row>
    <row r="14085" spans="9:9" hidden="1" x14ac:dyDescent="0.45"/>
    <row r="14086" spans="9:9" hidden="1" x14ac:dyDescent="0.45">
      <c r="I14086" s="4">
        <v>210</v>
      </c>
    </row>
    <row r="14087" spans="9:9" hidden="1" x14ac:dyDescent="0.45"/>
    <row r="14088" spans="9:9" hidden="1" x14ac:dyDescent="0.45">
      <c r="I14088" s="4">
        <v>290</v>
      </c>
    </row>
    <row r="14089" spans="9:9" hidden="1" x14ac:dyDescent="0.45">
      <c r="I14089" s="4">
        <v>250</v>
      </c>
    </row>
    <row r="14090" spans="9:9" hidden="1" x14ac:dyDescent="0.45"/>
    <row r="14091" spans="9:9" hidden="1" x14ac:dyDescent="0.45">
      <c r="I14091" s="4">
        <v>162</v>
      </c>
    </row>
    <row r="14092" spans="9:9" hidden="1" x14ac:dyDescent="0.45"/>
    <row r="14093" spans="9:9" hidden="1" x14ac:dyDescent="0.45"/>
    <row r="14094" spans="9:9" hidden="1" x14ac:dyDescent="0.45"/>
    <row r="14095" spans="9:9" hidden="1" x14ac:dyDescent="0.45">
      <c r="I14095" s="4">
        <v>256</v>
      </c>
    </row>
    <row r="14096" spans="9:9" hidden="1" x14ac:dyDescent="0.45"/>
    <row r="14097" spans="9:9" hidden="1" x14ac:dyDescent="0.45">
      <c r="I14097" s="4">
        <v>10</v>
      </c>
    </row>
    <row r="14098" spans="9:9" hidden="1" x14ac:dyDescent="0.45"/>
    <row r="14099" spans="9:9" hidden="1" x14ac:dyDescent="0.45"/>
    <row r="14100" spans="9:9" hidden="1" x14ac:dyDescent="0.45">
      <c r="I14100" s="4">
        <v>292</v>
      </c>
    </row>
    <row r="14101" spans="9:9" hidden="1" x14ac:dyDescent="0.45">
      <c r="I14101" s="4">
        <v>42</v>
      </c>
    </row>
    <row r="14102" spans="9:9" hidden="1" x14ac:dyDescent="0.45">
      <c r="I14102" s="4">
        <v>652.5</v>
      </c>
    </row>
    <row r="14103" spans="9:9" hidden="1" x14ac:dyDescent="0.45"/>
    <row r="14104" spans="9:9" hidden="1" x14ac:dyDescent="0.45">
      <c r="I14104" s="4">
        <v>566.9</v>
      </c>
    </row>
    <row r="14105" spans="9:9" hidden="1" x14ac:dyDescent="0.45"/>
    <row r="14106" spans="9:9" hidden="1" x14ac:dyDescent="0.45"/>
    <row r="14107" spans="9:9" hidden="1" x14ac:dyDescent="0.45">
      <c r="I14107" s="4">
        <v>20</v>
      </c>
    </row>
    <row r="14108" spans="9:9" hidden="1" x14ac:dyDescent="0.45">
      <c r="I14108" s="4">
        <v>304</v>
      </c>
    </row>
    <row r="14109" spans="9:9" hidden="1" x14ac:dyDescent="0.45">
      <c r="I14109" s="4">
        <v>684.75</v>
      </c>
    </row>
    <row r="14110" spans="9:9" hidden="1" x14ac:dyDescent="0.45">
      <c r="I14110" s="4">
        <v>40</v>
      </c>
    </row>
    <row r="14111" spans="9:9" hidden="1" x14ac:dyDescent="0.45">
      <c r="I14111" s="4">
        <v>25</v>
      </c>
    </row>
    <row r="14112" spans="9:9" hidden="1" x14ac:dyDescent="0.45"/>
    <row r="14113" spans="9:9" hidden="1" x14ac:dyDescent="0.45"/>
    <row r="14114" spans="9:9" hidden="1" x14ac:dyDescent="0.45"/>
    <row r="14115" spans="9:9" hidden="1" x14ac:dyDescent="0.45"/>
    <row r="14116" spans="9:9" hidden="1" x14ac:dyDescent="0.45">
      <c r="I14116" s="4">
        <v>567.349999999999</v>
      </c>
    </row>
    <row r="14117" spans="9:9" hidden="1" x14ac:dyDescent="0.45">
      <c r="I14117" s="4">
        <v>333</v>
      </c>
    </row>
    <row r="14118" spans="9:9" hidden="1" x14ac:dyDescent="0.45"/>
    <row r="14119" spans="9:9" hidden="1" x14ac:dyDescent="0.45">
      <c r="I14119" s="4">
        <v>31.3</v>
      </c>
    </row>
    <row r="14120" spans="9:9" hidden="1" x14ac:dyDescent="0.45">
      <c r="I14120" s="4">
        <v>108.5</v>
      </c>
    </row>
    <row r="14121" spans="9:9" hidden="1" x14ac:dyDescent="0.45"/>
    <row r="14122" spans="9:9" hidden="1" x14ac:dyDescent="0.45"/>
    <row r="14123" spans="9:9" hidden="1" x14ac:dyDescent="0.45">
      <c r="I14123" s="4">
        <v>124</v>
      </c>
    </row>
    <row r="14124" spans="9:9" hidden="1" x14ac:dyDescent="0.45"/>
    <row r="14125" spans="9:9" hidden="1" x14ac:dyDescent="0.45">
      <c r="I14125" s="4">
        <v>33.5</v>
      </c>
    </row>
    <row r="14126" spans="9:9" hidden="1" x14ac:dyDescent="0.45">
      <c r="I14126" s="4">
        <v>289.89999999999998</v>
      </c>
    </row>
    <row r="14127" spans="9:9" hidden="1" x14ac:dyDescent="0.45"/>
    <row r="14128" spans="9:9" hidden="1" x14ac:dyDescent="0.45">
      <c r="I14128" s="4">
        <v>123</v>
      </c>
    </row>
    <row r="14129" spans="9:9" hidden="1" x14ac:dyDescent="0.45">
      <c r="I14129" s="4">
        <v>1046.1300000000001</v>
      </c>
    </row>
    <row r="14130" spans="9:9" hidden="1" x14ac:dyDescent="0.45"/>
    <row r="14131" spans="9:9" hidden="1" x14ac:dyDescent="0.45"/>
    <row r="14132" spans="9:9" hidden="1" x14ac:dyDescent="0.45"/>
    <row r="14133" spans="9:9" hidden="1" x14ac:dyDescent="0.45">
      <c r="I14133" s="4">
        <v>976.1</v>
      </c>
    </row>
    <row r="14134" spans="9:9" hidden="1" x14ac:dyDescent="0.45">
      <c r="I14134" s="4">
        <v>387</v>
      </c>
    </row>
    <row r="14135" spans="9:9" hidden="1" x14ac:dyDescent="0.45"/>
    <row r="14136" spans="9:9" hidden="1" x14ac:dyDescent="0.45"/>
    <row r="14137" spans="9:9" hidden="1" x14ac:dyDescent="0.45"/>
    <row r="14138" spans="9:9" hidden="1" x14ac:dyDescent="0.45"/>
    <row r="14139" spans="9:9" hidden="1" x14ac:dyDescent="0.45">
      <c r="I14139" s="4">
        <v>15</v>
      </c>
    </row>
    <row r="14140" spans="9:9" hidden="1" x14ac:dyDescent="0.45"/>
    <row r="14141" spans="9:9" hidden="1" x14ac:dyDescent="0.45"/>
    <row r="14142" spans="9:9" hidden="1" x14ac:dyDescent="0.45"/>
    <row r="14143" spans="9:9" hidden="1" x14ac:dyDescent="0.45">
      <c r="I14143" s="4">
        <v>135</v>
      </c>
    </row>
    <row r="14144" spans="9:9" hidden="1" x14ac:dyDescent="0.45">
      <c r="I14144" s="4">
        <v>50</v>
      </c>
    </row>
    <row r="14145" spans="9:9" hidden="1" x14ac:dyDescent="0.45"/>
    <row r="14146" spans="9:9" hidden="1" x14ac:dyDescent="0.45">
      <c r="I14146" s="4">
        <v>30</v>
      </c>
    </row>
    <row r="14147" spans="9:9" hidden="1" x14ac:dyDescent="0.45"/>
    <row r="14148" spans="9:9" hidden="1" x14ac:dyDescent="0.45">
      <c r="I14148" s="4">
        <v>88.85</v>
      </c>
    </row>
    <row r="14149" spans="9:9" hidden="1" x14ac:dyDescent="0.45"/>
    <row r="14150" spans="9:9" hidden="1" x14ac:dyDescent="0.45"/>
    <row r="14151" spans="9:9" hidden="1" x14ac:dyDescent="0.45"/>
    <row r="14152" spans="9:9" hidden="1" x14ac:dyDescent="0.45"/>
    <row r="14153" spans="9:9" hidden="1" x14ac:dyDescent="0.45">
      <c r="I14153" s="4">
        <v>10</v>
      </c>
    </row>
    <row r="14154" spans="9:9" hidden="1" x14ac:dyDescent="0.45"/>
    <row r="14155" spans="9:9" hidden="1" x14ac:dyDescent="0.45"/>
    <row r="14156" spans="9:9" hidden="1" x14ac:dyDescent="0.45"/>
    <row r="14157" spans="9:9" hidden="1" x14ac:dyDescent="0.45"/>
    <row r="14158" spans="9:9" hidden="1" x14ac:dyDescent="0.45">
      <c r="I14158" s="4">
        <v>70</v>
      </c>
    </row>
    <row r="14159" spans="9:9" hidden="1" x14ac:dyDescent="0.45"/>
    <row r="14160" spans="9:9" hidden="1" x14ac:dyDescent="0.45">
      <c r="I14160" s="4">
        <v>263.10000000000002</v>
      </c>
    </row>
    <row r="14161" spans="9:9" hidden="1" x14ac:dyDescent="0.45"/>
    <row r="14162" spans="9:9" hidden="1" x14ac:dyDescent="0.45"/>
    <row r="14163" spans="9:9" hidden="1" x14ac:dyDescent="0.45">
      <c r="I14163" s="4">
        <v>133.6</v>
      </c>
    </row>
    <row r="14164" spans="9:9" hidden="1" x14ac:dyDescent="0.45"/>
    <row r="14165" spans="9:9" hidden="1" x14ac:dyDescent="0.45"/>
    <row r="14166" spans="9:9" hidden="1" x14ac:dyDescent="0.45">
      <c r="I14166" s="4">
        <v>100</v>
      </c>
    </row>
    <row r="14167" spans="9:9" hidden="1" x14ac:dyDescent="0.45"/>
    <row r="14168" spans="9:9" hidden="1" x14ac:dyDescent="0.45"/>
    <row r="14169" spans="9:9" hidden="1" x14ac:dyDescent="0.45"/>
    <row r="14170" spans="9:9" hidden="1" x14ac:dyDescent="0.45"/>
    <row r="14171" spans="9:9" hidden="1" x14ac:dyDescent="0.45"/>
    <row r="14172" spans="9:9" hidden="1" x14ac:dyDescent="0.45">
      <c r="I14172" s="4">
        <v>30</v>
      </c>
    </row>
    <row r="14173" spans="9:9" hidden="1" x14ac:dyDescent="0.45"/>
    <row r="14174" spans="9:9" hidden="1" x14ac:dyDescent="0.45"/>
    <row r="14175" spans="9:9" hidden="1" x14ac:dyDescent="0.45"/>
    <row r="14176" spans="9:9" hidden="1" x14ac:dyDescent="0.45"/>
    <row r="14177" hidden="1" x14ac:dyDescent="0.45"/>
    <row r="14178" hidden="1" x14ac:dyDescent="0.45"/>
    <row r="14179" hidden="1" x14ac:dyDescent="0.45"/>
    <row r="14180" hidden="1" x14ac:dyDescent="0.45"/>
    <row r="14181" hidden="1" x14ac:dyDescent="0.45"/>
    <row r="14182" hidden="1" x14ac:dyDescent="0.45"/>
    <row r="14183" hidden="1" x14ac:dyDescent="0.45"/>
    <row r="14184" hidden="1" x14ac:dyDescent="0.45"/>
    <row r="14185" hidden="1" x14ac:dyDescent="0.45"/>
    <row r="14186" hidden="1" x14ac:dyDescent="0.45"/>
    <row r="14187" hidden="1" x14ac:dyDescent="0.45"/>
    <row r="14188" hidden="1" x14ac:dyDescent="0.45"/>
    <row r="14189" hidden="1" x14ac:dyDescent="0.45"/>
    <row r="14190" hidden="1" x14ac:dyDescent="0.45"/>
    <row r="14191" hidden="1" x14ac:dyDescent="0.45"/>
    <row r="14192" hidden="1" x14ac:dyDescent="0.45"/>
    <row r="14193" hidden="1" x14ac:dyDescent="0.45"/>
    <row r="14194" hidden="1" x14ac:dyDescent="0.45"/>
    <row r="14195" hidden="1" x14ac:dyDescent="0.45"/>
    <row r="14196" hidden="1" x14ac:dyDescent="0.45"/>
    <row r="14197" hidden="1" x14ac:dyDescent="0.45"/>
    <row r="14198" hidden="1" x14ac:dyDescent="0.45"/>
    <row r="14199" hidden="1" x14ac:dyDescent="0.45"/>
    <row r="14200" hidden="1" x14ac:dyDescent="0.45"/>
    <row r="14201" hidden="1" x14ac:dyDescent="0.45"/>
    <row r="14202" hidden="1" x14ac:dyDescent="0.45"/>
    <row r="14203" hidden="1" x14ac:dyDescent="0.45"/>
    <row r="14204" hidden="1" x14ac:dyDescent="0.45"/>
    <row r="14205" hidden="1" x14ac:dyDescent="0.45"/>
    <row r="14206" hidden="1" x14ac:dyDescent="0.45"/>
    <row r="14207" hidden="1" x14ac:dyDescent="0.45"/>
    <row r="14208" hidden="1" x14ac:dyDescent="0.45"/>
    <row r="14209" hidden="1" x14ac:dyDescent="0.45"/>
    <row r="14210" hidden="1" x14ac:dyDescent="0.45"/>
    <row r="14211" hidden="1" x14ac:dyDescent="0.45"/>
    <row r="14212" hidden="1" x14ac:dyDescent="0.45"/>
    <row r="14213" hidden="1" x14ac:dyDescent="0.45"/>
    <row r="14214" hidden="1" x14ac:dyDescent="0.45"/>
    <row r="14215" hidden="1" x14ac:dyDescent="0.45"/>
    <row r="14216" hidden="1" x14ac:dyDescent="0.45"/>
    <row r="14217" hidden="1" x14ac:dyDescent="0.45"/>
    <row r="14218" hidden="1" x14ac:dyDescent="0.45"/>
    <row r="14219" hidden="1" x14ac:dyDescent="0.45"/>
    <row r="14220" hidden="1" x14ac:dyDescent="0.45"/>
    <row r="14221" hidden="1" x14ac:dyDescent="0.45"/>
    <row r="14222" hidden="1" x14ac:dyDescent="0.45"/>
    <row r="14223" hidden="1" x14ac:dyDescent="0.45"/>
    <row r="14224" hidden="1" x14ac:dyDescent="0.45"/>
    <row r="14225" hidden="1" x14ac:dyDescent="0.45"/>
    <row r="14226" hidden="1" x14ac:dyDescent="0.45"/>
    <row r="14227" hidden="1" x14ac:dyDescent="0.45"/>
    <row r="14228" hidden="1" x14ac:dyDescent="0.45"/>
    <row r="14229" hidden="1" x14ac:dyDescent="0.45"/>
    <row r="14230" hidden="1" x14ac:dyDescent="0.45"/>
    <row r="14231" hidden="1" x14ac:dyDescent="0.45"/>
    <row r="14232" hidden="1" x14ac:dyDescent="0.45"/>
    <row r="14233" hidden="1" x14ac:dyDescent="0.45"/>
    <row r="14234" hidden="1" x14ac:dyDescent="0.45"/>
    <row r="14235" hidden="1" x14ac:dyDescent="0.45"/>
    <row r="14236" hidden="1" x14ac:dyDescent="0.45"/>
    <row r="14237" hidden="1" x14ac:dyDescent="0.45"/>
    <row r="14238" hidden="1" x14ac:dyDescent="0.45"/>
    <row r="14239" hidden="1" x14ac:dyDescent="0.45"/>
    <row r="14240" hidden="1" x14ac:dyDescent="0.45"/>
    <row r="14241" hidden="1" x14ac:dyDescent="0.45"/>
    <row r="14242" hidden="1" x14ac:dyDescent="0.45"/>
    <row r="14243" hidden="1" x14ac:dyDescent="0.45"/>
    <row r="14244" hidden="1" x14ac:dyDescent="0.45"/>
    <row r="14245" hidden="1" x14ac:dyDescent="0.45"/>
    <row r="14246" hidden="1" x14ac:dyDescent="0.45"/>
    <row r="14247" hidden="1" x14ac:dyDescent="0.45"/>
    <row r="14248" hidden="1" x14ac:dyDescent="0.45"/>
    <row r="14249" hidden="1" x14ac:dyDescent="0.45"/>
    <row r="14250" hidden="1" x14ac:dyDescent="0.45"/>
    <row r="14251" hidden="1" x14ac:dyDescent="0.45"/>
    <row r="14252" hidden="1" x14ac:dyDescent="0.45"/>
    <row r="14253" hidden="1" x14ac:dyDescent="0.45"/>
    <row r="14254" hidden="1" x14ac:dyDescent="0.45"/>
    <row r="14255" hidden="1" x14ac:dyDescent="0.45"/>
    <row r="14256" hidden="1" x14ac:dyDescent="0.45"/>
    <row r="14257" hidden="1" x14ac:dyDescent="0.45"/>
    <row r="14258" hidden="1" x14ac:dyDescent="0.45"/>
    <row r="14259" hidden="1" x14ac:dyDescent="0.45"/>
    <row r="14260" hidden="1" x14ac:dyDescent="0.45"/>
    <row r="14261" hidden="1" x14ac:dyDescent="0.45"/>
    <row r="14262" hidden="1" x14ac:dyDescent="0.45"/>
    <row r="14263" hidden="1" x14ac:dyDescent="0.45"/>
    <row r="14264" hidden="1" x14ac:dyDescent="0.45"/>
    <row r="14265" hidden="1" x14ac:dyDescent="0.45"/>
    <row r="14266" hidden="1" x14ac:dyDescent="0.45"/>
    <row r="14267" hidden="1" x14ac:dyDescent="0.45"/>
    <row r="14268" hidden="1" x14ac:dyDescent="0.45"/>
    <row r="14269" hidden="1" x14ac:dyDescent="0.45"/>
    <row r="14270" hidden="1" x14ac:dyDescent="0.45"/>
    <row r="14271" hidden="1" x14ac:dyDescent="0.45"/>
    <row r="14272" hidden="1" x14ac:dyDescent="0.45"/>
    <row r="14273" hidden="1" x14ac:dyDescent="0.45"/>
    <row r="14274" hidden="1" x14ac:dyDescent="0.45"/>
    <row r="14275" hidden="1" x14ac:dyDescent="0.45"/>
    <row r="14276" hidden="1" x14ac:dyDescent="0.45"/>
    <row r="14277" hidden="1" x14ac:dyDescent="0.45"/>
    <row r="14278" hidden="1" x14ac:dyDescent="0.45"/>
    <row r="14279" hidden="1" x14ac:dyDescent="0.45"/>
    <row r="14280" hidden="1" x14ac:dyDescent="0.45"/>
    <row r="14281" hidden="1" x14ac:dyDescent="0.45"/>
    <row r="14282" hidden="1" x14ac:dyDescent="0.45"/>
    <row r="14283" hidden="1" x14ac:dyDescent="0.45"/>
    <row r="14284" hidden="1" x14ac:dyDescent="0.45"/>
    <row r="14285" hidden="1" x14ac:dyDescent="0.45"/>
    <row r="14286" hidden="1" x14ac:dyDescent="0.45"/>
    <row r="14287" hidden="1" x14ac:dyDescent="0.45"/>
    <row r="14288" hidden="1" x14ac:dyDescent="0.45"/>
    <row r="14289" hidden="1" x14ac:dyDescent="0.45"/>
    <row r="14290" hidden="1" x14ac:dyDescent="0.45"/>
    <row r="14291" hidden="1" x14ac:dyDescent="0.45"/>
    <row r="14292" hidden="1" x14ac:dyDescent="0.45"/>
    <row r="14293" hidden="1" x14ac:dyDescent="0.45"/>
    <row r="14294" hidden="1" x14ac:dyDescent="0.45"/>
    <row r="14295" hidden="1" x14ac:dyDescent="0.45"/>
    <row r="14296" hidden="1" x14ac:dyDescent="0.45"/>
    <row r="14297" hidden="1" x14ac:dyDescent="0.45"/>
    <row r="14298" hidden="1" x14ac:dyDescent="0.45"/>
    <row r="14299" hidden="1" x14ac:dyDescent="0.45"/>
    <row r="14300" hidden="1" x14ac:dyDescent="0.45"/>
    <row r="14301" hidden="1" x14ac:dyDescent="0.45"/>
    <row r="14302" hidden="1" x14ac:dyDescent="0.45"/>
    <row r="14303" hidden="1" x14ac:dyDescent="0.45"/>
    <row r="14304" hidden="1" x14ac:dyDescent="0.45"/>
    <row r="14305" hidden="1" x14ac:dyDescent="0.45"/>
    <row r="14306" hidden="1" x14ac:dyDescent="0.45"/>
    <row r="14307" hidden="1" x14ac:dyDescent="0.45"/>
    <row r="14308" hidden="1" x14ac:dyDescent="0.45"/>
    <row r="14309" hidden="1" x14ac:dyDescent="0.45"/>
    <row r="14310" hidden="1" x14ac:dyDescent="0.45"/>
    <row r="14311" hidden="1" x14ac:dyDescent="0.45"/>
    <row r="14312" hidden="1" x14ac:dyDescent="0.45"/>
    <row r="14313" hidden="1" x14ac:dyDescent="0.45"/>
    <row r="14314" hidden="1" x14ac:dyDescent="0.45"/>
    <row r="14315" hidden="1" x14ac:dyDescent="0.45"/>
    <row r="14316" hidden="1" x14ac:dyDescent="0.45"/>
    <row r="14317" hidden="1" x14ac:dyDescent="0.45"/>
    <row r="14318" hidden="1" x14ac:dyDescent="0.45"/>
    <row r="14319" hidden="1" x14ac:dyDescent="0.45"/>
    <row r="14320" hidden="1" x14ac:dyDescent="0.45"/>
    <row r="14321" hidden="1" x14ac:dyDescent="0.45"/>
    <row r="14322" hidden="1" x14ac:dyDescent="0.45"/>
    <row r="14323" hidden="1" x14ac:dyDescent="0.45"/>
    <row r="14324" hidden="1" x14ac:dyDescent="0.45"/>
    <row r="14325" hidden="1" x14ac:dyDescent="0.45"/>
    <row r="14326" hidden="1" x14ac:dyDescent="0.45"/>
    <row r="14327" hidden="1" x14ac:dyDescent="0.45"/>
    <row r="14328" hidden="1" x14ac:dyDescent="0.45"/>
    <row r="14329" hidden="1" x14ac:dyDescent="0.45"/>
    <row r="14330" hidden="1" x14ac:dyDescent="0.45"/>
    <row r="14331" hidden="1" x14ac:dyDescent="0.45"/>
    <row r="14332" hidden="1" x14ac:dyDescent="0.45"/>
    <row r="14333" hidden="1" x14ac:dyDescent="0.45"/>
    <row r="14334" hidden="1" x14ac:dyDescent="0.45"/>
    <row r="14335" hidden="1" x14ac:dyDescent="0.45"/>
    <row r="14336" hidden="1" x14ac:dyDescent="0.45"/>
    <row r="14337" hidden="1" x14ac:dyDescent="0.45"/>
    <row r="14338" hidden="1" x14ac:dyDescent="0.45"/>
    <row r="14339" hidden="1" x14ac:dyDescent="0.45"/>
    <row r="14340" hidden="1" x14ac:dyDescent="0.45"/>
    <row r="14341" hidden="1" x14ac:dyDescent="0.45"/>
    <row r="14342" hidden="1" x14ac:dyDescent="0.45"/>
    <row r="14343" hidden="1" x14ac:dyDescent="0.45"/>
    <row r="14344" hidden="1" x14ac:dyDescent="0.45"/>
    <row r="14345" hidden="1" x14ac:dyDescent="0.45"/>
    <row r="14346" hidden="1" x14ac:dyDescent="0.45"/>
    <row r="14347" hidden="1" x14ac:dyDescent="0.45"/>
    <row r="14348" hidden="1" x14ac:dyDescent="0.45"/>
    <row r="14349" hidden="1" x14ac:dyDescent="0.45"/>
    <row r="14350" hidden="1" x14ac:dyDescent="0.45"/>
    <row r="14351" hidden="1" x14ac:dyDescent="0.45"/>
    <row r="14352" hidden="1" x14ac:dyDescent="0.45"/>
    <row r="14353" hidden="1" x14ac:dyDescent="0.45"/>
    <row r="14354" hidden="1" x14ac:dyDescent="0.45"/>
    <row r="14355" hidden="1" x14ac:dyDescent="0.45"/>
    <row r="14356" hidden="1" x14ac:dyDescent="0.45"/>
    <row r="14357" hidden="1" x14ac:dyDescent="0.45"/>
    <row r="14358" hidden="1" x14ac:dyDescent="0.45"/>
    <row r="14359" hidden="1" x14ac:dyDescent="0.45"/>
    <row r="14360" hidden="1" x14ac:dyDescent="0.45"/>
    <row r="14361" hidden="1" x14ac:dyDescent="0.45"/>
    <row r="14362" hidden="1" x14ac:dyDescent="0.45"/>
    <row r="14363" hidden="1" x14ac:dyDescent="0.45"/>
    <row r="14364" hidden="1" x14ac:dyDescent="0.45"/>
    <row r="14365" hidden="1" x14ac:dyDescent="0.45"/>
    <row r="14366" hidden="1" x14ac:dyDescent="0.45"/>
    <row r="14367" hidden="1" x14ac:dyDescent="0.45"/>
    <row r="14368" hidden="1" x14ac:dyDescent="0.45"/>
    <row r="14369" hidden="1" x14ac:dyDescent="0.45"/>
    <row r="14370" hidden="1" x14ac:dyDescent="0.45"/>
    <row r="14371" hidden="1" x14ac:dyDescent="0.45"/>
    <row r="14372" hidden="1" x14ac:dyDescent="0.45"/>
    <row r="14373" hidden="1" x14ac:dyDescent="0.45"/>
    <row r="14374" hidden="1" x14ac:dyDescent="0.45"/>
    <row r="14375" hidden="1" x14ac:dyDescent="0.45"/>
    <row r="14376" hidden="1" x14ac:dyDescent="0.45"/>
    <row r="14377" hidden="1" x14ac:dyDescent="0.45"/>
    <row r="14378" hidden="1" x14ac:dyDescent="0.45"/>
    <row r="14379" hidden="1" x14ac:dyDescent="0.45"/>
    <row r="14380" hidden="1" x14ac:dyDescent="0.45"/>
    <row r="14381" hidden="1" x14ac:dyDescent="0.45"/>
    <row r="14382" hidden="1" x14ac:dyDescent="0.45"/>
    <row r="14383" hidden="1" x14ac:dyDescent="0.45"/>
    <row r="14384" hidden="1" x14ac:dyDescent="0.45"/>
    <row r="14385" hidden="1" x14ac:dyDescent="0.45"/>
    <row r="14386" hidden="1" x14ac:dyDescent="0.45"/>
    <row r="14387" hidden="1" x14ac:dyDescent="0.45"/>
    <row r="14388" hidden="1" x14ac:dyDescent="0.45"/>
    <row r="14389" hidden="1" x14ac:dyDescent="0.45"/>
    <row r="14390" hidden="1" x14ac:dyDescent="0.45"/>
    <row r="14391" hidden="1" x14ac:dyDescent="0.45"/>
    <row r="14392" hidden="1" x14ac:dyDescent="0.45"/>
    <row r="14393" hidden="1" x14ac:dyDescent="0.45"/>
    <row r="14394" hidden="1" x14ac:dyDescent="0.45"/>
    <row r="14395" hidden="1" x14ac:dyDescent="0.45"/>
    <row r="14396" hidden="1" x14ac:dyDescent="0.45"/>
    <row r="14397" hidden="1" x14ac:dyDescent="0.45"/>
    <row r="14398" hidden="1" x14ac:dyDescent="0.45"/>
    <row r="14399" hidden="1" x14ac:dyDescent="0.45"/>
    <row r="14400" hidden="1" x14ac:dyDescent="0.45"/>
    <row r="14401" hidden="1" x14ac:dyDescent="0.45"/>
    <row r="14402" hidden="1" x14ac:dyDescent="0.45"/>
    <row r="14403" hidden="1" x14ac:dyDescent="0.45"/>
    <row r="14404" hidden="1" x14ac:dyDescent="0.45"/>
    <row r="14405" hidden="1" x14ac:dyDescent="0.45"/>
    <row r="14406" hidden="1" x14ac:dyDescent="0.45"/>
    <row r="14407" hidden="1" x14ac:dyDescent="0.45"/>
    <row r="14408" hidden="1" x14ac:dyDescent="0.45"/>
    <row r="14409" hidden="1" x14ac:dyDescent="0.45"/>
    <row r="14410" hidden="1" x14ac:dyDescent="0.45"/>
    <row r="14411" hidden="1" x14ac:dyDescent="0.45"/>
    <row r="14412" hidden="1" x14ac:dyDescent="0.45"/>
    <row r="14413" hidden="1" x14ac:dyDescent="0.45"/>
    <row r="14414" hidden="1" x14ac:dyDescent="0.45"/>
    <row r="14415" hidden="1" x14ac:dyDescent="0.45"/>
    <row r="14416" hidden="1" x14ac:dyDescent="0.45"/>
    <row r="14417" hidden="1" x14ac:dyDescent="0.45"/>
    <row r="14418" hidden="1" x14ac:dyDescent="0.45"/>
    <row r="14419" hidden="1" x14ac:dyDescent="0.45"/>
    <row r="14420" hidden="1" x14ac:dyDescent="0.45"/>
    <row r="14421" hidden="1" x14ac:dyDescent="0.45"/>
    <row r="14422" hidden="1" x14ac:dyDescent="0.45"/>
    <row r="14423" hidden="1" x14ac:dyDescent="0.45"/>
    <row r="14424" hidden="1" x14ac:dyDescent="0.45"/>
    <row r="14425" hidden="1" x14ac:dyDescent="0.45"/>
    <row r="14426" hidden="1" x14ac:dyDescent="0.45"/>
    <row r="14427" hidden="1" x14ac:dyDescent="0.45"/>
    <row r="14428" hidden="1" x14ac:dyDescent="0.45"/>
    <row r="14429" hidden="1" x14ac:dyDescent="0.45"/>
    <row r="14430" hidden="1" x14ac:dyDescent="0.45"/>
    <row r="14431" hidden="1" x14ac:dyDescent="0.45"/>
    <row r="14432" hidden="1" x14ac:dyDescent="0.45"/>
    <row r="14433" hidden="1" x14ac:dyDescent="0.45"/>
    <row r="14434" hidden="1" x14ac:dyDescent="0.45"/>
    <row r="14435" hidden="1" x14ac:dyDescent="0.45"/>
    <row r="14436" hidden="1" x14ac:dyDescent="0.45"/>
    <row r="14437" hidden="1" x14ac:dyDescent="0.45"/>
    <row r="14438" hidden="1" x14ac:dyDescent="0.45"/>
    <row r="14439" hidden="1" x14ac:dyDescent="0.45"/>
    <row r="14440" hidden="1" x14ac:dyDescent="0.45"/>
    <row r="14441" hidden="1" x14ac:dyDescent="0.45"/>
    <row r="14442" hidden="1" x14ac:dyDescent="0.45"/>
    <row r="14443" hidden="1" x14ac:dyDescent="0.45"/>
    <row r="14444" hidden="1" x14ac:dyDescent="0.45"/>
    <row r="14445" hidden="1" x14ac:dyDescent="0.45"/>
    <row r="14446" hidden="1" x14ac:dyDescent="0.45"/>
    <row r="14447" hidden="1" x14ac:dyDescent="0.45"/>
    <row r="14448" hidden="1" x14ac:dyDescent="0.45"/>
    <row r="14449" hidden="1" x14ac:dyDescent="0.45"/>
    <row r="14450" hidden="1" x14ac:dyDescent="0.45"/>
    <row r="14451" hidden="1" x14ac:dyDescent="0.45"/>
    <row r="14452" hidden="1" x14ac:dyDescent="0.45"/>
    <row r="14453" hidden="1" x14ac:dyDescent="0.45"/>
    <row r="14454" hidden="1" x14ac:dyDescent="0.45"/>
    <row r="14455" hidden="1" x14ac:dyDescent="0.45"/>
    <row r="14456" hidden="1" x14ac:dyDescent="0.45"/>
    <row r="14457" hidden="1" x14ac:dyDescent="0.45"/>
    <row r="14458" hidden="1" x14ac:dyDescent="0.45"/>
    <row r="14459" hidden="1" x14ac:dyDescent="0.45"/>
    <row r="14460" hidden="1" x14ac:dyDescent="0.45"/>
    <row r="14461" hidden="1" x14ac:dyDescent="0.45"/>
    <row r="14462" hidden="1" x14ac:dyDescent="0.45"/>
    <row r="14463" hidden="1" x14ac:dyDescent="0.45"/>
    <row r="14464" hidden="1" x14ac:dyDescent="0.45"/>
    <row r="14465" hidden="1" x14ac:dyDescent="0.45"/>
    <row r="14466" hidden="1" x14ac:dyDescent="0.45"/>
    <row r="14467" hidden="1" x14ac:dyDescent="0.45"/>
    <row r="14468" hidden="1" x14ac:dyDescent="0.45"/>
    <row r="14469" hidden="1" x14ac:dyDescent="0.45"/>
    <row r="14470" hidden="1" x14ac:dyDescent="0.45"/>
    <row r="14471" hidden="1" x14ac:dyDescent="0.45"/>
    <row r="14472" hidden="1" x14ac:dyDescent="0.45"/>
    <row r="14473" hidden="1" x14ac:dyDescent="0.45"/>
    <row r="14474" hidden="1" x14ac:dyDescent="0.45"/>
    <row r="14475" hidden="1" x14ac:dyDescent="0.45"/>
    <row r="14476" hidden="1" x14ac:dyDescent="0.45"/>
    <row r="14477" hidden="1" x14ac:dyDescent="0.45"/>
    <row r="14478" hidden="1" x14ac:dyDescent="0.45"/>
    <row r="14479" hidden="1" x14ac:dyDescent="0.45"/>
    <row r="14480" hidden="1" x14ac:dyDescent="0.45"/>
    <row r="14481" hidden="1" x14ac:dyDescent="0.45"/>
    <row r="14482" hidden="1" x14ac:dyDescent="0.45"/>
    <row r="14483" hidden="1" x14ac:dyDescent="0.45"/>
    <row r="14484" hidden="1" x14ac:dyDescent="0.45"/>
    <row r="14485" hidden="1" x14ac:dyDescent="0.45"/>
    <row r="14486" hidden="1" x14ac:dyDescent="0.45"/>
    <row r="14487" hidden="1" x14ac:dyDescent="0.45"/>
    <row r="14488" hidden="1" x14ac:dyDescent="0.45"/>
    <row r="14489" hidden="1" x14ac:dyDescent="0.45"/>
    <row r="14490" hidden="1" x14ac:dyDescent="0.45"/>
    <row r="14491" hidden="1" x14ac:dyDescent="0.45"/>
    <row r="14492" hidden="1" x14ac:dyDescent="0.45"/>
    <row r="14493" hidden="1" x14ac:dyDescent="0.45"/>
    <row r="14494" hidden="1" x14ac:dyDescent="0.45"/>
    <row r="14495" hidden="1" x14ac:dyDescent="0.45"/>
    <row r="14496" hidden="1" x14ac:dyDescent="0.45"/>
    <row r="14497" hidden="1" x14ac:dyDescent="0.45"/>
    <row r="14498" hidden="1" x14ac:dyDescent="0.45"/>
    <row r="14499" hidden="1" x14ac:dyDescent="0.45"/>
    <row r="14500" hidden="1" x14ac:dyDescent="0.45"/>
    <row r="14501" hidden="1" x14ac:dyDescent="0.45"/>
    <row r="14502" hidden="1" x14ac:dyDescent="0.45"/>
    <row r="14503" hidden="1" x14ac:dyDescent="0.45"/>
    <row r="14504" hidden="1" x14ac:dyDescent="0.45"/>
    <row r="14505" hidden="1" x14ac:dyDescent="0.45"/>
    <row r="14506" hidden="1" x14ac:dyDescent="0.45"/>
    <row r="14507" hidden="1" x14ac:dyDescent="0.45"/>
    <row r="14508" hidden="1" x14ac:dyDescent="0.45"/>
    <row r="14509" hidden="1" x14ac:dyDescent="0.45"/>
    <row r="14510" hidden="1" x14ac:dyDescent="0.45"/>
    <row r="14511" hidden="1" x14ac:dyDescent="0.45"/>
    <row r="14512" hidden="1" x14ac:dyDescent="0.45"/>
    <row r="14513" hidden="1" x14ac:dyDescent="0.45"/>
    <row r="14514" hidden="1" x14ac:dyDescent="0.45"/>
    <row r="14515" hidden="1" x14ac:dyDescent="0.45"/>
    <row r="14516" hidden="1" x14ac:dyDescent="0.45"/>
    <row r="14517" hidden="1" x14ac:dyDescent="0.45"/>
    <row r="14518" hidden="1" x14ac:dyDescent="0.45"/>
    <row r="14519" hidden="1" x14ac:dyDescent="0.45"/>
    <row r="14520" hidden="1" x14ac:dyDescent="0.45"/>
    <row r="14521" hidden="1" x14ac:dyDescent="0.45"/>
    <row r="14522" hidden="1" x14ac:dyDescent="0.45"/>
    <row r="14523" hidden="1" x14ac:dyDescent="0.45"/>
    <row r="14524" hidden="1" x14ac:dyDescent="0.45"/>
    <row r="14525" hidden="1" x14ac:dyDescent="0.45"/>
    <row r="14526" hidden="1" x14ac:dyDescent="0.45"/>
    <row r="14527" hidden="1" x14ac:dyDescent="0.45"/>
    <row r="14528" hidden="1" x14ac:dyDescent="0.45"/>
    <row r="14529" hidden="1" x14ac:dyDescent="0.45"/>
    <row r="14530" hidden="1" x14ac:dyDescent="0.45"/>
    <row r="14531" hidden="1" x14ac:dyDescent="0.45"/>
    <row r="14532" hidden="1" x14ac:dyDescent="0.45"/>
    <row r="14533" hidden="1" x14ac:dyDescent="0.45"/>
    <row r="14534" hidden="1" x14ac:dyDescent="0.45"/>
    <row r="14535" hidden="1" x14ac:dyDescent="0.45"/>
    <row r="14536" hidden="1" x14ac:dyDescent="0.45"/>
    <row r="14537" hidden="1" x14ac:dyDescent="0.45"/>
    <row r="14538" hidden="1" x14ac:dyDescent="0.45"/>
    <row r="14539" hidden="1" x14ac:dyDescent="0.45"/>
    <row r="14540" hidden="1" x14ac:dyDescent="0.45"/>
    <row r="14541" hidden="1" x14ac:dyDescent="0.45"/>
    <row r="14542" hidden="1" x14ac:dyDescent="0.45"/>
    <row r="14543" hidden="1" x14ac:dyDescent="0.45"/>
    <row r="14544" hidden="1" x14ac:dyDescent="0.45"/>
    <row r="14545" hidden="1" x14ac:dyDescent="0.45"/>
    <row r="14546" hidden="1" x14ac:dyDescent="0.45"/>
    <row r="14547" hidden="1" x14ac:dyDescent="0.45"/>
    <row r="14548" hidden="1" x14ac:dyDescent="0.45"/>
    <row r="14549" hidden="1" x14ac:dyDescent="0.45"/>
    <row r="14550" hidden="1" x14ac:dyDescent="0.45"/>
    <row r="14551" hidden="1" x14ac:dyDescent="0.45"/>
    <row r="14552" hidden="1" x14ac:dyDescent="0.45"/>
    <row r="14553" hidden="1" x14ac:dyDescent="0.45"/>
    <row r="14554" hidden="1" x14ac:dyDescent="0.45"/>
    <row r="14555" hidden="1" x14ac:dyDescent="0.45"/>
    <row r="14556" hidden="1" x14ac:dyDescent="0.45"/>
    <row r="14557" hidden="1" x14ac:dyDescent="0.45"/>
    <row r="14558" hidden="1" x14ac:dyDescent="0.45"/>
    <row r="14559" hidden="1" x14ac:dyDescent="0.45"/>
    <row r="14560" hidden="1" x14ac:dyDescent="0.45"/>
    <row r="14561" hidden="1" x14ac:dyDescent="0.45"/>
    <row r="14562" hidden="1" x14ac:dyDescent="0.45"/>
    <row r="14563" hidden="1" x14ac:dyDescent="0.45"/>
    <row r="14564" hidden="1" x14ac:dyDescent="0.45"/>
    <row r="14565" hidden="1" x14ac:dyDescent="0.45"/>
    <row r="14566" hidden="1" x14ac:dyDescent="0.45"/>
    <row r="14567" hidden="1" x14ac:dyDescent="0.45"/>
    <row r="14568" hidden="1" x14ac:dyDescent="0.45"/>
    <row r="14569" hidden="1" x14ac:dyDescent="0.45"/>
    <row r="14570" hidden="1" x14ac:dyDescent="0.45"/>
    <row r="14571" hidden="1" x14ac:dyDescent="0.45"/>
    <row r="14572" hidden="1" x14ac:dyDescent="0.45"/>
    <row r="14573" hidden="1" x14ac:dyDescent="0.45"/>
    <row r="14574" hidden="1" x14ac:dyDescent="0.45"/>
    <row r="14575" hidden="1" x14ac:dyDescent="0.45"/>
    <row r="14576" hidden="1" x14ac:dyDescent="0.45"/>
    <row r="14577" hidden="1" x14ac:dyDescent="0.45"/>
    <row r="14578" hidden="1" x14ac:dyDescent="0.45"/>
    <row r="14579" hidden="1" x14ac:dyDescent="0.45"/>
    <row r="14580" hidden="1" x14ac:dyDescent="0.45"/>
    <row r="14581" hidden="1" x14ac:dyDescent="0.45"/>
    <row r="14582" hidden="1" x14ac:dyDescent="0.45"/>
    <row r="14583" hidden="1" x14ac:dyDescent="0.45"/>
    <row r="14584" hidden="1" x14ac:dyDescent="0.45"/>
    <row r="14585" hidden="1" x14ac:dyDescent="0.45"/>
    <row r="14586" hidden="1" x14ac:dyDescent="0.45"/>
    <row r="14587" hidden="1" x14ac:dyDescent="0.45"/>
    <row r="14588" hidden="1" x14ac:dyDescent="0.45"/>
    <row r="14589" hidden="1" x14ac:dyDescent="0.45"/>
    <row r="14590" hidden="1" x14ac:dyDescent="0.45"/>
    <row r="14591" hidden="1" x14ac:dyDescent="0.45"/>
    <row r="14592" hidden="1" x14ac:dyDescent="0.45"/>
    <row r="14593" hidden="1" x14ac:dyDescent="0.45"/>
    <row r="14594" hidden="1" x14ac:dyDescent="0.45"/>
    <row r="14595" hidden="1" x14ac:dyDescent="0.45"/>
    <row r="14596" hidden="1" x14ac:dyDescent="0.45"/>
    <row r="14597" hidden="1" x14ac:dyDescent="0.45"/>
    <row r="14598" hidden="1" x14ac:dyDescent="0.45"/>
    <row r="14599" hidden="1" x14ac:dyDescent="0.45"/>
    <row r="14600" hidden="1" x14ac:dyDescent="0.45"/>
    <row r="14601" hidden="1" x14ac:dyDescent="0.45"/>
    <row r="14602" hidden="1" x14ac:dyDescent="0.45"/>
    <row r="14603" hidden="1" x14ac:dyDescent="0.45"/>
    <row r="14604" hidden="1" x14ac:dyDescent="0.45"/>
    <row r="14605" hidden="1" x14ac:dyDescent="0.45"/>
    <row r="14606" hidden="1" x14ac:dyDescent="0.45"/>
    <row r="14607" hidden="1" x14ac:dyDescent="0.45"/>
    <row r="14608" hidden="1" x14ac:dyDescent="0.45"/>
    <row r="14609" hidden="1" x14ac:dyDescent="0.45"/>
    <row r="14610" hidden="1" x14ac:dyDescent="0.45"/>
    <row r="14611" hidden="1" x14ac:dyDescent="0.45"/>
    <row r="14612" hidden="1" x14ac:dyDescent="0.45"/>
    <row r="14613" hidden="1" x14ac:dyDescent="0.45"/>
    <row r="14614" hidden="1" x14ac:dyDescent="0.45"/>
    <row r="14615" hidden="1" x14ac:dyDescent="0.45"/>
    <row r="14616" hidden="1" x14ac:dyDescent="0.45"/>
    <row r="14617" hidden="1" x14ac:dyDescent="0.45"/>
    <row r="14618" hidden="1" x14ac:dyDescent="0.45"/>
    <row r="14619" hidden="1" x14ac:dyDescent="0.45"/>
    <row r="14620" hidden="1" x14ac:dyDescent="0.45"/>
    <row r="14621" hidden="1" x14ac:dyDescent="0.45"/>
    <row r="14622" hidden="1" x14ac:dyDescent="0.45"/>
    <row r="14623" hidden="1" x14ac:dyDescent="0.45"/>
    <row r="14624" hidden="1" x14ac:dyDescent="0.45"/>
    <row r="14625" hidden="1" x14ac:dyDescent="0.45"/>
    <row r="14626" hidden="1" x14ac:dyDescent="0.45"/>
    <row r="14627" hidden="1" x14ac:dyDescent="0.45"/>
    <row r="14628" hidden="1" x14ac:dyDescent="0.45"/>
    <row r="14629" hidden="1" x14ac:dyDescent="0.45"/>
    <row r="14630" hidden="1" x14ac:dyDescent="0.45"/>
    <row r="14631" hidden="1" x14ac:dyDescent="0.45"/>
    <row r="14632" hidden="1" x14ac:dyDescent="0.45"/>
    <row r="14633" hidden="1" x14ac:dyDescent="0.45"/>
    <row r="14634" hidden="1" x14ac:dyDescent="0.45"/>
    <row r="14635" hidden="1" x14ac:dyDescent="0.45"/>
    <row r="14636" hidden="1" x14ac:dyDescent="0.45"/>
    <row r="14637" hidden="1" x14ac:dyDescent="0.45"/>
    <row r="14638" hidden="1" x14ac:dyDescent="0.45"/>
    <row r="14639" hidden="1" x14ac:dyDescent="0.45"/>
    <row r="14640" hidden="1" x14ac:dyDescent="0.45"/>
    <row r="14641" hidden="1" x14ac:dyDescent="0.45"/>
    <row r="14642" hidden="1" x14ac:dyDescent="0.45"/>
    <row r="14643" hidden="1" x14ac:dyDescent="0.45"/>
    <row r="14644" hidden="1" x14ac:dyDescent="0.45"/>
    <row r="14645" hidden="1" x14ac:dyDescent="0.45"/>
    <row r="14646" hidden="1" x14ac:dyDescent="0.45"/>
    <row r="14647" hidden="1" x14ac:dyDescent="0.45"/>
    <row r="14648" hidden="1" x14ac:dyDescent="0.45"/>
    <row r="14649" hidden="1" x14ac:dyDescent="0.45"/>
    <row r="14650" hidden="1" x14ac:dyDescent="0.45"/>
    <row r="14651" hidden="1" x14ac:dyDescent="0.45"/>
    <row r="14652" hidden="1" x14ac:dyDescent="0.45"/>
    <row r="14653" hidden="1" x14ac:dyDescent="0.45"/>
    <row r="14654" hidden="1" x14ac:dyDescent="0.45"/>
    <row r="14655" hidden="1" x14ac:dyDescent="0.45"/>
    <row r="14656" hidden="1" x14ac:dyDescent="0.45"/>
    <row r="14657" hidden="1" x14ac:dyDescent="0.45"/>
    <row r="14658" hidden="1" x14ac:dyDescent="0.45"/>
    <row r="14659" hidden="1" x14ac:dyDescent="0.45"/>
    <row r="14660" hidden="1" x14ac:dyDescent="0.45"/>
    <row r="14661" hidden="1" x14ac:dyDescent="0.45"/>
    <row r="14662" hidden="1" x14ac:dyDescent="0.45"/>
    <row r="14663" hidden="1" x14ac:dyDescent="0.45"/>
    <row r="14664" hidden="1" x14ac:dyDescent="0.45"/>
    <row r="14665" hidden="1" x14ac:dyDescent="0.45"/>
    <row r="14666" hidden="1" x14ac:dyDescent="0.45"/>
    <row r="14667" hidden="1" x14ac:dyDescent="0.45"/>
    <row r="14668" hidden="1" x14ac:dyDescent="0.45"/>
    <row r="14669" hidden="1" x14ac:dyDescent="0.45"/>
    <row r="14670" hidden="1" x14ac:dyDescent="0.45"/>
    <row r="14671" hidden="1" x14ac:dyDescent="0.45"/>
    <row r="14672" hidden="1" x14ac:dyDescent="0.45"/>
    <row r="14673" hidden="1" x14ac:dyDescent="0.45"/>
    <row r="14674" hidden="1" x14ac:dyDescent="0.45"/>
    <row r="14675" hidden="1" x14ac:dyDescent="0.45"/>
    <row r="14676" hidden="1" x14ac:dyDescent="0.45"/>
    <row r="14677" hidden="1" x14ac:dyDescent="0.45"/>
    <row r="14678" hidden="1" x14ac:dyDescent="0.45"/>
    <row r="14679" hidden="1" x14ac:dyDescent="0.45"/>
    <row r="14680" hidden="1" x14ac:dyDescent="0.45"/>
    <row r="14681" hidden="1" x14ac:dyDescent="0.45"/>
    <row r="14682" hidden="1" x14ac:dyDescent="0.45"/>
    <row r="14683" hidden="1" x14ac:dyDescent="0.45"/>
    <row r="14684" hidden="1" x14ac:dyDescent="0.45"/>
    <row r="14685" hidden="1" x14ac:dyDescent="0.45"/>
    <row r="14686" hidden="1" x14ac:dyDescent="0.45"/>
    <row r="14687" hidden="1" x14ac:dyDescent="0.45"/>
    <row r="14688" hidden="1" x14ac:dyDescent="0.45"/>
    <row r="14689" hidden="1" x14ac:dyDescent="0.45"/>
    <row r="14690" hidden="1" x14ac:dyDescent="0.45"/>
    <row r="14691" hidden="1" x14ac:dyDescent="0.45"/>
    <row r="14692" hidden="1" x14ac:dyDescent="0.45"/>
    <row r="14693" hidden="1" x14ac:dyDescent="0.45"/>
    <row r="14694" hidden="1" x14ac:dyDescent="0.45"/>
    <row r="14695" hidden="1" x14ac:dyDescent="0.45"/>
    <row r="14696" hidden="1" x14ac:dyDescent="0.45"/>
    <row r="14697" hidden="1" x14ac:dyDescent="0.45"/>
    <row r="14698" hidden="1" x14ac:dyDescent="0.45"/>
    <row r="14699" hidden="1" x14ac:dyDescent="0.45"/>
    <row r="14700" hidden="1" x14ac:dyDescent="0.45"/>
    <row r="14701" hidden="1" x14ac:dyDescent="0.45"/>
    <row r="14702" hidden="1" x14ac:dyDescent="0.45"/>
    <row r="14703" hidden="1" x14ac:dyDescent="0.45"/>
    <row r="14704" hidden="1" x14ac:dyDescent="0.45"/>
    <row r="14705" hidden="1" x14ac:dyDescent="0.45"/>
    <row r="14706" hidden="1" x14ac:dyDescent="0.45"/>
    <row r="14707" hidden="1" x14ac:dyDescent="0.45"/>
    <row r="14708" hidden="1" x14ac:dyDescent="0.45"/>
    <row r="14709" hidden="1" x14ac:dyDescent="0.45"/>
    <row r="14710" hidden="1" x14ac:dyDescent="0.45"/>
    <row r="14711" hidden="1" x14ac:dyDescent="0.45"/>
    <row r="14712" hidden="1" x14ac:dyDescent="0.45"/>
    <row r="14713" hidden="1" x14ac:dyDescent="0.45"/>
    <row r="14714" hidden="1" x14ac:dyDescent="0.45"/>
    <row r="14715" hidden="1" x14ac:dyDescent="0.45"/>
    <row r="14716" hidden="1" x14ac:dyDescent="0.45"/>
    <row r="14717" hidden="1" x14ac:dyDescent="0.45"/>
    <row r="14718" hidden="1" x14ac:dyDescent="0.45"/>
    <row r="14719" hidden="1" x14ac:dyDescent="0.45"/>
    <row r="14720" hidden="1" x14ac:dyDescent="0.45"/>
    <row r="14721" hidden="1" x14ac:dyDescent="0.45"/>
    <row r="14722" hidden="1" x14ac:dyDescent="0.45"/>
    <row r="14723" hidden="1" x14ac:dyDescent="0.45"/>
    <row r="14724" hidden="1" x14ac:dyDescent="0.45"/>
    <row r="14725" hidden="1" x14ac:dyDescent="0.45"/>
    <row r="14726" hidden="1" x14ac:dyDescent="0.45"/>
    <row r="14727" hidden="1" x14ac:dyDescent="0.45"/>
    <row r="14728" hidden="1" x14ac:dyDescent="0.45"/>
    <row r="14729" hidden="1" x14ac:dyDescent="0.45"/>
    <row r="14730" hidden="1" x14ac:dyDescent="0.45"/>
    <row r="14731" hidden="1" x14ac:dyDescent="0.45"/>
    <row r="14732" hidden="1" x14ac:dyDescent="0.45"/>
    <row r="14733" hidden="1" x14ac:dyDescent="0.45"/>
    <row r="14734" hidden="1" x14ac:dyDescent="0.45"/>
    <row r="14735" hidden="1" x14ac:dyDescent="0.45"/>
    <row r="14736" hidden="1" x14ac:dyDescent="0.45"/>
    <row r="14737" spans="9:9" hidden="1" x14ac:dyDescent="0.45"/>
    <row r="14738" spans="9:9" hidden="1" x14ac:dyDescent="0.45">
      <c r="I14738" s="4">
        <v>221</v>
      </c>
    </row>
    <row r="14739" spans="9:9" hidden="1" x14ac:dyDescent="0.45"/>
    <row r="14740" spans="9:9" hidden="1" x14ac:dyDescent="0.45"/>
    <row r="14741" spans="9:9" hidden="1" x14ac:dyDescent="0.45"/>
    <row r="14742" spans="9:9" hidden="1" x14ac:dyDescent="0.45"/>
    <row r="14743" spans="9:9" hidden="1" x14ac:dyDescent="0.45"/>
    <row r="14744" spans="9:9" hidden="1" x14ac:dyDescent="0.45"/>
    <row r="14745" spans="9:9" hidden="1" x14ac:dyDescent="0.45"/>
    <row r="14746" spans="9:9" hidden="1" x14ac:dyDescent="0.45">
      <c r="I14746" s="4">
        <v>37</v>
      </c>
    </row>
    <row r="14747" spans="9:9" hidden="1" x14ac:dyDescent="0.45"/>
    <row r="14748" spans="9:9" hidden="1" x14ac:dyDescent="0.45"/>
    <row r="14749" spans="9:9" hidden="1" x14ac:dyDescent="0.45"/>
    <row r="14750" spans="9:9" hidden="1" x14ac:dyDescent="0.45"/>
    <row r="14751" spans="9:9" hidden="1" x14ac:dyDescent="0.45"/>
    <row r="14752" spans="9:9" hidden="1" x14ac:dyDescent="0.45"/>
    <row r="14753" spans="9:9" hidden="1" x14ac:dyDescent="0.45"/>
    <row r="14754" spans="9:9" hidden="1" x14ac:dyDescent="0.45"/>
    <row r="14755" spans="9:9" hidden="1" x14ac:dyDescent="0.45"/>
    <row r="14756" spans="9:9" hidden="1" x14ac:dyDescent="0.45"/>
    <row r="14757" spans="9:9" hidden="1" x14ac:dyDescent="0.45"/>
    <row r="14758" spans="9:9" hidden="1" x14ac:dyDescent="0.45">
      <c r="I14758" s="4">
        <v>55</v>
      </c>
    </row>
    <row r="14759" spans="9:9" hidden="1" x14ac:dyDescent="0.45"/>
    <row r="14760" spans="9:9" hidden="1" x14ac:dyDescent="0.45"/>
    <row r="14761" spans="9:9" hidden="1" x14ac:dyDescent="0.45">
      <c r="I14761" s="4">
        <v>5</v>
      </c>
    </row>
    <row r="14762" spans="9:9" hidden="1" x14ac:dyDescent="0.45">
      <c r="I14762" s="4">
        <v>119</v>
      </c>
    </row>
    <row r="14763" spans="9:9" hidden="1" x14ac:dyDescent="0.45"/>
    <row r="14764" spans="9:9" hidden="1" x14ac:dyDescent="0.45"/>
    <row r="14765" spans="9:9" hidden="1" x14ac:dyDescent="0.45"/>
    <row r="14766" spans="9:9" hidden="1" x14ac:dyDescent="0.45"/>
    <row r="14767" spans="9:9" hidden="1" x14ac:dyDescent="0.45">
      <c r="I14767" s="4">
        <v>54</v>
      </c>
    </row>
    <row r="14768" spans="9:9" hidden="1" x14ac:dyDescent="0.45"/>
    <row r="14769" spans="9:9" hidden="1" x14ac:dyDescent="0.45"/>
    <row r="14770" spans="9:9" hidden="1" x14ac:dyDescent="0.45"/>
    <row r="14771" spans="9:9" hidden="1" x14ac:dyDescent="0.45"/>
    <row r="14772" spans="9:9" hidden="1" x14ac:dyDescent="0.45"/>
    <row r="14773" spans="9:9" hidden="1" x14ac:dyDescent="0.45"/>
    <row r="14774" spans="9:9" hidden="1" x14ac:dyDescent="0.45"/>
    <row r="14775" spans="9:9" hidden="1" x14ac:dyDescent="0.45"/>
    <row r="14776" spans="9:9" hidden="1" x14ac:dyDescent="0.45"/>
    <row r="14777" spans="9:9" hidden="1" x14ac:dyDescent="0.45"/>
    <row r="14778" spans="9:9" hidden="1" x14ac:dyDescent="0.45"/>
    <row r="14779" spans="9:9" hidden="1" x14ac:dyDescent="0.45"/>
    <row r="14780" spans="9:9" hidden="1" x14ac:dyDescent="0.45"/>
    <row r="14781" spans="9:9" hidden="1" x14ac:dyDescent="0.45">
      <c r="I14781" s="4">
        <v>230</v>
      </c>
    </row>
    <row r="14782" spans="9:9" hidden="1" x14ac:dyDescent="0.45"/>
    <row r="14783" spans="9:9" hidden="1" x14ac:dyDescent="0.45"/>
    <row r="14784" spans="9:9" hidden="1" x14ac:dyDescent="0.45"/>
    <row r="14785" spans="9:9" hidden="1" x14ac:dyDescent="0.45"/>
    <row r="14786" spans="9:9" hidden="1" x14ac:dyDescent="0.45">
      <c r="I14786" s="4">
        <v>165</v>
      </c>
    </row>
    <row r="14787" spans="9:9" hidden="1" x14ac:dyDescent="0.45"/>
    <row r="14788" spans="9:9" hidden="1" x14ac:dyDescent="0.45"/>
    <row r="14789" spans="9:9" hidden="1" x14ac:dyDescent="0.45"/>
    <row r="14790" spans="9:9" hidden="1" x14ac:dyDescent="0.45"/>
    <row r="14791" spans="9:9" hidden="1" x14ac:dyDescent="0.45"/>
    <row r="14792" spans="9:9" hidden="1" x14ac:dyDescent="0.45"/>
    <row r="14793" spans="9:9" hidden="1" x14ac:dyDescent="0.45"/>
    <row r="14794" spans="9:9" hidden="1" x14ac:dyDescent="0.45"/>
    <row r="14795" spans="9:9" hidden="1" x14ac:dyDescent="0.45">
      <c r="I14795" s="4">
        <v>68</v>
      </c>
    </row>
    <row r="14796" spans="9:9" hidden="1" x14ac:dyDescent="0.45"/>
    <row r="14797" spans="9:9" hidden="1" x14ac:dyDescent="0.45"/>
    <row r="14798" spans="9:9" hidden="1" x14ac:dyDescent="0.45"/>
    <row r="14799" spans="9:9" hidden="1" x14ac:dyDescent="0.45"/>
    <row r="14800" spans="9:9" hidden="1" x14ac:dyDescent="0.45"/>
    <row r="14801" spans="9:9" hidden="1" x14ac:dyDescent="0.45"/>
    <row r="14802" spans="9:9" hidden="1" x14ac:dyDescent="0.45"/>
    <row r="14803" spans="9:9" hidden="1" x14ac:dyDescent="0.45">
      <c r="I14803" s="4">
        <v>5</v>
      </c>
    </row>
    <row r="14804" spans="9:9" hidden="1" x14ac:dyDescent="0.45">
      <c r="I14804" s="4">
        <v>281</v>
      </c>
    </row>
    <row r="14805" spans="9:9" hidden="1" x14ac:dyDescent="0.45"/>
    <row r="14806" spans="9:9" hidden="1" x14ac:dyDescent="0.45"/>
    <row r="14807" spans="9:9" hidden="1" x14ac:dyDescent="0.45"/>
    <row r="14808" spans="9:9" hidden="1" x14ac:dyDescent="0.45"/>
    <row r="14809" spans="9:9" hidden="1" x14ac:dyDescent="0.45"/>
    <row r="14810" spans="9:9" hidden="1" x14ac:dyDescent="0.45"/>
    <row r="14811" spans="9:9" hidden="1" x14ac:dyDescent="0.45">
      <c r="I14811" s="4">
        <v>177</v>
      </c>
    </row>
    <row r="14812" spans="9:9" hidden="1" x14ac:dyDescent="0.45">
      <c r="I14812" s="4">
        <v>70</v>
      </c>
    </row>
    <row r="14813" spans="9:9" hidden="1" x14ac:dyDescent="0.45"/>
    <row r="14814" spans="9:9" hidden="1" x14ac:dyDescent="0.45"/>
    <row r="14815" spans="9:9" hidden="1" x14ac:dyDescent="0.45"/>
    <row r="14816" spans="9:9" hidden="1" x14ac:dyDescent="0.45"/>
    <row r="14817" spans="9:9" hidden="1" x14ac:dyDescent="0.45"/>
    <row r="14818" spans="9:9" hidden="1" x14ac:dyDescent="0.45">
      <c r="I14818" s="4">
        <v>435</v>
      </c>
    </row>
    <row r="14819" spans="9:9" hidden="1" x14ac:dyDescent="0.45"/>
    <row r="14820" spans="9:9" hidden="1" x14ac:dyDescent="0.45"/>
    <row r="14821" spans="9:9" hidden="1" x14ac:dyDescent="0.45">
      <c r="I14821" s="4">
        <v>198</v>
      </c>
    </row>
    <row r="14822" spans="9:9" hidden="1" x14ac:dyDescent="0.45"/>
    <row r="14823" spans="9:9" hidden="1" x14ac:dyDescent="0.45"/>
    <row r="14824" spans="9:9" hidden="1" x14ac:dyDescent="0.45"/>
    <row r="14825" spans="9:9" hidden="1" x14ac:dyDescent="0.45"/>
    <row r="14826" spans="9:9" hidden="1" x14ac:dyDescent="0.45"/>
    <row r="14827" spans="9:9" hidden="1" x14ac:dyDescent="0.45"/>
    <row r="14828" spans="9:9" hidden="1" x14ac:dyDescent="0.45">
      <c r="I14828" s="4">
        <v>240</v>
      </c>
    </row>
    <row r="14829" spans="9:9" hidden="1" x14ac:dyDescent="0.45">
      <c r="I14829" s="4">
        <v>135</v>
      </c>
    </row>
    <row r="14830" spans="9:9" hidden="1" x14ac:dyDescent="0.45"/>
    <row r="14831" spans="9:9" hidden="1" x14ac:dyDescent="0.45"/>
    <row r="14832" spans="9:9" hidden="1" x14ac:dyDescent="0.45"/>
    <row r="14833" spans="9:9" hidden="1" x14ac:dyDescent="0.45"/>
    <row r="14834" spans="9:9" hidden="1" x14ac:dyDescent="0.45"/>
    <row r="14835" spans="9:9" hidden="1" x14ac:dyDescent="0.45"/>
    <row r="14836" spans="9:9" hidden="1" x14ac:dyDescent="0.45"/>
    <row r="14837" spans="9:9" hidden="1" x14ac:dyDescent="0.45"/>
    <row r="14838" spans="9:9" hidden="1" x14ac:dyDescent="0.45">
      <c r="I14838" s="4">
        <v>127</v>
      </c>
    </row>
    <row r="14839" spans="9:9" hidden="1" x14ac:dyDescent="0.45">
      <c r="I14839" s="4">
        <v>6</v>
      </c>
    </row>
    <row r="14840" spans="9:9" hidden="1" x14ac:dyDescent="0.45"/>
    <row r="14841" spans="9:9" hidden="1" x14ac:dyDescent="0.45"/>
    <row r="14842" spans="9:9" hidden="1" x14ac:dyDescent="0.45"/>
    <row r="14843" spans="9:9" hidden="1" x14ac:dyDescent="0.45">
      <c r="I14843" s="4">
        <v>175</v>
      </c>
    </row>
    <row r="14844" spans="9:9" hidden="1" x14ac:dyDescent="0.45"/>
    <row r="14845" spans="9:9" hidden="1" x14ac:dyDescent="0.45"/>
    <row r="14846" spans="9:9" hidden="1" x14ac:dyDescent="0.45"/>
    <row r="14847" spans="9:9" hidden="1" x14ac:dyDescent="0.45"/>
    <row r="14848" spans="9:9" hidden="1" x14ac:dyDescent="0.45">
      <c r="I14848" s="4">
        <v>324</v>
      </c>
    </row>
    <row r="14849" spans="9:9" hidden="1" x14ac:dyDescent="0.45"/>
    <row r="14850" spans="9:9" hidden="1" x14ac:dyDescent="0.45"/>
    <row r="14851" spans="9:9" hidden="1" x14ac:dyDescent="0.45">
      <c r="I14851" s="4">
        <v>105</v>
      </c>
    </row>
    <row r="14852" spans="9:9" hidden="1" x14ac:dyDescent="0.45"/>
    <row r="14853" spans="9:9" hidden="1" x14ac:dyDescent="0.45">
      <c r="I14853" s="4">
        <v>922</v>
      </c>
    </row>
    <row r="14854" spans="9:9" hidden="1" x14ac:dyDescent="0.45"/>
    <row r="14855" spans="9:9" hidden="1" x14ac:dyDescent="0.45">
      <c r="I14855" s="4">
        <v>10</v>
      </c>
    </row>
    <row r="14856" spans="9:9" hidden="1" x14ac:dyDescent="0.45"/>
    <row r="14857" spans="9:9" hidden="1" x14ac:dyDescent="0.45"/>
    <row r="14858" spans="9:9" hidden="1" x14ac:dyDescent="0.45">
      <c r="I14858" s="4">
        <v>45</v>
      </c>
    </row>
    <row r="14859" spans="9:9" hidden="1" x14ac:dyDescent="0.45"/>
    <row r="14860" spans="9:9" hidden="1" x14ac:dyDescent="0.45"/>
    <row r="14861" spans="9:9" hidden="1" x14ac:dyDescent="0.45"/>
    <row r="14862" spans="9:9" hidden="1" x14ac:dyDescent="0.45"/>
    <row r="14863" spans="9:9" hidden="1" x14ac:dyDescent="0.45"/>
    <row r="14864" spans="9:9" hidden="1" x14ac:dyDescent="0.45"/>
    <row r="14865" spans="9:9" hidden="1" x14ac:dyDescent="0.45"/>
    <row r="14866" spans="9:9" hidden="1" x14ac:dyDescent="0.45"/>
    <row r="14867" spans="9:9" hidden="1" x14ac:dyDescent="0.45"/>
    <row r="14868" spans="9:9" hidden="1" x14ac:dyDescent="0.45"/>
    <row r="14869" spans="9:9" hidden="1" x14ac:dyDescent="0.45"/>
    <row r="14870" spans="9:9" hidden="1" x14ac:dyDescent="0.45"/>
    <row r="14871" spans="9:9" hidden="1" x14ac:dyDescent="0.45"/>
    <row r="14872" spans="9:9" hidden="1" x14ac:dyDescent="0.45"/>
    <row r="14873" spans="9:9" hidden="1" x14ac:dyDescent="0.45"/>
    <row r="14874" spans="9:9" hidden="1" x14ac:dyDescent="0.45"/>
    <row r="14875" spans="9:9" hidden="1" x14ac:dyDescent="0.45"/>
    <row r="14876" spans="9:9" hidden="1" x14ac:dyDescent="0.45"/>
    <row r="14877" spans="9:9" hidden="1" x14ac:dyDescent="0.45">
      <c r="I14877" s="4">
        <v>180.5</v>
      </c>
    </row>
    <row r="14878" spans="9:9" hidden="1" x14ac:dyDescent="0.45"/>
    <row r="14879" spans="9:9" hidden="1" x14ac:dyDescent="0.45"/>
    <row r="14880" spans="9:9" hidden="1" x14ac:dyDescent="0.45"/>
    <row r="14881" spans="9:9" hidden="1" x14ac:dyDescent="0.45"/>
    <row r="14882" spans="9:9" hidden="1" x14ac:dyDescent="0.45"/>
    <row r="14883" spans="9:9" hidden="1" x14ac:dyDescent="0.45"/>
    <row r="14884" spans="9:9" hidden="1" x14ac:dyDescent="0.45">
      <c r="I14884" s="4">
        <v>140</v>
      </c>
    </row>
    <row r="14885" spans="9:9" hidden="1" x14ac:dyDescent="0.45">
      <c r="I14885" s="4">
        <v>70</v>
      </c>
    </row>
    <row r="14886" spans="9:9" hidden="1" x14ac:dyDescent="0.45"/>
    <row r="14887" spans="9:9" hidden="1" x14ac:dyDescent="0.45"/>
    <row r="14888" spans="9:9" hidden="1" x14ac:dyDescent="0.45">
      <c r="I14888" s="4">
        <v>20</v>
      </c>
    </row>
    <row r="14889" spans="9:9" hidden="1" x14ac:dyDescent="0.45">
      <c r="I14889" s="4">
        <v>250</v>
      </c>
    </row>
    <row r="14890" spans="9:9" hidden="1" x14ac:dyDescent="0.45"/>
    <row r="14891" spans="9:9" hidden="1" x14ac:dyDescent="0.45"/>
    <row r="14892" spans="9:9" hidden="1" x14ac:dyDescent="0.45"/>
    <row r="14893" spans="9:9" hidden="1" x14ac:dyDescent="0.45">
      <c r="I14893" s="4">
        <v>76</v>
      </c>
    </row>
    <row r="14894" spans="9:9" hidden="1" x14ac:dyDescent="0.45"/>
    <row r="14895" spans="9:9" hidden="1" x14ac:dyDescent="0.45"/>
    <row r="14896" spans="9:9" hidden="1" x14ac:dyDescent="0.45">
      <c r="I14896" s="4">
        <v>0.1</v>
      </c>
    </row>
    <row r="14897" spans="9:9" hidden="1" x14ac:dyDescent="0.45">
      <c r="I14897" s="4">
        <v>134</v>
      </c>
    </row>
    <row r="14898" spans="9:9" hidden="1" x14ac:dyDescent="0.45"/>
    <row r="14899" spans="9:9" hidden="1" x14ac:dyDescent="0.45"/>
    <row r="14900" spans="9:9" hidden="1" x14ac:dyDescent="0.45">
      <c r="I14900" s="4">
        <v>78</v>
      </c>
    </row>
    <row r="14901" spans="9:9" hidden="1" x14ac:dyDescent="0.45">
      <c r="I14901" s="4">
        <v>109</v>
      </c>
    </row>
    <row r="14902" spans="9:9" hidden="1" x14ac:dyDescent="0.45"/>
    <row r="14903" spans="9:9" hidden="1" x14ac:dyDescent="0.45"/>
    <row r="14904" spans="9:9" hidden="1" x14ac:dyDescent="0.45">
      <c r="I14904" s="4">
        <v>0.05</v>
      </c>
    </row>
    <row r="14905" spans="9:9" hidden="1" x14ac:dyDescent="0.45"/>
    <row r="14906" spans="9:9" hidden="1" x14ac:dyDescent="0.45">
      <c r="I14906" s="4">
        <v>640</v>
      </c>
    </row>
    <row r="14907" spans="9:9" hidden="1" x14ac:dyDescent="0.45"/>
    <row r="14908" spans="9:9" hidden="1" x14ac:dyDescent="0.45">
      <c r="I14908" s="4">
        <v>267</v>
      </c>
    </row>
    <row r="14909" spans="9:9" hidden="1" x14ac:dyDescent="0.45"/>
    <row r="14910" spans="9:9" hidden="1" x14ac:dyDescent="0.45"/>
    <row r="14911" spans="9:9" hidden="1" x14ac:dyDescent="0.45"/>
    <row r="14912" spans="9:9" hidden="1" x14ac:dyDescent="0.45"/>
    <row r="14913" spans="9:9" hidden="1" x14ac:dyDescent="0.45"/>
    <row r="14914" spans="9:9" hidden="1" x14ac:dyDescent="0.45"/>
    <row r="14915" spans="9:9" hidden="1" x14ac:dyDescent="0.45">
      <c r="I14915" s="4">
        <v>124.5</v>
      </c>
    </row>
    <row r="14916" spans="9:9" hidden="1" x14ac:dyDescent="0.45"/>
    <row r="14917" spans="9:9" hidden="1" x14ac:dyDescent="0.45"/>
    <row r="14918" spans="9:9" hidden="1" x14ac:dyDescent="0.45">
      <c r="I14918" s="4">
        <v>14</v>
      </c>
    </row>
    <row r="14919" spans="9:9" hidden="1" x14ac:dyDescent="0.45"/>
    <row r="14920" spans="9:9" hidden="1" x14ac:dyDescent="0.45">
      <c r="I14920" s="4">
        <v>588.9</v>
      </c>
    </row>
    <row r="14921" spans="9:9" hidden="1" x14ac:dyDescent="0.45"/>
    <row r="14922" spans="9:9" hidden="1" x14ac:dyDescent="0.45">
      <c r="I14922" s="4">
        <v>582.1</v>
      </c>
    </row>
    <row r="14923" spans="9:9" hidden="1" x14ac:dyDescent="0.45"/>
    <row r="14924" spans="9:9" hidden="1" x14ac:dyDescent="0.45"/>
    <row r="14925" spans="9:9" hidden="1" x14ac:dyDescent="0.45">
      <c r="I14925" s="4">
        <v>70</v>
      </c>
    </row>
    <row r="14926" spans="9:9" hidden="1" x14ac:dyDescent="0.45"/>
    <row r="14927" spans="9:9" hidden="1" x14ac:dyDescent="0.45"/>
    <row r="14928" spans="9:9" hidden="1" x14ac:dyDescent="0.45"/>
    <row r="14929" spans="9:9" hidden="1" x14ac:dyDescent="0.45">
      <c r="I14929" s="4">
        <v>919.02</v>
      </c>
    </row>
    <row r="14930" spans="9:9" hidden="1" x14ac:dyDescent="0.45"/>
    <row r="14931" spans="9:9" hidden="1" x14ac:dyDescent="0.45">
      <c r="I14931" s="4">
        <v>500.1</v>
      </c>
    </row>
    <row r="14932" spans="9:9" hidden="1" x14ac:dyDescent="0.45"/>
    <row r="14933" spans="9:9" hidden="1" x14ac:dyDescent="0.45"/>
    <row r="14934" spans="9:9" hidden="1" x14ac:dyDescent="0.45">
      <c r="I14934" s="4">
        <v>822.5</v>
      </c>
    </row>
    <row r="14935" spans="9:9" hidden="1" x14ac:dyDescent="0.45"/>
    <row r="14936" spans="9:9" hidden="1" x14ac:dyDescent="0.45">
      <c r="I14936" s="4">
        <v>115</v>
      </c>
    </row>
    <row r="14937" spans="9:9" hidden="1" x14ac:dyDescent="0.45"/>
    <row r="14938" spans="9:9" hidden="1" x14ac:dyDescent="0.45">
      <c r="I14938" s="4">
        <v>476.4</v>
      </c>
    </row>
    <row r="14939" spans="9:9" hidden="1" x14ac:dyDescent="0.45"/>
    <row r="14940" spans="9:9" hidden="1" x14ac:dyDescent="0.45"/>
    <row r="14941" spans="9:9" hidden="1" x14ac:dyDescent="0.45"/>
    <row r="14942" spans="9:9" hidden="1" x14ac:dyDescent="0.45">
      <c r="I14942" s="4">
        <v>450</v>
      </c>
    </row>
    <row r="14943" spans="9:9" hidden="1" x14ac:dyDescent="0.45">
      <c r="I14943" s="4">
        <v>15</v>
      </c>
    </row>
    <row r="14944" spans="9:9" hidden="1" x14ac:dyDescent="0.45"/>
    <row r="14945" spans="9:9" hidden="1" x14ac:dyDescent="0.45"/>
    <row r="14946" spans="9:9" hidden="1" x14ac:dyDescent="0.45"/>
    <row r="14947" spans="9:9" hidden="1" x14ac:dyDescent="0.45"/>
    <row r="14948" spans="9:9" hidden="1" x14ac:dyDescent="0.45"/>
    <row r="14949" spans="9:9" hidden="1" x14ac:dyDescent="0.45"/>
    <row r="14950" spans="9:9" hidden="1" x14ac:dyDescent="0.45">
      <c r="I14950" s="4">
        <v>330</v>
      </c>
    </row>
    <row r="14951" spans="9:9" hidden="1" x14ac:dyDescent="0.45">
      <c r="I14951" s="4">
        <v>998.5</v>
      </c>
    </row>
    <row r="14952" spans="9:9" hidden="1" x14ac:dyDescent="0.45"/>
    <row r="14953" spans="9:9" hidden="1" x14ac:dyDescent="0.45">
      <c r="I14953" s="4">
        <v>50</v>
      </c>
    </row>
    <row r="14954" spans="9:9" hidden="1" x14ac:dyDescent="0.45">
      <c r="I14954" s="4">
        <v>10</v>
      </c>
    </row>
    <row r="14955" spans="9:9" hidden="1" x14ac:dyDescent="0.45"/>
    <row r="14956" spans="9:9" hidden="1" x14ac:dyDescent="0.45"/>
    <row r="14957" spans="9:9" hidden="1" x14ac:dyDescent="0.45">
      <c r="I14957" s="4">
        <v>661.33</v>
      </c>
    </row>
    <row r="14958" spans="9:9" hidden="1" x14ac:dyDescent="0.45"/>
    <row r="14959" spans="9:9" hidden="1" x14ac:dyDescent="0.45">
      <c r="I14959" s="4">
        <v>946</v>
      </c>
    </row>
    <row r="14960" spans="9:9" hidden="1" x14ac:dyDescent="0.45">
      <c r="I14960" s="4">
        <v>2712.85</v>
      </c>
    </row>
    <row r="14961" spans="9:9" hidden="1" x14ac:dyDescent="0.45"/>
    <row r="14962" spans="9:9" hidden="1" x14ac:dyDescent="0.45">
      <c r="I14962" s="4">
        <v>1201.0999999999999</v>
      </c>
    </row>
    <row r="14963" spans="9:9" hidden="1" x14ac:dyDescent="0.45">
      <c r="I14963" s="4">
        <v>0</v>
      </c>
    </row>
    <row r="14964" spans="9:9" hidden="1" x14ac:dyDescent="0.45">
      <c r="I14964" s="4">
        <v>50</v>
      </c>
    </row>
    <row r="14965" spans="9:9" hidden="1" x14ac:dyDescent="0.45"/>
    <row r="14966" spans="9:9" hidden="1" x14ac:dyDescent="0.45"/>
    <row r="14967" spans="9:9" hidden="1" x14ac:dyDescent="0.45">
      <c r="I14967" s="4">
        <v>345</v>
      </c>
    </row>
    <row r="14968" spans="9:9" hidden="1" x14ac:dyDescent="0.45">
      <c r="I14968" s="4">
        <v>318.5</v>
      </c>
    </row>
    <row r="14969" spans="9:9" hidden="1" x14ac:dyDescent="0.45"/>
    <row r="14970" spans="9:9" hidden="1" x14ac:dyDescent="0.45"/>
    <row r="14971" spans="9:9" hidden="1" x14ac:dyDescent="0.45">
      <c r="I14971" s="4">
        <v>0.2</v>
      </c>
    </row>
    <row r="14972" spans="9:9" hidden="1" x14ac:dyDescent="0.45"/>
    <row r="14973" spans="9:9" hidden="1" x14ac:dyDescent="0.45"/>
    <row r="14974" spans="9:9" hidden="1" x14ac:dyDescent="0.45"/>
    <row r="14975" spans="9:9" hidden="1" x14ac:dyDescent="0.45"/>
    <row r="14976" spans="9:9" hidden="1" x14ac:dyDescent="0.45"/>
    <row r="14977" spans="9:9" hidden="1" x14ac:dyDescent="0.45"/>
    <row r="14978" spans="9:9" hidden="1" x14ac:dyDescent="0.45">
      <c r="I14978" s="4">
        <v>230</v>
      </c>
    </row>
    <row r="14979" spans="9:9" hidden="1" x14ac:dyDescent="0.45"/>
    <row r="14980" spans="9:9" hidden="1" x14ac:dyDescent="0.45"/>
    <row r="14981" spans="9:9" hidden="1" x14ac:dyDescent="0.45"/>
    <row r="14982" spans="9:9" hidden="1" x14ac:dyDescent="0.45">
      <c r="I14982" s="4">
        <v>1874.5</v>
      </c>
    </row>
    <row r="14983" spans="9:9" hidden="1" x14ac:dyDescent="0.45"/>
    <row r="14984" spans="9:9" hidden="1" x14ac:dyDescent="0.45"/>
    <row r="14985" spans="9:9" hidden="1" x14ac:dyDescent="0.45"/>
    <row r="14986" spans="9:9" hidden="1" x14ac:dyDescent="0.45"/>
    <row r="14987" spans="9:9" hidden="1" x14ac:dyDescent="0.45">
      <c r="I14987" s="4">
        <v>3363.9</v>
      </c>
    </row>
    <row r="14988" spans="9:9" hidden="1" x14ac:dyDescent="0.45"/>
    <row r="14989" spans="9:9" hidden="1" x14ac:dyDescent="0.45"/>
    <row r="14990" spans="9:9" hidden="1" x14ac:dyDescent="0.45">
      <c r="I14990" s="4">
        <v>356</v>
      </c>
    </row>
    <row r="14991" spans="9:9" hidden="1" x14ac:dyDescent="0.45"/>
    <row r="14992" spans="9:9" hidden="1" x14ac:dyDescent="0.45">
      <c r="I14992" s="4">
        <v>999.5</v>
      </c>
    </row>
    <row r="14993" spans="9:9" hidden="1" x14ac:dyDescent="0.45"/>
    <row r="14994" spans="9:9" hidden="1" x14ac:dyDescent="0.45">
      <c r="I14994" s="4">
        <v>454.5</v>
      </c>
    </row>
    <row r="14995" spans="9:9" hidden="1" x14ac:dyDescent="0.45"/>
    <row r="14996" spans="9:9" hidden="1" x14ac:dyDescent="0.45"/>
    <row r="14997" spans="9:9" hidden="1" x14ac:dyDescent="0.45">
      <c r="I14997" s="4">
        <v>239.05</v>
      </c>
    </row>
    <row r="14998" spans="9:9" hidden="1" x14ac:dyDescent="0.45"/>
    <row r="14999" spans="9:9" hidden="1" x14ac:dyDescent="0.45"/>
    <row r="15000" spans="9:9" hidden="1" x14ac:dyDescent="0.45">
      <c r="I15000" s="4">
        <v>65</v>
      </c>
    </row>
    <row r="15001" spans="9:9" hidden="1" x14ac:dyDescent="0.45"/>
    <row r="15002" spans="9:9" hidden="1" x14ac:dyDescent="0.45"/>
    <row r="15003" spans="9:9" hidden="1" x14ac:dyDescent="0.45"/>
    <row r="15004" spans="9:9" hidden="1" x14ac:dyDescent="0.45"/>
    <row r="15005" spans="9:9" hidden="1" x14ac:dyDescent="0.45"/>
    <row r="15006" spans="9:9" hidden="1" x14ac:dyDescent="0.45">
      <c r="I15006" s="4">
        <v>444</v>
      </c>
    </row>
    <row r="15007" spans="9:9" hidden="1" x14ac:dyDescent="0.45"/>
    <row r="15008" spans="9:9" hidden="1" x14ac:dyDescent="0.45"/>
    <row r="15009" spans="9:9" hidden="1" x14ac:dyDescent="0.45"/>
    <row r="15010" spans="9:9" hidden="1" x14ac:dyDescent="0.45"/>
    <row r="15011" spans="9:9" hidden="1" x14ac:dyDescent="0.45"/>
    <row r="15012" spans="9:9" hidden="1" x14ac:dyDescent="0.45"/>
    <row r="15013" spans="9:9" hidden="1" x14ac:dyDescent="0.45"/>
    <row r="15014" spans="9:9" hidden="1" x14ac:dyDescent="0.45">
      <c r="I15014" s="4">
        <v>43.5</v>
      </c>
    </row>
    <row r="15015" spans="9:9" hidden="1" x14ac:dyDescent="0.45">
      <c r="I15015" s="4">
        <v>148</v>
      </c>
    </row>
    <row r="15016" spans="9:9" hidden="1" x14ac:dyDescent="0.45">
      <c r="I15016" s="4">
        <v>63.5</v>
      </c>
    </row>
    <row r="15017" spans="9:9" hidden="1" x14ac:dyDescent="0.45"/>
    <row r="15018" spans="9:9" hidden="1" x14ac:dyDescent="0.45"/>
    <row r="15019" spans="9:9" hidden="1" x14ac:dyDescent="0.45"/>
    <row r="15020" spans="9:9" hidden="1" x14ac:dyDescent="0.45">
      <c r="I15020" s="4">
        <v>118.8</v>
      </c>
    </row>
    <row r="15021" spans="9:9" hidden="1" x14ac:dyDescent="0.45">
      <c r="I15021" s="4">
        <v>251.469999999999</v>
      </c>
    </row>
    <row r="15022" spans="9:9" hidden="1" x14ac:dyDescent="0.45"/>
    <row r="15023" spans="9:9" hidden="1" x14ac:dyDescent="0.45">
      <c r="I15023" s="4">
        <v>344.1</v>
      </c>
    </row>
    <row r="15024" spans="9:9" hidden="1" x14ac:dyDescent="0.45">
      <c r="I15024" s="4">
        <v>5</v>
      </c>
    </row>
    <row r="15025" spans="9:9" hidden="1" x14ac:dyDescent="0.45">
      <c r="I15025" s="4">
        <v>45</v>
      </c>
    </row>
    <row r="15026" spans="9:9" hidden="1" x14ac:dyDescent="0.45">
      <c r="I15026" s="4">
        <v>103.5</v>
      </c>
    </row>
    <row r="15027" spans="9:9" hidden="1" x14ac:dyDescent="0.45">
      <c r="I15027" s="4">
        <v>41</v>
      </c>
    </row>
    <row r="15028" spans="9:9" hidden="1" x14ac:dyDescent="0.45">
      <c r="I15028" s="4">
        <v>160</v>
      </c>
    </row>
    <row r="15029" spans="9:9" hidden="1" x14ac:dyDescent="0.45">
      <c r="I15029" s="4">
        <v>125</v>
      </c>
    </row>
    <row r="15030" spans="9:9" hidden="1" x14ac:dyDescent="0.45"/>
    <row r="15031" spans="9:9" hidden="1" x14ac:dyDescent="0.45">
      <c r="I15031" s="4">
        <v>58</v>
      </c>
    </row>
    <row r="15032" spans="9:9" hidden="1" x14ac:dyDescent="0.45">
      <c r="I15032" s="4">
        <v>241</v>
      </c>
    </row>
    <row r="15033" spans="9:9" hidden="1" x14ac:dyDescent="0.45">
      <c r="I15033" s="4">
        <v>5</v>
      </c>
    </row>
    <row r="15034" spans="9:9" hidden="1" x14ac:dyDescent="0.45">
      <c r="I15034" s="4">
        <v>27</v>
      </c>
    </row>
    <row r="15035" spans="9:9" hidden="1" x14ac:dyDescent="0.45">
      <c r="I15035" s="4">
        <v>154</v>
      </c>
    </row>
    <row r="15036" spans="9:9" hidden="1" x14ac:dyDescent="0.45">
      <c r="I15036" s="4">
        <v>407.5</v>
      </c>
    </row>
    <row r="15037" spans="9:9" hidden="1" x14ac:dyDescent="0.45"/>
    <row r="15038" spans="9:9" hidden="1" x14ac:dyDescent="0.45"/>
    <row r="15039" spans="9:9" hidden="1" x14ac:dyDescent="0.45">
      <c r="I15039" s="4">
        <v>43</v>
      </c>
    </row>
    <row r="15040" spans="9:9" hidden="1" x14ac:dyDescent="0.45">
      <c r="I15040" s="4">
        <v>35</v>
      </c>
    </row>
    <row r="15041" spans="9:9" hidden="1" x14ac:dyDescent="0.45">
      <c r="I15041" s="4">
        <v>134</v>
      </c>
    </row>
    <row r="15042" spans="9:9" hidden="1" x14ac:dyDescent="0.45"/>
    <row r="15043" spans="9:9" hidden="1" x14ac:dyDescent="0.45">
      <c r="I15043" s="4">
        <v>95</v>
      </c>
    </row>
    <row r="15044" spans="9:9" hidden="1" x14ac:dyDescent="0.45"/>
    <row r="15045" spans="9:9" hidden="1" x14ac:dyDescent="0.45">
      <c r="I15045" s="4">
        <v>45</v>
      </c>
    </row>
    <row r="15046" spans="9:9" hidden="1" x14ac:dyDescent="0.45">
      <c r="I15046" s="4">
        <v>10</v>
      </c>
    </row>
    <row r="15047" spans="9:9" hidden="1" x14ac:dyDescent="0.45">
      <c r="I15047" s="4">
        <v>50</v>
      </c>
    </row>
    <row r="15048" spans="9:9" hidden="1" x14ac:dyDescent="0.45">
      <c r="I15048" s="4">
        <v>80</v>
      </c>
    </row>
    <row r="15049" spans="9:9" hidden="1" x14ac:dyDescent="0.45">
      <c r="I15049" s="4">
        <v>19</v>
      </c>
    </row>
    <row r="15050" spans="9:9" hidden="1" x14ac:dyDescent="0.45"/>
    <row r="15051" spans="9:9" hidden="1" x14ac:dyDescent="0.45">
      <c r="I15051" s="4">
        <v>90</v>
      </c>
    </row>
    <row r="15052" spans="9:9" hidden="1" x14ac:dyDescent="0.45"/>
    <row r="15053" spans="9:9" hidden="1" x14ac:dyDescent="0.45"/>
    <row r="15054" spans="9:9" hidden="1" x14ac:dyDescent="0.45">
      <c r="I15054" s="4">
        <v>30</v>
      </c>
    </row>
    <row r="15055" spans="9:9" hidden="1" x14ac:dyDescent="0.45"/>
    <row r="15056" spans="9:9" hidden="1" x14ac:dyDescent="0.45"/>
    <row r="15057" spans="9:9" hidden="1" x14ac:dyDescent="0.45">
      <c r="I15057" s="4">
        <v>40.299999999999997</v>
      </c>
    </row>
    <row r="15058" spans="9:9" hidden="1" x14ac:dyDescent="0.45">
      <c r="I15058" s="4">
        <v>25</v>
      </c>
    </row>
    <row r="15059" spans="9:9" hidden="1" x14ac:dyDescent="0.45">
      <c r="I15059" s="4">
        <v>15</v>
      </c>
    </row>
    <row r="15060" spans="9:9" hidden="1" x14ac:dyDescent="0.45">
      <c r="I15060" s="4">
        <v>13</v>
      </c>
    </row>
    <row r="15061" spans="9:9" hidden="1" x14ac:dyDescent="0.45"/>
    <row r="15062" spans="9:9" hidden="1" x14ac:dyDescent="0.45">
      <c r="I15062" s="4">
        <v>365.2</v>
      </c>
    </row>
    <row r="15063" spans="9:9" hidden="1" x14ac:dyDescent="0.45">
      <c r="I15063" s="4">
        <v>64</v>
      </c>
    </row>
    <row r="15064" spans="9:9" hidden="1" x14ac:dyDescent="0.45"/>
    <row r="15065" spans="9:9" hidden="1" x14ac:dyDescent="0.45">
      <c r="I15065" s="4">
        <v>397.39999999999901</v>
      </c>
    </row>
    <row r="15066" spans="9:9" hidden="1" x14ac:dyDescent="0.45">
      <c r="I15066" s="4">
        <v>40</v>
      </c>
    </row>
    <row r="15067" spans="9:9" hidden="1" x14ac:dyDescent="0.45">
      <c r="I15067" s="4">
        <v>271.19999999999902</v>
      </c>
    </row>
    <row r="15068" spans="9:9" hidden="1" x14ac:dyDescent="0.45">
      <c r="I15068" s="4">
        <v>248</v>
      </c>
    </row>
    <row r="15069" spans="9:9" hidden="1" x14ac:dyDescent="0.45">
      <c r="I15069" s="4">
        <v>25</v>
      </c>
    </row>
    <row r="15070" spans="9:9" hidden="1" x14ac:dyDescent="0.45">
      <c r="I15070" s="4">
        <v>118</v>
      </c>
    </row>
    <row r="15071" spans="9:9" hidden="1" x14ac:dyDescent="0.45"/>
    <row r="15072" spans="9:9" hidden="1" x14ac:dyDescent="0.45">
      <c r="I15072" s="4">
        <v>150</v>
      </c>
    </row>
    <row r="15073" spans="9:9" hidden="1" x14ac:dyDescent="0.45">
      <c r="I15073" s="4">
        <v>99</v>
      </c>
    </row>
    <row r="15074" spans="9:9" hidden="1" x14ac:dyDescent="0.45">
      <c r="I15074" s="4">
        <v>386.37</v>
      </c>
    </row>
    <row r="15075" spans="9:9" hidden="1" x14ac:dyDescent="0.45"/>
    <row r="15076" spans="9:9" hidden="1" x14ac:dyDescent="0.45">
      <c r="I15076" s="4">
        <v>10</v>
      </c>
    </row>
    <row r="15077" spans="9:9" hidden="1" x14ac:dyDescent="0.45">
      <c r="I15077" s="4">
        <v>54.2</v>
      </c>
    </row>
    <row r="15078" spans="9:9" hidden="1" x14ac:dyDescent="0.45"/>
    <row r="15079" spans="9:9" hidden="1" x14ac:dyDescent="0.45">
      <c r="I15079" s="4">
        <v>219</v>
      </c>
    </row>
    <row r="15080" spans="9:9" hidden="1" x14ac:dyDescent="0.45">
      <c r="I15080" s="4">
        <v>25</v>
      </c>
    </row>
    <row r="15081" spans="9:9" hidden="1" x14ac:dyDescent="0.45">
      <c r="I15081" s="4">
        <v>41</v>
      </c>
    </row>
    <row r="15082" spans="9:9" hidden="1" x14ac:dyDescent="0.45">
      <c r="I15082" s="4">
        <v>45</v>
      </c>
    </row>
    <row r="15083" spans="9:9" hidden="1" x14ac:dyDescent="0.45">
      <c r="I15083" s="4">
        <v>77</v>
      </c>
    </row>
    <row r="15084" spans="9:9" hidden="1" x14ac:dyDescent="0.45">
      <c r="I15084" s="4">
        <v>135</v>
      </c>
    </row>
    <row r="15085" spans="9:9" hidden="1" x14ac:dyDescent="0.45">
      <c r="I15085" s="4">
        <v>10</v>
      </c>
    </row>
    <row r="15086" spans="9:9" hidden="1" x14ac:dyDescent="0.45">
      <c r="I15086" s="4">
        <v>227</v>
      </c>
    </row>
    <row r="15087" spans="9:9" hidden="1" x14ac:dyDescent="0.45"/>
    <row r="15088" spans="9:9" hidden="1" x14ac:dyDescent="0.45">
      <c r="I15088" s="4">
        <v>40</v>
      </c>
    </row>
    <row r="15089" spans="9:9" hidden="1" x14ac:dyDescent="0.45"/>
    <row r="15090" spans="9:9" hidden="1" x14ac:dyDescent="0.45">
      <c r="I15090" s="4">
        <v>171</v>
      </c>
    </row>
    <row r="15091" spans="9:9" hidden="1" x14ac:dyDescent="0.45"/>
    <row r="15092" spans="9:9" hidden="1" x14ac:dyDescent="0.45">
      <c r="I15092" s="4">
        <v>161</v>
      </c>
    </row>
    <row r="15093" spans="9:9" hidden="1" x14ac:dyDescent="0.45">
      <c r="I15093" s="4">
        <v>203</v>
      </c>
    </row>
    <row r="15094" spans="9:9" hidden="1" x14ac:dyDescent="0.45">
      <c r="I15094" s="4">
        <v>131.99</v>
      </c>
    </row>
    <row r="15095" spans="9:9" hidden="1" x14ac:dyDescent="0.45">
      <c r="I15095" s="4">
        <v>15</v>
      </c>
    </row>
    <row r="15096" spans="9:9" hidden="1" x14ac:dyDescent="0.45">
      <c r="I15096" s="4">
        <v>418</v>
      </c>
    </row>
    <row r="15097" spans="9:9" hidden="1" x14ac:dyDescent="0.45">
      <c r="I15097" s="4">
        <v>388.3</v>
      </c>
    </row>
    <row r="15098" spans="9:9" hidden="1" x14ac:dyDescent="0.45">
      <c r="I15098" s="4">
        <v>97.1</v>
      </c>
    </row>
    <row r="15099" spans="9:9" hidden="1" x14ac:dyDescent="0.45">
      <c r="I15099" s="4">
        <v>20</v>
      </c>
    </row>
    <row r="15100" spans="9:9" hidden="1" x14ac:dyDescent="0.45">
      <c r="I15100" s="4">
        <v>240</v>
      </c>
    </row>
    <row r="15101" spans="9:9" hidden="1" x14ac:dyDescent="0.45">
      <c r="I15101" s="4">
        <v>705.3</v>
      </c>
    </row>
    <row r="15102" spans="9:9" hidden="1" x14ac:dyDescent="0.45">
      <c r="I15102" s="4">
        <v>10</v>
      </c>
    </row>
    <row r="15103" spans="9:9" hidden="1" x14ac:dyDescent="0.45">
      <c r="I15103" s="4">
        <v>468</v>
      </c>
    </row>
    <row r="15104" spans="9:9" hidden="1" x14ac:dyDescent="0.45"/>
    <row r="15105" spans="9:9" hidden="1" x14ac:dyDescent="0.45">
      <c r="I15105" s="4">
        <v>91</v>
      </c>
    </row>
    <row r="15106" spans="9:9" hidden="1" x14ac:dyDescent="0.45">
      <c r="I15106" s="4">
        <v>256</v>
      </c>
    </row>
    <row r="15107" spans="9:9" hidden="1" x14ac:dyDescent="0.45">
      <c r="I15107" s="4">
        <v>28</v>
      </c>
    </row>
    <row r="15108" spans="9:9" hidden="1" x14ac:dyDescent="0.45">
      <c r="I15108" s="4">
        <v>75.010000000000005</v>
      </c>
    </row>
    <row r="15109" spans="9:9" hidden="1" x14ac:dyDescent="0.45">
      <c r="I15109" s="4">
        <v>223.97</v>
      </c>
    </row>
    <row r="15110" spans="9:9" hidden="1" x14ac:dyDescent="0.45">
      <c r="I15110" s="4">
        <v>191</v>
      </c>
    </row>
    <row r="15111" spans="9:9" hidden="1" x14ac:dyDescent="0.45"/>
    <row r="15112" spans="9:9" hidden="1" x14ac:dyDescent="0.45">
      <c r="I15112" s="4">
        <v>41.5</v>
      </c>
    </row>
    <row r="15113" spans="9:9" hidden="1" x14ac:dyDescent="0.45">
      <c r="I15113" s="4">
        <v>242.8</v>
      </c>
    </row>
    <row r="15114" spans="9:9" hidden="1" x14ac:dyDescent="0.45">
      <c r="I15114" s="4">
        <v>140</v>
      </c>
    </row>
    <row r="15115" spans="9:9" hidden="1" x14ac:dyDescent="0.45">
      <c r="I15115" s="4">
        <v>154</v>
      </c>
    </row>
    <row r="15116" spans="9:9" hidden="1" x14ac:dyDescent="0.45">
      <c r="I15116" s="4">
        <v>637</v>
      </c>
    </row>
    <row r="15117" spans="9:9" hidden="1" x14ac:dyDescent="0.45">
      <c r="I15117" s="4">
        <v>70</v>
      </c>
    </row>
    <row r="15118" spans="9:9" hidden="1" x14ac:dyDescent="0.45">
      <c r="I15118" s="4">
        <v>207</v>
      </c>
    </row>
    <row r="15119" spans="9:9" hidden="1" x14ac:dyDescent="0.45">
      <c r="I15119" s="4">
        <v>89</v>
      </c>
    </row>
    <row r="15120" spans="9:9" hidden="1" x14ac:dyDescent="0.45"/>
    <row r="15121" spans="9:9" hidden="1" x14ac:dyDescent="0.45">
      <c r="I15121" s="4">
        <v>295</v>
      </c>
    </row>
    <row r="15122" spans="9:9" hidden="1" x14ac:dyDescent="0.45">
      <c r="I15122" s="4">
        <v>100</v>
      </c>
    </row>
    <row r="15123" spans="9:9" hidden="1" x14ac:dyDescent="0.45">
      <c r="I15123" s="4">
        <v>70</v>
      </c>
    </row>
    <row r="15124" spans="9:9" hidden="1" x14ac:dyDescent="0.45">
      <c r="I15124" s="4">
        <v>35</v>
      </c>
    </row>
    <row r="15125" spans="9:9" hidden="1" x14ac:dyDescent="0.45">
      <c r="I15125" s="4">
        <v>77.5</v>
      </c>
    </row>
    <row r="15126" spans="9:9" hidden="1" x14ac:dyDescent="0.45">
      <c r="I15126" s="4">
        <v>276</v>
      </c>
    </row>
    <row r="15127" spans="9:9" hidden="1" x14ac:dyDescent="0.45">
      <c r="I15127" s="4">
        <v>55</v>
      </c>
    </row>
    <row r="15128" spans="9:9" hidden="1" x14ac:dyDescent="0.45">
      <c r="I15128" s="4">
        <v>0</v>
      </c>
    </row>
    <row r="15129" spans="9:9" hidden="1" x14ac:dyDescent="0.45">
      <c r="I15129" s="4">
        <v>336.5</v>
      </c>
    </row>
    <row r="15130" spans="9:9" hidden="1" x14ac:dyDescent="0.45"/>
    <row r="15131" spans="9:9" hidden="1" x14ac:dyDescent="0.45">
      <c r="I15131" s="4">
        <v>75.010000000000005</v>
      </c>
    </row>
    <row r="15132" spans="9:9" hidden="1" x14ac:dyDescent="0.45">
      <c r="I15132" s="4">
        <v>630</v>
      </c>
    </row>
    <row r="15133" spans="9:9" hidden="1" x14ac:dyDescent="0.45">
      <c r="I15133" s="4">
        <v>317.14</v>
      </c>
    </row>
    <row r="15134" spans="9:9" hidden="1" x14ac:dyDescent="0.45">
      <c r="I15134" s="4">
        <v>0.5</v>
      </c>
    </row>
    <row r="15135" spans="9:9" hidden="1" x14ac:dyDescent="0.45">
      <c r="I15135" s="4">
        <v>128</v>
      </c>
    </row>
    <row r="15136" spans="9:9" hidden="1" x14ac:dyDescent="0.45">
      <c r="I15136" s="4">
        <v>50.64</v>
      </c>
    </row>
    <row r="15137" spans="9:9" hidden="1" x14ac:dyDescent="0.45">
      <c r="I15137" s="4">
        <v>67</v>
      </c>
    </row>
    <row r="15138" spans="9:9" hidden="1" x14ac:dyDescent="0.45">
      <c r="I15138" s="4">
        <v>7.6</v>
      </c>
    </row>
    <row r="15139" spans="9:9" hidden="1" x14ac:dyDescent="0.45">
      <c r="I15139" s="4">
        <v>75</v>
      </c>
    </row>
    <row r="15140" spans="9:9" hidden="1" x14ac:dyDescent="0.45">
      <c r="I15140" s="4">
        <v>60</v>
      </c>
    </row>
    <row r="15141" spans="9:9" hidden="1" x14ac:dyDescent="0.45">
      <c r="I15141" s="4">
        <v>80</v>
      </c>
    </row>
    <row r="15142" spans="9:9" hidden="1" x14ac:dyDescent="0.45">
      <c r="I15142" s="4">
        <v>16</v>
      </c>
    </row>
    <row r="15143" spans="9:9" hidden="1" x14ac:dyDescent="0.45">
      <c r="I15143" s="4">
        <v>49.3</v>
      </c>
    </row>
    <row r="15144" spans="9:9" hidden="1" x14ac:dyDescent="0.45">
      <c r="I15144" s="4">
        <v>681.29999999999905</v>
      </c>
    </row>
    <row r="15145" spans="9:9" hidden="1" x14ac:dyDescent="0.45">
      <c r="I15145" s="4">
        <v>144.9</v>
      </c>
    </row>
    <row r="15146" spans="9:9" hidden="1" x14ac:dyDescent="0.45">
      <c r="I15146" s="4">
        <v>167</v>
      </c>
    </row>
    <row r="15147" spans="9:9" hidden="1" x14ac:dyDescent="0.45"/>
    <row r="15148" spans="9:9" hidden="1" x14ac:dyDescent="0.45">
      <c r="I15148" s="4">
        <v>32</v>
      </c>
    </row>
    <row r="15149" spans="9:9" hidden="1" x14ac:dyDescent="0.45"/>
    <row r="15150" spans="9:9" hidden="1" x14ac:dyDescent="0.45"/>
    <row r="15151" spans="9:9" hidden="1" x14ac:dyDescent="0.45"/>
    <row r="15152" spans="9:9" hidden="1" x14ac:dyDescent="0.45"/>
    <row r="15153" spans="5:9" hidden="1" x14ac:dyDescent="0.45"/>
    <row r="15154" spans="5:9" hidden="1" x14ac:dyDescent="0.45"/>
    <row r="15155" spans="5:9" hidden="1" x14ac:dyDescent="0.45"/>
    <row r="15156" spans="5:9" hidden="1" x14ac:dyDescent="0.45"/>
    <row r="15157" spans="5:9" hidden="1" x14ac:dyDescent="0.45"/>
    <row r="15158" spans="5:9" hidden="1" x14ac:dyDescent="0.45"/>
    <row r="15159" spans="5:9" hidden="1" x14ac:dyDescent="0.45">
      <c r="I15159" s="4">
        <v>10.99</v>
      </c>
    </row>
    <row r="15160" spans="5:9" hidden="1" x14ac:dyDescent="0.45">
      <c r="E15160" s="45"/>
    </row>
    <row r="15161" spans="5:9" hidden="1" x14ac:dyDescent="0.45"/>
    <row r="15162" spans="5:9" hidden="1" x14ac:dyDescent="0.45">
      <c r="E15162" s="45"/>
    </row>
    <row r="15163" spans="5:9" hidden="1" x14ac:dyDescent="0.45"/>
    <row r="15164" spans="5:9" hidden="1" x14ac:dyDescent="0.45"/>
    <row r="15165" spans="5:9" hidden="1" x14ac:dyDescent="0.45"/>
    <row r="15166" spans="5:9" hidden="1" x14ac:dyDescent="0.45">
      <c r="I15166" s="4">
        <v>82</v>
      </c>
    </row>
    <row r="15167" spans="5:9" hidden="1" x14ac:dyDescent="0.45"/>
    <row r="15168" spans="5:9" hidden="1" x14ac:dyDescent="0.45">
      <c r="E15168" s="45"/>
    </row>
    <row r="15169" spans="5:9" hidden="1" x14ac:dyDescent="0.45"/>
    <row r="15170" spans="5:9" hidden="1" x14ac:dyDescent="0.45"/>
    <row r="15171" spans="5:9" hidden="1" x14ac:dyDescent="0.45"/>
    <row r="15172" spans="5:9" hidden="1" x14ac:dyDescent="0.45"/>
    <row r="15173" spans="5:9" hidden="1" x14ac:dyDescent="0.45"/>
    <row r="15174" spans="5:9" hidden="1" x14ac:dyDescent="0.45"/>
    <row r="15175" spans="5:9" hidden="1" x14ac:dyDescent="0.45"/>
    <row r="15176" spans="5:9" hidden="1" x14ac:dyDescent="0.45"/>
    <row r="15177" spans="5:9" hidden="1" x14ac:dyDescent="0.45"/>
    <row r="15178" spans="5:9" hidden="1" x14ac:dyDescent="0.45"/>
    <row r="15179" spans="5:9" hidden="1" x14ac:dyDescent="0.45"/>
    <row r="15180" spans="5:9" hidden="1" x14ac:dyDescent="0.45">
      <c r="E15180" s="45"/>
    </row>
    <row r="15181" spans="5:9" hidden="1" x14ac:dyDescent="0.45"/>
    <row r="15182" spans="5:9" hidden="1" x14ac:dyDescent="0.45">
      <c r="I15182" s="4">
        <v>12</v>
      </c>
    </row>
    <row r="15183" spans="5:9" hidden="1" x14ac:dyDescent="0.45">
      <c r="E15183" s="45"/>
    </row>
    <row r="15184" spans="5:9" hidden="1" x14ac:dyDescent="0.45"/>
    <row r="15185" spans="5:9" hidden="1" x14ac:dyDescent="0.45"/>
    <row r="15186" spans="5:9" hidden="1" x14ac:dyDescent="0.45"/>
    <row r="15187" spans="5:9" hidden="1" x14ac:dyDescent="0.45"/>
    <row r="15188" spans="5:9" hidden="1" x14ac:dyDescent="0.45"/>
    <row r="15189" spans="5:9" hidden="1" x14ac:dyDescent="0.45"/>
    <row r="15190" spans="5:9" hidden="1" x14ac:dyDescent="0.45"/>
    <row r="15191" spans="5:9" hidden="1" x14ac:dyDescent="0.45"/>
    <row r="15192" spans="5:9" hidden="1" x14ac:dyDescent="0.45"/>
    <row r="15193" spans="5:9" hidden="1" x14ac:dyDescent="0.45"/>
    <row r="15194" spans="5:9" hidden="1" x14ac:dyDescent="0.45"/>
    <row r="15195" spans="5:9" hidden="1" x14ac:dyDescent="0.45"/>
    <row r="15196" spans="5:9" hidden="1" x14ac:dyDescent="0.45"/>
    <row r="15197" spans="5:9" hidden="1" x14ac:dyDescent="0.45"/>
    <row r="15198" spans="5:9" hidden="1" x14ac:dyDescent="0.45">
      <c r="I15198" s="4">
        <v>130</v>
      </c>
    </row>
    <row r="15199" spans="5:9" hidden="1" x14ac:dyDescent="0.45">
      <c r="E15199" s="45"/>
    </row>
    <row r="15200" spans="5:9" hidden="1" x14ac:dyDescent="0.45"/>
    <row r="15201" spans="5:9" hidden="1" x14ac:dyDescent="0.45"/>
    <row r="15202" spans="5:9" hidden="1" x14ac:dyDescent="0.45">
      <c r="E15202" s="45"/>
    </row>
    <row r="15203" spans="5:9" hidden="1" x14ac:dyDescent="0.45">
      <c r="I15203" s="4">
        <v>15</v>
      </c>
    </row>
    <row r="15204" spans="5:9" hidden="1" x14ac:dyDescent="0.45">
      <c r="I15204" s="4">
        <v>15</v>
      </c>
    </row>
    <row r="15205" spans="5:9" hidden="1" x14ac:dyDescent="0.45"/>
    <row r="15206" spans="5:9" hidden="1" x14ac:dyDescent="0.45"/>
    <row r="15207" spans="5:9" hidden="1" x14ac:dyDescent="0.45"/>
    <row r="15208" spans="5:9" hidden="1" x14ac:dyDescent="0.45"/>
    <row r="15209" spans="5:9" hidden="1" x14ac:dyDescent="0.45"/>
    <row r="15210" spans="5:9" hidden="1" x14ac:dyDescent="0.45"/>
    <row r="15211" spans="5:9" hidden="1" x14ac:dyDescent="0.45"/>
    <row r="15212" spans="5:9" hidden="1" x14ac:dyDescent="0.45"/>
    <row r="15213" spans="5:9" hidden="1" x14ac:dyDescent="0.45"/>
    <row r="15214" spans="5:9" hidden="1" x14ac:dyDescent="0.45"/>
    <row r="15215" spans="5:9" hidden="1" x14ac:dyDescent="0.45"/>
    <row r="15216" spans="5:9" hidden="1" x14ac:dyDescent="0.45"/>
    <row r="15217" spans="5:9" hidden="1" x14ac:dyDescent="0.45"/>
    <row r="15218" spans="5:9" hidden="1" x14ac:dyDescent="0.45">
      <c r="E15218" s="45"/>
    </row>
    <row r="15219" spans="5:9" hidden="1" x14ac:dyDescent="0.45">
      <c r="I15219" s="4">
        <v>5</v>
      </c>
    </row>
    <row r="15220" spans="5:9" hidden="1" x14ac:dyDescent="0.45">
      <c r="E15220" s="45"/>
    </row>
    <row r="15221" spans="5:9" hidden="1" x14ac:dyDescent="0.45"/>
    <row r="15222" spans="5:9" hidden="1" x14ac:dyDescent="0.45"/>
    <row r="15223" spans="5:9" hidden="1" x14ac:dyDescent="0.45"/>
    <row r="15224" spans="5:9" hidden="1" x14ac:dyDescent="0.45"/>
    <row r="15225" spans="5:9" hidden="1" x14ac:dyDescent="0.45"/>
    <row r="15226" spans="5:9" hidden="1" x14ac:dyDescent="0.45"/>
    <row r="15227" spans="5:9" hidden="1" x14ac:dyDescent="0.45"/>
    <row r="15228" spans="5:9" hidden="1" x14ac:dyDescent="0.45"/>
    <row r="15229" spans="5:9" hidden="1" x14ac:dyDescent="0.45"/>
    <row r="15230" spans="5:9" hidden="1" x14ac:dyDescent="0.45"/>
    <row r="15231" spans="5:9" hidden="1" x14ac:dyDescent="0.45"/>
    <row r="15232" spans="5:9" hidden="1" x14ac:dyDescent="0.45"/>
    <row r="15233" spans="5:9" hidden="1" x14ac:dyDescent="0.45">
      <c r="I15233" s="4">
        <v>32</v>
      </c>
    </row>
    <row r="15234" spans="5:9" hidden="1" x14ac:dyDescent="0.45"/>
    <row r="15235" spans="5:9" hidden="1" x14ac:dyDescent="0.45"/>
    <row r="15236" spans="5:9" hidden="1" x14ac:dyDescent="0.45"/>
    <row r="15237" spans="5:9" hidden="1" x14ac:dyDescent="0.45">
      <c r="E15237" s="45"/>
    </row>
    <row r="15238" spans="5:9" hidden="1" x14ac:dyDescent="0.45"/>
    <row r="15239" spans="5:9" hidden="1" x14ac:dyDescent="0.45"/>
    <row r="15240" spans="5:9" hidden="1" x14ac:dyDescent="0.45"/>
    <row r="15241" spans="5:9" hidden="1" x14ac:dyDescent="0.45"/>
    <row r="15242" spans="5:9" hidden="1" x14ac:dyDescent="0.45"/>
    <row r="15243" spans="5:9" hidden="1" x14ac:dyDescent="0.45"/>
    <row r="15244" spans="5:9" hidden="1" x14ac:dyDescent="0.45"/>
    <row r="15245" spans="5:9" hidden="1" x14ac:dyDescent="0.45">
      <c r="I15245" s="4">
        <v>120</v>
      </c>
    </row>
    <row r="15246" spans="5:9" hidden="1" x14ac:dyDescent="0.45"/>
    <row r="15247" spans="5:9" hidden="1" x14ac:dyDescent="0.45"/>
    <row r="15248" spans="5:9" hidden="1" x14ac:dyDescent="0.45"/>
    <row r="15249" spans="5:9" hidden="1" x14ac:dyDescent="0.45">
      <c r="I15249" s="4">
        <v>10</v>
      </c>
    </row>
    <row r="15250" spans="5:9" hidden="1" x14ac:dyDescent="0.45"/>
    <row r="15251" spans="5:9" hidden="1" x14ac:dyDescent="0.45"/>
    <row r="15252" spans="5:9" hidden="1" x14ac:dyDescent="0.45"/>
    <row r="15253" spans="5:9" hidden="1" x14ac:dyDescent="0.45">
      <c r="E15253" s="45"/>
    </row>
    <row r="15254" spans="5:9" hidden="1" x14ac:dyDescent="0.45">
      <c r="E15254" s="45"/>
    </row>
    <row r="15255" spans="5:9" hidden="1" x14ac:dyDescent="0.45">
      <c r="E15255" s="45"/>
      <c r="I15255" s="4">
        <v>9.5</v>
      </c>
    </row>
    <row r="15256" spans="5:9" hidden="1" x14ac:dyDescent="0.45"/>
    <row r="15257" spans="5:9" hidden="1" x14ac:dyDescent="0.45"/>
    <row r="15258" spans="5:9" hidden="1" x14ac:dyDescent="0.45"/>
    <row r="15259" spans="5:9" hidden="1" x14ac:dyDescent="0.45"/>
    <row r="15260" spans="5:9" hidden="1" x14ac:dyDescent="0.45"/>
    <row r="15261" spans="5:9" hidden="1" x14ac:dyDescent="0.45"/>
    <row r="15262" spans="5:9" hidden="1" x14ac:dyDescent="0.45"/>
    <row r="15263" spans="5:9" hidden="1" x14ac:dyDescent="0.45"/>
    <row r="15264" spans="5:9" hidden="1" x14ac:dyDescent="0.45"/>
    <row r="15265" spans="9:9" hidden="1" x14ac:dyDescent="0.45">
      <c r="I15265" s="4">
        <v>10</v>
      </c>
    </row>
    <row r="15266" spans="9:9" hidden="1" x14ac:dyDescent="0.45"/>
    <row r="15267" spans="9:9" hidden="1" x14ac:dyDescent="0.45"/>
    <row r="15268" spans="9:9" hidden="1" x14ac:dyDescent="0.45">
      <c r="I15268" s="4">
        <v>3.5</v>
      </c>
    </row>
    <row r="15269" spans="9:9" hidden="1" x14ac:dyDescent="0.45"/>
    <row r="15270" spans="9:9" hidden="1" x14ac:dyDescent="0.45"/>
    <row r="15271" spans="9:9" hidden="1" x14ac:dyDescent="0.45"/>
    <row r="15272" spans="9:9" hidden="1" x14ac:dyDescent="0.45"/>
    <row r="15273" spans="9:9" hidden="1" x14ac:dyDescent="0.45"/>
    <row r="15274" spans="9:9" hidden="1" x14ac:dyDescent="0.45"/>
    <row r="15275" spans="9:9" hidden="1" x14ac:dyDescent="0.45"/>
    <row r="15276" spans="9:9" hidden="1" x14ac:dyDescent="0.45"/>
    <row r="15277" spans="9:9" hidden="1" x14ac:dyDescent="0.45"/>
    <row r="15278" spans="9:9" hidden="1" x14ac:dyDescent="0.45"/>
    <row r="15279" spans="9:9" hidden="1" x14ac:dyDescent="0.45"/>
    <row r="15280" spans="9:9" hidden="1" x14ac:dyDescent="0.45"/>
    <row r="15281" spans="9:9" hidden="1" x14ac:dyDescent="0.45"/>
    <row r="15282" spans="9:9" hidden="1" x14ac:dyDescent="0.45"/>
    <row r="15283" spans="9:9" hidden="1" x14ac:dyDescent="0.45"/>
    <row r="15284" spans="9:9" hidden="1" x14ac:dyDescent="0.45">
      <c r="I15284" s="4">
        <v>20</v>
      </c>
    </row>
    <row r="15285" spans="9:9" hidden="1" x14ac:dyDescent="0.45"/>
    <row r="15286" spans="9:9" hidden="1" x14ac:dyDescent="0.45"/>
    <row r="15287" spans="9:9" hidden="1" x14ac:dyDescent="0.45"/>
    <row r="15288" spans="9:9" hidden="1" x14ac:dyDescent="0.45"/>
    <row r="15289" spans="9:9" hidden="1" x14ac:dyDescent="0.45"/>
    <row r="15290" spans="9:9" hidden="1" x14ac:dyDescent="0.45"/>
    <row r="15291" spans="9:9" hidden="1" x14ac:dyDescent="0.45"/>
    <row r="15292" spans="9:9" hidden="1" x14ac:dyDescent="0.45">
      <c r="I15292" s="4">
        <v>440</v>
      </c>
    </row>
    <row r="15293" spans="9:9" hidden="1" x14ac:dyDescent="0.45">
      <c r="I15293" s="4">
        <v>757</v>
      </c>
    </row>
    <row r="15294" spans="9:9" hidden="1" x14ac:dyDescent="0.45">
      <c r="I15294" s="4">
        <v>265</v>
      </c>
    </row>
    <row r="15295" spans="9:9" hidden="1" x14ac:dyDescent="0.45"/>
    <row r="15296" spans="9:9" hidden="1" x14ac:dyDescent="0.45"/>
    <row r="15297" spans="9:9" hidden="1" x14ac:dyDescent="0.45"/>
    <row r="15298" spans="9:9" hidden="1" x14ac:dyDescent="0.45">
      <c r="I15298" s="4">
        <v>355.99</v>
      </c>
    </row>
    <row r="15299" spans="9:9" hidden="1" x14ac:dyDescent="0.45">
      <c r="I15299" s="4">
        <v>118.94</v>
      </c>
    </row>
    <row r="15300" spans="9:9" hidden="1" x14ac:dyDescent="0.45"/>
    <row r="15301" spans="9:9" hidden="1" x14ac:dyDescent="0.45">
      <c r="I15301" s="4">
        <v>193</v>
      </c>
    </row>
    <row r="15302" spans="9:9" hidden="1" x14ac:dyDescent="0.45">
      <c r="I15302" s="4">
        <v>410.1</v>
      </c>
    </row>
    <row r="15303" spans="9:9" hidden="1" x14ac:dyDescent="0.45">
      <c r="I15303" s="4">
        <v>505</v>
      </c>
    </row>
    <row r="15304" spans="9:9" hidden="1" x14ac:dyDescent="0.45">
      <c r="I15304" s="4">
        <v>181.5</v>
      </c>
    </row>
    <row r="15305" spans="9:9" hidden="1" x14ac:dyDescent="0.45">
      <c r="I15305" s="4">
        <v>68</v>
      </c>
    </row>
    <row r="15306" spans="9:9" hidden="1" x14ac:dyDescent="0.45">
      <c r="I15306" s="4">
        <v>1054.5</v>
      </c>
    </row>
    <row r="15307" spans="9:9" hidden="1" x14ac:dyDescent="0.45">
      <c r="I15307" s="4">
        <v>470</v>
      </c>
    </row>
    <row r="15308" spans="9:9" hidden="1" x14ac:dyDescent="0.45"/>
    <row r="15309" spans="9:9" hidden="1" x14ac:dyDescent="0.45">
      <c r="I15309" s="4">
        <v>724.4</v>
      </c>
    </row>
    <row r="15310" spans="9:9" hidden="1" x14ac:dyDescent="0.45">
      <c r="I15310" s="4">
        <v>512</v>
      </c>
    </row>
    <row r="15311" spans="9:9" hidden="1" x14ac:dyDescent="0.45">
      <c r="I15311" s="4">
        <v>485.5</v>
      </c>
    </row>
    <row r="15312" spans="9:9" hidden="1" x14ac:dyDescent="0.45">
      <c r="I15312" s="4">
        <v>350</v>
      </c>
    </row>
    <row r="15313" spans="9:9" hidden="1" x14ac:dyDescent="0.45">
      <c r="I15313" s="4">
        <v>434.5</v>
      </c>
    </row>
    <row r="15314" spans="9:9" hidden="1" x14ac:dyDescent="0.45">
      <c r="I15314" s="4">
        <v>367.5</v>
      </c>
    </row>
    <row r="15315" spans="9:9" hidden="1" x14ac:dyDescent="0.45"/>
    <row r="15316" spans="9:9" hidden="1" x14ac:dyDescent="0.45"/>
    <row r="15317" spans="9:9" hidden="1" x14ac:dyDescent="0.45">
      <c r="I15317" s="4">
        <v>674.38</v>
      </c>
    </row>
    <row r="15318" spans="9:9" hidden="1" x14ac:dyDescent="0.45">
      <c r="I15318" s="4">
        <v>263.05</v>
      </c>
    </row>
    <row r="15319" spans="9:9" hidden="1" x14ac:dyDescent="0.45">
      <c r="I15319" s="4">
        <v>819.3</v>
      </c>
    </row>
    <row r="15320" spans="9:9" hidden="1" x14ac:dyDescent="0.45"/>
    <row r="15321" spans="9:9" hidden="1" x14ac:dyDescent="0.45">
      <c r="I15321" s="4">
        <v>233.55</v>
      </c>
    </row>
    <row r="15322" spans="9:9" hidden="1" x14ac:dyDescent="0.45"/>
    <row r="15323" spans="9:9" hidden="1" x14ac:dyDescent="0.45">
      <c r="I15323" s="4">
        <v>811.5</v>
      </c>
    </row>
    <row r="15324" spans="9:9" hidden="1" x14ac:dyDescent="0.45">
      <c r="I15324" s="4">
        <v>171.5</v>
      </c>
    </row>
    <row r="15325" spans="9:9" hidden="1" x14ac:dyDescent="0.45">
      <c r="I15325" s="4">
        <v>385</v>
      </c>
    </row>
    <row r="15326" spans="9:9" hidden="1" x14ac:dyDescent="0.45">
      <c r="I15326" s="4">
        <v>715</v>
      </c>
    </row>
    <row r="15327" spans="9:9" hidden="1" x14ac:dyDescent="0.45">
      <c r="I15327" s="4">
        <v>390.5</v>
      </c>
    </row>
    <row r="15328" spans="9:9" hidden="1" x14ac:dyDescent="0.45"/>
    <row r="15329" spans="9:9" hidden="1" x14ac:dyDescent="0.45">
      <c r="I15329" s="4">
        <v>598</v>
      </c>
    </row>
    <row r="15330" spans="9:9" hidden="1" x14ac:dyDescent="0.45"/>
    <row r="15331" spans="9:9" hidden="1" x14ac:dyDescent="0.45">
      <c r="I15331" s="4">
        <v>308.89999999999998</v>
      </c>
    </row>
    <row r="15332" spans="9:9" hidden="1" x14ac:dyDescent="0.45">
      <c r="I15332" s="4">
        <v>220</v>
      </c>
    </row>
    <row r="15333" spans="9:9" hidden="1" x14ac:dyDescent="0.45"/>
    <row r="15334" spans="9:9" hidden="1" x14ac:dyDescent="0.45"/>
    <row r="15335" spans="9:9" hidden="1" x14ac:dyDescent="0.45">
      <c r="I15335" s="4">
        <v>75</v>
      </c>
    </row>
    <row r="15336" spans="9:9" hidden="1" x14ac:dyDescent="0.45">
      <c r="I15336" s="4">
        <v>357.74</v>
      </c>
    </row>
    <row r="15337" spans="9:9" hidden="1" x14ac:dyDescent="0.45">
      <c r="I15337" s="4">
        <v>313.5</v>
      </c>
    </row>
    <row r="15338" spans="9:9" hidden="1" x14ac:dyDescent="0.45">
      <c r="I15338" s="4">
        <v>220</v>
      </c>
    </row>
    <row r="15339" spans="9:9" hidden="1" x14ac:dyDescent="0.45">
      <c r="I15339" s="4">
        <v>631.45000000000005</v>
      </c>
    </row>
    <row r="15340" spans="9:9" hidden="1" x14ac:dyDescent="0.45">
      <c r="I15340" s="4">
        <v>417.5</v>
      </c>
    </row>
    <row r="15341" spans="9:9" hidden="1" x14ac:dyDescent="0.45">
      <c r="I15341" s="4">
        <v>25</v>
      </c>
    </row>
    <row r="15342" spans="9:9" hidden="1" x14ac:dyDescent="0.45">
      <c r="I15342" s="4">
        <v>25</v>
      </c>
    </row>
    <row r="15343" spans="9:9" hidden="1" x14ac:dyDescent="0.45">
      <c r="I15343" s="4">
        <v>336.9</v>
      </c>
    </row>
    <row r="15344" spans="9:9" hidden="1" x14ac:dyDescent="0.45">
      <c r="I15344" s="4">
        <v>680.38</v>
      </c>
    </row>
    <row r="15345" spans="9:9" hidden="1" x14ac:dyDescent="0.45">
      <c r="I15345" s="4">
        <v>410</v>
      </c>
    </row>
    <row r="15346" spans="9:9" hidden="1" x14ac:dyDescent="0.45">
      <c r="I15346" s="4">
        <v>211.1</v>
      </c>
    </row>
    <row r="15347" spans="9:9" hidden="1" x14ac:dyDescent="0.45">
      <c r="I15347" s="4">
        <v>60</v>
      </c>
    </row>
    <row r="15348" spans="9:9" hidden="1" x14ac:dyDescent="0.45">
      <c r="I15348" s="4">
        <v>928.39</v>
      </c>
    </row>
    <row r="15349" spans="9:9" hidden="1" x14ac:dyDescent="0.45"/>
    <row r="15350" spans="9:9" hidden="1" x14ac:dyDescent="0.45">
      <c r="I15350" s="4">
        <v>270</v>
      </c>
    </row>
    <row r="15351" spans="9:9" hidden="1" x14ac:dyDescent="0.45">
      <c r="I15351" s="4">
        <v>386.599999999999</v>
      </c>
    </row>
    <row r="15352" spans="9:9" hidden="1" x14ac:dyDescent="0.45">
      <c r="I15352" s="4">
        <v>355.6</v>
      </c>
    </row>
    <row r="15353" spans="9:9" hidden="1" x14ac:dyDescent="0.45">
      <c r="I15353" s="4">
        <v>20</v>
      </c>
    </row>
    <row r="15354" spans="9:9" hidden="1" x14ac:dyDescent="0.45">
      <c r="I15354" s="4">
        <v>25</v>
      </c>
    </row>
    <row r="15355" spans="9:9" hidden="1" x14ac:dyDescent="0.45">
      <c r="I15355" s="4">
        <v>210</v>
      </c>
    </row>
    <row r="15356" spans="9:9" hidden="1" x14ac:dyDescent="0.45"/>
    <row r="15357" spans="9:9" hidden="1" x14ac:dyDescent="0.45">
      <c r="I15357" s="4">
        <v>789</v>
      </c>
    </row>
    <row r="15358" spans="9:9" hidden="1" x14ac:dyDescent="0.45">
      <c r="I15358" s="4">
        <v>295</v>
      </c>
    </row>
    <row r="15359" spans="9:9" hidden="1" x14ac:dyDescent="0.45">
      <c r="I15359" s="4">
        <v>145</v>
      </c>
    </row>
    <row r="15360" spans="9:9" hidden="1" x14ac:dyDescent="0.45">
      <c r="I15360" s="4">
        <v>975</v>
      </c>
    </row>
    <row r="15361" spans="9:9" hidden="1" x14ac:dyDescent="0.45">
      <c r="I15361" s="4">
        <v>495</v>
      </c>
    </row>
    <row r="15362" spans="9:9" hidden="1" x14ac:dyDescent="0.45">
      <c r="I15362" s="4">
        <v>348.64</v>
      </c>
    </row>
    <row r="15363" spans="9:9" hidden="1" x14ac:dyDescent="0.45">
      <c r="I15363" s="4">
        <v>895</v>
      </c>
    </row>
    <row r="15364" spans="9:9" hidden="1" x14ac:dyDescent="0.45">
      <c r="I15364" s="4">
        <v>874.3</v>
      </c>
    </row>
    <row r="15365" spans="9:9" hidden="1" x14ac:dyDescent="0.45"/>
    <row r="15366" spans="9:9" hidden="1" x14ac:dyDescent="0.45">
      <c r="I15366" s="4">
        <v>320</v>
      </c>
    </row>
    <row r="15367" spans="9:9" hidden="1" x14ac:dyDescent="0.45">
      <c r="I15367" s="4">
        <v>180.95</v>
      </c>
    </row>
    <row r="15368" spans="9:9" hidden="1" x14ac:dyDescent="0.45">
      <c r="I15368" s="4">
        <v>263.5</v>
      </c>
    </row>
    <row r="15369" spans="9:9" hidden="1" x14ac:dyDescent="0.45"/>
    <row r="15370" spans="9:9" hidden="1" x14ac:dyDescent="0.45">
      <c r="I15370" s="4">
        <v>892.3</v>
      </c>
    </row>
    <row r="15371" spans="9:9" hidden="1" x14ac:dyDescent="0.45">
      <c r="I15371" s="4">
        <v>609.5</v>
      </c>
    </row>
    <row r="15372" spans="9:9" hidden="1" x14ac:dyDescent="0.45">
      <c r="I15372" s="4">
        <v>204.7</v>
      </c>
    </row>
    <row r="15373" spans="9:9" hidden="1" x14ac:dyDescent="0.45">
      <c r="I15373" s="4">
        <v>582</v>
      </c>
    </row>
    <row r="15374" spans="9:9" hidden="1" x14ac:dyDescent="0.45">
      <c r="I15374" s="4">
        <v>90</v>
      </c>
    </row>
    <row r="15375" spans="9:9" hidden="1" x14ac:dyDescent="0.45">
      <c r="I15375" s="4">
        <v>369.3</v>
      </c>
    </row>
    <row r="15376" spans="9:9" hidden="1" x14ac:dyDescent="0.45"/>
    <row r="15377" spans="9:9" hidden="1" x14ac:dyDescent="0.45">
      <c r="I15377" s="4">
        <v>330.9</v>
      </c>
    </row>
    <row r="15378" spans="9:9" hidden="1" x14ac:dyDescent="0.45">
      <c r="I15378" s="4">
        <v>710.42</v>
      </c>
    </row>
    <row r="15379" spans="9:9" hidden="1" x14ac:dyDescent="0.45">
      <c r="I15379" s="4">
        <v>185.5</v>
      </c>
    </row>
    <row r="15380" spans="9:9" hidden="1" x14ac:dyDescent="0.45">
      <c r="I15380" s="4">
        <v>220.3</v>
      </c>
    </row>
    <row r="15381" spans="9:9" hidden="1" x14ac:dyDescent="0.45">
      <c r="I15381" s="4">
        <v>1258</v>
      </c>
    </row>
    <row r="15382" spans="9:9" hidden="1" x14ac:dyDescent="0.45"/>
    <row r="15383" spans="9:9" hidden="1" x14ac:dyDescent="0.45">
      <c r="I15383" s="4">
        <v>645</v>
      </c>
    </row>
    <row r="15384" spans="9:9" hidden="1" x14ac:dyDescent="0.45">
      <c r="I15384" s="4">
        <v>137</v>
      </c>
    </row>
    <row r="15385" spans="9:9" hidden="1" x14ac:dyDescent="0.45">
      <c r="I15385" s="4">
        <v>155</v>
      </c>
    </row>
    <row r="15386" spans="9:9" hidden="1" x14ac:dyDescent="0.45">
      <c r="I15386" s="4">
        <v>400</v>
      </c>
    </row>
    <row r="15387" spans="9:9" hidden="1" x14ac:dyDescent="0.45">
      <c r="I15387" s="4">
        <v>279.72000000000003</v>
      </c>
    </row>
    <row r="15388" spans="9:9" hidden="1" x14ac:dyDescent="0.45">
      <c r="I15388" s="4">
        <v>847</v>
      </c>
    </row>
    <row r="15389" spans="9:9" hidden="1" x14ac:dyDescent="0.45"/>
    <row r="15390" spans="9:9" hidden="1" x14ac:dyDescent="0.45">
      <c r="I15390" s="4">
        <v>230</v>
      </c>
    </row>
    <row r="15391" spans="9:9" hidden="1" x14ac:dyDescent="0.45">
      <c r="I15391" s="4">
        <v>396.5</v>
      </c>
    </row>
    <row r="15392" spans="9:9" hidden="1" x14ac:dyDescent="0.45">
      <c r="I15392" s="4">
        <v>315</v>
      </c>
    </row>
    <row r="15393" spans="9:9" hidden="1" x14ac:dyDescent="0.45">
      <c r="I15393" s="4">
        <v>324</v>
      </c>
    </row>
    <row r="15394" spans="9:9" hidden="1" x14ac:dyDescent="0.45">
      <c r="I15394" s="4">
        <v>460.5</v>
      </c>
    </row>
    <row r="15395" spans="9:9" hidden="1" x14ac:dyDescent="0.45">
      <c r="I15395" s="4">
        <v>50</v>
      </c>
    </row>
    <row r="15396" spans="9:9" hidden="1" x14ac:dyDescent="0.45">
      <c r="I15396" s="4">
        <v>268</v>
      </c>
    </row>
    <row r="15397" spans="9:9" hidden="1" x14ac:dyDescent="0.45">
      <c r="I15397" s="4">
        <v>132</v>
      </c>
    </row>
    <row r="15398" spans="9:9" hidden="1" x14ac:dyDescent="0.45"/>
    <row r="15399" spans="9:9" hidden="1" x14ac:dyDescent="0.45">
      <c r="I15399" s="4">
        <v>245.6</v>
      </c>
    </row>
    <row r="15400" spans="9:9" hidden="1" x14ac:dyDescent="0.45">
      <c r="I15400" s="4">
        <v>479.5</v>
      </c>
    </row>
    <row r="15401" spans="9:9" hidden="1" x14ac:dyDescent="0.45">
      <c r="I15401" s="4">
        <v>243</v>
      </c>
    </row>
    <row r="15402" spans="9:9" hidden="1" x14ac:dyDescent="0.45">
      <c r="I15402" s="4">
        <v>269</v>
      </c>
    </row>
    <row r="15403" spans="9:9" hidden="1" x14ac:dyDescent="0.45">
      <c r="I15403" s="4">
        <v>182</v>
      </c>
    </row>
    <row r="15404" spans="9:9" hidden="1" x14ac:dyDescent="0.45">
      <c r="I15404" s="4">
        <v>284.5</v>
      </c>
    </row>
    <row r="15405" spans="9:9" hidden="1" x14ac:dyDescent="0.45">
      <c r="I15405" s="4">
        <v>95</v>
      </c>
    </row>
    <row r="15406" spans="9:9" hidden="1" x14ac:dyDescent="0.45">
      <c r="I15406" s="4">
        <v>255.15</v>
      </c>
    </row>
    <row r="15407" spans="9:9" hidden="1" x14ac:dyDescent="0.45">
      <c r="I15407" s="4">
        <v>400</v>
      </c>
    </row>
    <row r="15408" spans="9:9" hidden="1" x14ac:dyDescent="0.45"/>
    <row r="15409" spans="9:9" hidden="1" x14ac:dyDescent="0.45">
      <c r="I15409" s="4">
        <v>85</v>
      </c>
    </row>
    <row r="15410" spans="9:9" hidden="1" x14ac:dyDescent="0.45">
      <c r="I15410" s="4">
        <v>280</v>
      </c>
    </row>
    <row r="15411" spans="9:9" hidden="1" x14ac:dyDescent="0.45">
      <c r="I15411" s="4">
        <v>248</v>
      </c>
    </row>
    <row r="15412" spans="9:9" hidden="1" x14ac:dyDescent="0.45">
      <c r="I15412" s="4">
        <v>141</v>
      </c>
    </row>
    <row r="15413" spans="9:9" hidden="1" x14ac:dyDescent="0.45">
      <c r="I15413" s="4">
        <v>340</v>
      </c>
    </row>
    <row r="15414" spans="9:9" hidden="1" x14ac:dyDescent="0.45">
      <c r="I15414" s="4">
        <v>180</v>
      </c>
    </row>
    <row r="15415" spans="9:9" hidden="1" x14ac:dyDescent="0.45">
      <c r="I15415" s="4">
        <v>598</v>
      </c>
    </row>
    <row r="15416" spans="9:9" hidden="1" x14ac:dyDescent="0.45">
      <c r="I15416" s="4">
        <v>317</v>
      </c>
    </row>
    <row r="15417" spans="9:9" hidden="1" x14ac:dyDescent="0.45">
      <c r="I15417" s="4">
        <v>57</v>
      </c>
    </row>
    <row r="15418" spans="9:9" hidden="1" x14ac:dyDescent="0.45">
      <c r="I15418" s="4">
        <v>155.30000000000001</v>
      </c>
    </row>
    <row r="15419" spans="9:9" hidden="1" x14ac:dyDescent="0.45">
      <c r="I15419" s="4">
        <v>245</v>
      </c>
    </row>
    <row r="15420" spans="9:9" hidden="1" x14ac:dyDescent="0.45">
      <c r="I15420" s="4">
        <v>98</v>
      </c>
    </row>
    <row r="15421" spans="9:9" hidden="1" x14ac:dyDescent="0.45">
      <c r="I15421" s="4">
        <v>200</v>
      </c>
    </row>
    <row r="15422" spans="9:9" hidden="1" x14ac:dyDescent="0.45">
      <c r="I15422" s="4">
        <v>615</v>
      </c>
    </row>
    <row r="15423" spans="9:9" hidden="1" x14ac:dyDescent="0.45">
      <c r="I15423" s="4">
        <v>345</v>
      </c>
    </row>
    <row r="15424" spans="9:9" hidden="1" x14ac:dyDescent="0.45">
      <c r="I15424" s="4">
        <v>304</v>
      </c>
    </row>
    <row r="15425" spans="9:9" hidden="1" x14ac:dyDescent="0.45"/>
    <row r="15426" spans="9:9" hidden="1" x14ac:dyDescent="0.45">
      <c r="I15426" s="4">
        <v>681</v>
      </c>
    </row>
    <row r="15427" spans="9:9" hidden="1" x14ac:dyDescent="0.45"/>
    <row r="15428" spans="9:9" hidden="1" x14ac:dyDescent="0.45"/>
    <row r="15429" spans="9:9" hidden="1" x14ac:dyDescent="0.45"/>
    <row r="15430" spans="9:9" hidden="1" x14ac:dyDescent="0.45"/>
    <row r="15431" spans="9:9" hidden="1" x14ac:dyDescent="0.45">
      <c r="I15431" s="4">
        <v>622.5</v>
      </c>
    </row>
    <row r="15432" spans="9:9" hidden="1" x14ac:dyDescent="0.45">
      <c r="I15432" s="4">
        <v>490</v>
      </c>
    </row>
    <row r="15433" spans="9:9" hidden="1" x14ac:dyDescent="0.45">
      <c r="I15433" s="4">
        <v>905</v>
      </c>
    </row>
    <row r="15434" spans="9:9" hidden="1" x14ac:dyDescent="0.45"/>
    <row r="15435" spans="9:9" hidden="1" x14ac:dyDescent="0.45"/>
    <row r="15436" spans="9:9" hidden="1" x14ac:dyDescent="0.45"/>
    <row r="15437" spans="9:9" hidden="1" x14ac:dyDescent="0.45">
      <c r="I15437" s="4">
        <v>673</v>
      </c>
    </row>
    <row r="15438" spans="9:9" hidden="1" x14ac:dyDescent="0.45">
      <c r="I15438" s="4">
        <v>987.9</v>
      </c>
    </row>
    <row r="15439" spans="9:9" hidden="1" x14ac:dyDescent="0.45"/>
    <row r="15440" spans="9:9" hidden="1" x14ac:dyDescent="0.45">
      <c r="I15440" s="4">
        <v>697.9</v>
      </c>
    </row>
    <row r="15441" spans="9:9" hidden="1" x14ac:dyDescent="0.45"/>
    <row r="15442" spans="9:9" hidden="1" x14ac:dyDescent="0.45">
      <c r="I15442" s="4">
        <v>1280</v>
      </c>
    </row>
    <row r="15443" spans="9:9" hidden="1" x14ac:dyDescent="0.45">
      <c r="I15443" s="4">
        <v>1430.6</v>
      </c>
    </row>
    <row r="15444" spans="9:9" hidden="1" x14ac:dyDescent="0.45">
      <c r="I15444" s="4">
        <v>35</v>
      </c>
    </row>
    <row r="15445" spans="9:9" hidden="1" x14ac:dyDescent="0.45">
      <c r="I15445" s="4">
        <v>813</v>
      </c>
    </row>
    <row r="15446" spans="9:9" hidden="1" x14ac:dyDescent="0.45">
      <c r="I15446" s="4">
        <v>1215</v>
      </c>
    </row>
    <row r="15447" spans="9:9" hidden="1" x14ac:dyDescent="0.45"/>
    <row r="15448" spans="9:9" hidden="1" x14ac:dyDescent="0.45">
      <c r="I15448" s="4">
        <v>175</v>
      </c>
    </row>
    <row r="15449" spans="9:9" hidden="1" x14ac:dyDescent="0.45">
      <c r="I15449" s="4">
        <v>233</v>
      </c>
    </row>
    <row r="15450" spans="9:9" hidden="1" x14ac:dyDescent="0.45">
      <c r="I15450" s="4">
        <v>230</v>
      </c>
    </row>
    <row r="15451" spans="9:9" hidden="1" x14ac:dyDescent="0.45">
      <c r="I15451" s="4">
        <v>82</v>
      </c>
    </row>
    <row r="15452" spans="9:9" hidden="1" x14ac:dyDescent="0.45">
      <c r="I15452" s="4">
        <v>375</v>
      </c>
    </row>
    <row r="15453" spans="9:9" hidden="1" x14ac:dyDescent="0.45">
      <c r="I15453" s="4">
        <v>2282</v>
      </c>
    </row>
    <row r="15454" spans="9:9" hidden="1" x14ac:dyDescent="0.45"/>
    <row r="15455" spans="9:9" hidden="1" x14ac:dyDescent="0.45"/>
    <row r="15456" spans="9:9" hidden="1" x14ac:dyDescent="0.45">
      <c r="I15456" s="4">
        <v>205</v>
      </c>
    </row>
    <row r="15457" spans="9:9" hidden="1" x14ac:dyDescent="0.45"/>
    <row r="15458" spans="9:9" hidden="1" x14ac:dyDescent="0.45">
      <c r="I15458" s="4">
        <v>621</v>
      </c>
    </row>
    <row r="15459" spans="9:9" hidden="1" x14ac:dyDescent="0.45"/>
    <row r="15460" spans="9:9" hidden="1" x14ac:dyDescent="0.45">
      <c r="I15460" s="4">
        <v>315</v>
      </c>
    </row>
    <row r="15461" spans="9:9" hidden="1" x14ac:dyDescent="0.45"/>
    <row r="15462" spans="9:9" hidden="1" x14ac:dyDescent="0.45">
      <c r="I15462" s="4">
        <v>75</v>
      </c>
    </row>
    <row r="15463" spans="9:9" hidden="1" x14ac:dyDescent="0.45">
      <c r="I15463" s="4">
        <v>70</v>
      </c>
    </row>
    <row r="15464" spans="9:9" hidden="1" x14ac:dyDescent="0.45">
      <c r="I15464" s="4">
        <v>773.5</v>
      </c>
    </row>
    <row r="15465" spans="9:9" hidden="1" x14ac:dyDescent="0.45">
      <c r="I15465" s="4">
        <v>1414.5</v>
      </c>
    </row>
    <row r="15466" spans="9:9" hidden="1" x14ac:dyDescent="0.45">
      <c r="I15466" s="4">
        <v>220</v>
      </c>
    </row>
    <row r="15467" spans="9:9" hidden="1" x14ac:dyDescent="0.45"/>
    <row r="15468" spans="9:9" hidden="1" x14ac:dyDescent="0.45">
      <c r="I15468" s="4">
        <v>810</v>
      </c>
    </row>
    <row r="15469" spans="9:9" hidden="1" x14ac:dyDescent="0.45"/>
    <row r="15470" spans="9:9" hidden="1" x14ac:dyDescent="0.45">
      <c r="I15470" s="4">
        <v>790</v>
      </c>
    </row>
    <row r="15471" spans="9:9" hidden="1" x14ac:dyDescent="0.45">
      <c r="I15471" s="4">
        <v>97</v>
      </c>
    </row>
    <row r="15472" spans="9:9" hidden="1" x14ac:dyDescent="0.45"/>
    <row r="15473" spans="9:9" hidden="1" x14ac:dyDescent="0.45"/>
    <row r="15474" spans="9:9" hidden="1" x14ac:dyDescent="0.45">
      <c r="I15474" s="4">
        <v>60</v>
      </c>
    </row>
    <row r="15475" spans="9:9" hidden="1" x14ac:dyDescent="0.45"/>
    <row r="15476" spans="9:9" hidden="1" x14ac:dyDescent="0.45">
      <c r="I15476" s="4">
        <v>679.5</v>
      </c>
    </row>
    <row r="15477" spans="9:9" hidden="1" x14ac:dyDescent="0.45">
      <c r="I15477" s="4">
        <v>210</v>
      </c>
    </row>
    <row r="15478" spans="9:9" hidden="1" x14ac:dyDescent="0.45">
      <c r="I15478" s="4">
        <v>140</v>
      </c>
    </row>
    <row r="15479" spans="9:9" hidden="1" x14ac:dyDescent="0.45">
      <c r="I15479" s="4">
        <v>980</v>
      </c>
    </row>
    <row r="15480" spans="9:9" hidden="1" x14ac:dyDescent="0.45">
      <c r="I15480" s="4">
        <v>289.5</v>
      </c>
    </row>
    <row r="15481" spans="9:9" hidden="1" x14ac:dyDescent="0.45"/>
    <row r="15482" spans="9:9" hidden="1" x14ac:dyDescent="0.45">
      <c r="I15482" s="4">
        <v>1380</v>
      </c>
    </row>
    <row r="15483" spans="9:9" hidden="1" x14ac:dyDescent="0.45">
      <c r="I15483" s="4">
        <v>885</v>
      </c>
    </row>
    <row r="15484" spans="9:9" hidden="1" x14ac:dyDescent="0.45">
      <c r="I15484" s="4">
        <v>402</v>
      </c>
    </row>
    <row r="15485" spans="9:9" hidden="1" x14ac:dyDescent="0.45">
      <c r="I15485" s="4">
        <v>894.45</v>
      </c>
    </row>
    <row r="15486" spans="9:9" hidden="1" x14ac:dyDescent="0.45">
      <c r="I15486" s="4">
        <v>70</v>
      </c>
    </row>
    <row r="15487" spans="9:9" hidden="1" x14ac:dyDescent="0.45">
      <c r="I15487" s="4">
        <v>822</v>
      </c>
    </row>
    <row r="15488" spans="9:9" hidden="1" x14ac:dyDescent="0.45"/>
    <row r="15489" spans="9:9" hidden="1" x14ac:dyDescent="0.45">
      <c r="I15489" s="4">
        <v>510</v>
      </c>
    </row>
    <row r="15490" spans="9:9" hidden="1" x14ac:dyDescent="0.45">
      <c r="I15490" s="4">
        <v>922</v>
      </c>
    </row>
    <row r="15491" spans="9:9" hidden="1" x14ac:dyDescent="0.45">
      <c r="I15491" s="4">
        <v>2095</v>
      </c>
    </row>
    <row r="15492" spans="9:9" hidden="1" x14ac:dyDescent="0.45">
      <c r="I15492" s="4">
        <v>120</v>
      </c>
    </row>
    <row r="15493" spans="9:9" hidden="1" x14ac:dyDescent="0.45"/>
    <row r="15494" spans="9:9" hidden="1" x14ac:dyDescent="0.45">
      <c r="I15494" s="4">
        <v>612.18999999999903</v>
      </c>
    </row>
    <row r="15495" spans="9:9" hidden="1" x14ac:dyDescent="0.45"/>
    <row r="15496" spans="9:9" hidden="1" x14ac:dyDescent="0.45">
      <c r="I15496" s="4">
        <v>743.5</v>
      </c>
    </row>
    <row r="15497" spans="9:9" hidden="1" x14ac:dyDescent="0.45">
      <c r="I15497" s="4">
        <v>535</v>
      </c>
    </row>
    <row r="15498" spans="9:9" hidden="1" x14ac:dyDescent="0.45">
      <c r="I15498" s="4">
        <v>530</v>
      </c>
    </row>
    <row r="15499" spans="9:9" hidden="1" x14ac:dyDescent="0.45">
      <c r="I15499" s="4">
        <v>270</v>
      </c>
    </row>
    <row r="15500" spans="9:9" hidden="1" x14ac:dyDescent="0.45">
      <c r="I15500" s="4">
        <v>1000</v>
      </c>
    </row>
    <row r="15501" spans="9:9" hidden="1" x14ac:dyDescent="0.45">
      <c r="I15501" s="4">
        <v>170</v>
      </c>
    </row>
    <row r="15502" spans="9:9" hidden="1" x14ac:dyDescent="0.45">
      <c r="I15502" s="4">
        <v>2031</v>
      </c>
    </row>
    <row r="15503" spans="9:9" hidden="1" x14ac:dyDescent="0.45">
      <c r="I15503" s="4">
        <v>495</v>
      </c>
    </row>
    <row r="15504" spans="9:9" hidden="1" x14ac:dyDescent="0.45"/>
    <row r="15505" spans="9:9" hidden="1" x14ac:dyDescent="0.45">
      <c r="I15505" s="4">
        <v>684</v>
      </c>
    </row>
    <row r="15506" spans="9:9" hidden="1" x14ac:dyDescent="0.45"/>
    <row r="15507" spans="9:9" hidden="1" x14ac:dyDescent="0.45">
      <c r="I15507" s="4">
        <v>452</v>
      </c>
    </row>
    <row r="15508" spans="9:9" hidden="1" x14ac:dyDescent="0.45"/>
    <row r="15509" spans="9:9" hidden="1" x14ac:dyDescent="0.45">
      <c r="I15509" s="4">
        <v>589.6</v>
      </c>
    </row>
    <row r="15510" spans="9:9" hidden="1" x14ac:dyDescent="0.45">
      <c r="I15510" s="4">
        <v>625</v>
      </c>
    </row>
    <row r="15511" spans="9:9" hidden="1" x14ac:dyDescent="0.45">
      <c r="I15511" s="4">
        <v>2120.5</v>
      </c>
    </row>
    <row r="15512" spans="9:9" hidden="1" x14ac:dyDescent="0.45">
      <c r="I15512" s="4">
        <v>325</v>
      </c>
    </row>
    <row r="15513" spans="9:9" hidden="1" x14ac:dyDescent="0.45">
      <c r="I15513" s="4">
        <v>1330</v>
      </c>
    </row>
    <row r="15514" spans="9:9" hidden="1" x14ac:dyDescent="0.45">
      <c r="I15514" s="4">
        <v>505</v>
      </c>
    </row>
    <row r="15515" spans="9:9" hidden="1" x14ac:dyDescent="0.45">
      <c r="I15515" s="4">
        <v>190</v>
      </c>
    </row>
    <row r="15516" spans="9:9" hidden="1" x14ac:dyDescent="0.45">
      <c r="I15516" s="4">
        <v>74.5</v>
      </c>
    </row>
    <row r="15517" spans="9:9" hidden="1" x14ac:dyDescent="0.45">
      <c r="I15517" s="4">
        <v>1665</v>
      </c>
    </row>
    <row r="15518" spans="9:9" hidden="1" x14ac:dyDescent="0.45">
      <c r="I15518" s="4">
        <v>224.9</v>
      </c>
    </row>
    <row r="15519" spans="9:9" hidden="1" x14ac:dyDescent="0.45">
      <c r="I15519" s="4">
        <v>155</v>
      </c>
    </row>
    <row r="15520" spans="9:9" hidden="1" x14ac:dyDescent="0.45">
      <c r="I15520" s="4">
        <v>1280</v>
      </c>
    </row>
    <row r="15521" spans="9:9" hidden="1" x14ac:dyDescent="0.45"/>
    <row r="15522" spans="9:9" hidden="1" x14ac:dyDescent="0.45">
      <c r="I15522" s="4">
        <v>460</v>
      </c>
    </row>
    <row r="15523" spans="9:9" hidden="1" x14ac:dyDescent="0.45">
      <c r="I15523" s="4">
        <v>1225</v>
      </c>
    </row>
    <row r="15524" spans="9:9" hidden="1" x14ac:dyDescent="0.45">
      <c r="I15524" s="4">
        <v>385</v>
      </c>
    </row>
    <row r="15525" spans="9:9" hidden="1" x14ac:dyDescent="0.45">
      <c r="I15525" s="4">
        <v>450</v>
      </c>
    </row>
    <row r="15526" spans="9:9" hidden="1" x14ac:dyDescent="0.45">
      <c r="I15526" s="4">
        <v>665.5</v>
      </c>
    </row>
    <row r="15527" spans="9:9" hidden="1" x14ac:dyDescent="0.45">
      <c r="I15527" s="4">
        <v>537</v>
      </c>
    </row>
    <row r="15528" spans="9:9" hidden="1" x14ac:dyDescent="0.45"/>
    <row r="15529" spans="9:9" hidden="1" x14ac:dyDescent="0.45">
      <c r="I15529" s="4">
        <v>85</v>
      </c>
    </row>
    <row r="15530" spans="9:9" hidden="1" x14ac:dyDescent="0.45">
      <c r="I15530" s="4">
        <v>305</v>
      </c>
    </row>
    <row r="15531" spans="9:9" hidden="1" x14ac:dyDescent="0.45">
      <c r="I15531" s="4">
        <v>715</v>
      </c>
    </row>
    <row r="15532" spans="9:9" hidden="1" x14ac:dyDescent="0.45">
      <c r="I15532" s="4">
        <v>670</v>
      </c>
    </row>
    <row r="15533" spans="9:9" hidden="1" x14ac:dyDescent="0.45">
      <c r="I15533" s="4">
        <v>605</v>
      </c>
    </row>
    <row r="15534" spans="9:9" hidden="1" x14ac:dyDescent="0.45">
      <c r="I15534" s="4">
        <v>320</v>
      </c>
    </row>
    <row r="15535" spans="9:9" hidden="1" x14ac:dyDescent="0.45">
      <c r="I15535" s="4">
        <v>625</v>
      </c>
    </row>
    <row r="15536" spans="9:9" hidden="1" x14ac:dyDescent="0.45">
      <c r="I15536" s="4">
        <v>136</v>
      </c>
    </row>
    <row r="15537" spans="9:9" hidden="1" x14ac:dyDescent="0.45"/>
    <row r="15538" spans="9:9" hidden="1" x14ac:dyDescent="0.45">
      <c r="I15538" s="4">
        <v>115</v>
      </c>
    </row>
    <row r="15539" spans="9:9" hidden="1" x14ac:dyDescent="0.45">
      <c r="I15539" s="4">
        <v>205</v>
      </c>
    </row>
    <row r="15540" spans="9:9" hidden="1" x14ac:dyDescent="0.45"/>
    <row r="15541" spans="9:9" hidden="1" x14ac:dyDescent="0.45">
      <c r="I15541" s="4">
        <v>280</v>
      </c>
    </row>
    <row r="15542" spans="9:9" hidden="1" x14ac:dyDescent="0.45">
      <c r="I15542" s="4">
        <v>155</v>
      </c>
    </row>
    <row r="15543" spans="9:9" hidden="1" x14ac:dyDescent="0.45">
      <c r="I15543" s="4">
        <v>1021.45</v>
      </c>
    </row>
    <row r="15544" spans="9:9" hidden="1" x14ac:dyDescent="0.45">
      <c r="I15544" s="4">
        <v>312</v>
      </c>
    </row>
    <row r="15545" spans="9:9" hidden="1" x14ac:dyDescent="0.45"/>
    <row r="15546" spans="9:9" hidden="1" x14ac:dyDescent="0.45">
      <c r="I15546" s="4">
        <v>1015</v>
      </c>
    </row>
    <row r="15547" spans="9:9" hidden="1" x14ac:dyDescent="0.45"/>
    <row r="15548" spans="9:9" hidden="1" x14ac:dyDescent="0.45">
      <c r="I15548" s="4">
        <v>70</v>
      </c>
    </row>
    <row r="15549" spans="9:9" hidden="1" x14ac:dyDescent="0.45">
      <c r="I15549" s="4">
        <v>1015</v>
      </c>
    </row>
    <row r="15550" spans="9:9" hidden="1" x14ac:dyDescent="0.45">
      <c r="I15550" s="4">
        <v>844</v>
      </c>
    </row>
    <row r="15551" spans="9:9" hidden="1" x14ac:dyDescent="0.45">
      <c r="I15551" s="4">
        <v>585</v>
      </c>
    </row>
    <row r="15552" spans="9:9" hidden="1" x14ac:dyDescent="0.45">
      <c r="I15552" s="4">
        <v>1835</v>
      </c>
    </row>
    <row r="15553" spans="9:9" hidden="1" x14ac:dyDescent="0.45">
      <c r="I15553" s="4">
        <v>165</v>
      </c>
    </row>
    <row r="15554" spans="9:9" hidden="1" x14ac:dyDescent="0.45">
      <c r="I15554" s="4">
        <v>95</v>
      </c>
    </row>
    <row r="15555" spans="9:9" hidden="1" x14ac:dyDescent="0.45">
      <c r="I15555" s="4">
        <v>90</v>
      </c>
    </row>
    <row r="15556" spans="9:9" hidden="1" x14ac:dyDescent="0.45">
      <c r="I15556" s="4">
        <v>105</v>
      </c>
    </row>
    <row r="15557" spans="9:9" hidden="1" x14ac:dyDescent="0.45">
      <c r="I15557" s="4">
        <v>1060</v>
      </c>
    </row>
    <row r="15558" spans="9:9" hidden="1" x14ac:dyDescent="0.45">
      <c r="I15558" s="4">
        <v>3045</v>
      </c>
    </row>
    <row r="15559" spans="9:9" hidden="1" x14ac:dyDescent="0.45">
      <c r="I15559" s="4">
        <v>220</v>
      </c>
    </row>
    <row r="15560" spans="9:9" hidden="1" x14ac:dyDescent="0.45">
      <c r="I15560" s="4">
        <v>300</v>
      </c>
    </row>
    <row r="15561" spans="9:9" hidden="1" x14ac:dyDescent="0.45">
      <c r="I15561" s="4">
        <v>822</v>
      </c>
    </row>
    <row r="15562" spans="9:9" hidden="1" x14ac:dyDescent="0.45">
      <c r="I15562" s="4">
        <v>210</v>
      </c>
    </row>
    <row r="15563" spans="9:9" hidden="1" x14ac:dyDescent="0.45">
      <c r="I15563" s="4">
        <v>303.5</v>
      </c>
    </row>
    <row r="15564" spans="9:9" hidden="1" x14ac:dyDescent="0.45"/>
    <row r="15565" spans="9:9" hidden="1" x14ac:dyDescent="0.45">
      <c r="I15565" s="4">
        <v>255</v>
      </c>
    </row>
    <row r="15566" spans="9:9" hidden="1" x14ac:dyDescent="0.45"/>
    <row r="15567" spans="9:9" hidden="1" x14ac:dyDescent="0.45"/>
    <row r="15568" spans="9:9" hidden="1" x14ac:dyDescent="0.45"/>
    <row r="15569" spans="9:9" hidden="1" x14ac:dyDescent="0.45"/>
    <row r="15570" spans="9:9" hidden="1" x14ac:dyDescent="0.45">
      <c r="I15570" s="4">
        <v>1490</v>
      </c>
    </row>
    <row r="15571" spans="9:9" hidden="1" x14ac:dyDescent="0.45">
      <c r="I15571" s="4">
        <v>2043</v>
      </c>
    </row>
    <row r="15572" spans="9:9" hidden="1" x14ac:dyDescent="0.45">
      <c r="I15572" s="4">
        <v>3020.8</v>
      </c>
    </row>
    <row r="15573" spans="9:9" hidden="1" x14ac:dyDescent="0.45"/>
    <row r="15574" spans="9:9" hidden="1" x14ac:dyDescent="0.45"/>
    <row r="15575" spans="9:9" hidden="1" x14ac:dyDescent="0.45"/>
    <row r="15576" spans="9:9" hidden="1" x14ac:dyDescent="0.45">
      <c r="I15576" s="4">
        <v>2143.65</v>
      </c>
    </row>
    <row r="15577" spans="9:9" hidden="1" x14ac:dyDescent="0.45">
      <c r="I15577" s="4">
        <v>1288.19</v>
      </c>
    </row>
    <row r="15578" spans="9:9" hidden="1" x14ac:dyDescent="0.45"/>
    <row r="15579" spans="9:9" hidden="1" x14ac:dyDescent="0.45">
      <c r="I15579" s="4">
        <v>1448.5</v>
      </c>
    </row>
    <row r="15580" spans="9:9" hidden="1" x14ac:dyDescent="0.45">
      <c r="I15580" s="4">
        <v>1123.9000000000001</v>
      </c>
    </row>
    <row r="15581" spans="9:9" hidden="1" x14ac:dyDescent="0.45">
      <c r="I15581" s="4">
        <v>2592.5</v>
      </c>
    </row>
    <row r="15582" spans="9:9" hidden="1" x14ac:dyDescent="0.45">
      <c r="I15582" s="4">
        <v>2844.5099999999902</v>
      </c>
    </row>
    <row r="15583" spans="9:9" hidden="1" x14ac:dyDescent="0.45">
      <c r="I15583" s="4">
        <v>1314</v>
      </c>
    </row>
    <row r="15584" spans="9:9" hidden="1" x14ac:dyDescent="0.45">
      <c r="I15584" s="4">
        <v>1868.35</v>
      </c>
    </row>
    <row r="15585" spans="9:9" hidden="1" x14ac:dyDescent="0.45">
      <c r="I15585" s="4">
        <v>3112</v>
      </c>
    </row>
    <row r="15586" spans="9:9" hidden="1" x14ac:dyDescent="0.45"/>
    <row r="15587" spans="9:9" hidden="1" x14ac:dyDescent="0.45">
      <c r="I15587" s="4">
        <v>1080.5</v>
      </c>
    </row>
    <row r="15588" spans="9:9" hidden="1" x14ac:dyDescent="0.45">
      <c r="I15588" s="4">
        <v>1637.8</v>
      </c>
    </row>
    <row r="15589" spans="9:9" hidden="1" x14ac:dyDescent="0.45">
      <c r="I15589" s="4">
        <v>1746</v>
      </c>
    </row>
    <row r="15590" spans="9:9" hidden="1" x14ac:dyDescent="0.45">
      <c r="I15590" s="4">
        <v>1134.9000000000001</v>
      </c>
    </row>
    <row r="15591" spans="9:9" hidden="1" x14ac:dyDescent="0.45">
      <c r="I15591" s="4">
        <v>2516.38</v>
      </c>
    </row>
    <row r="15592" spans="9:9" hidden="1" x14ac:dyDescent="0.45">
      <c r="I15592" s="4">
        <v>3653.2</v>
      </c>
    </row>
    <row r="15593" spans="9:9" hidden="1" x14ac:dyDescent="0.45"/>
    <row r="15594" spans="9:9" hidden="1" x14ac:dyDescent="0.45"/>
    <row r="15595" spans="9:9" hidden="1" x14ac:dyDescent="0.45">
      <c r="I15595" s="4">
        <v>2270.0100000000002</v>
      </c>
    </row>
    <row r="15596" spans="9:9" hidden="1" x14ac:dyDescent="0.45">
      <c r="I15596" s="4">
        <v>1565.8</v>
      </c>
    </row>
    <row r="15597" spans="9:9" hidden="1" x14ac:dyDescent="0.45">
      <c r="I15597" s="4">
        <v>3281</v>
      </c>
    </row>
    <row r="15598" spans="9:9" hidden="1" x14ac:dyDescent="0.45"/>
    <row r="15599" spans="9:9" hidden="1" x14ac:dyDescent="0.45">
      <c r="I15599" s="4">
        <v>2271.4499999999998</v>
      </c>
    </row>
    <row r="15600" spans="9:9" hidden="1" x14ac:dyDescent="0.45"/>
    <row r="15601" spans="9:9" hidden="1" x14ac:dyDescent="0.45">
      <c r="I15601" s="4">
        <v>2600</v>
      </c>
    </row>
    <row r="15602" spans="9:9" hidden="1" x14ac:dyDescent="0.45">
      <c r="I15602" s="4">
        <v>768.6</v>
      </c>
    </row>
    <row r="15603" spans="9:9" hidden="1" x14ac:dyDescent="0.45">
      <c r="I15603" s="4">
        <v>1642</v>
      </c>
    </row>
    <row r="15604" spans="9:9" hidden="1" x14ac:dyDescent="0.45">
      <c r="I15604" s="4">
        <v>4447</v>
      </c>
    </row>
    <row r="15605" spans="9:9" hidden="1" x14ac:dyDescent="0.45">
      <c r="I15605" s="4">
        <v>2973</v>
      </c>
    </row>
    <row r="15606" spans="9:9" hidden="1" x14ac:dyDescent="0.45"/>
    <row r="15607" spans="9:9" hidden="1" x14ac:dyDescent="0.45">
      <c r="I15607" s="4">
        <v>2933</v>
      </c>
    </row>
    <row r="15608" spans="9:9" hidden="1" x14ac:dyDescent="0.45"/>
    <row r="15609" spans="9:9" hidden="1" x14ac:dyDescent="0.45">
      <c r="I15609" s="4">
        <v>2082.77</v>
      </c>
    </row>
    <row r="15610" spans="9:9" hidden="1" x14ac:dyDescent="0.45">
      <c r="I15610" s="4">
        <v>1085</v>
      </c>
    </row>
    <row r="15611" spans="9:9" hidden="1" x14ac:dyDescent="0.45"/>
    <row r="15612" spans="9:9" hidden="1" x14ac:dyDescent="0.45"/>
    <row r="15613" spans="9:9" hidden="1" x14ac:dyDescent="0.45">
      <c r="I15613" s="4">
        <v>1597.57</v>
      </c>
    </row>
    <row r="15614" spans="9:9" hidden="1" x14ac:dyDescent="0.45">
      <c r="I15614" s="4">
        <v>1040</v>
      </c>
    </row>
    <row r="15615" spans="9:9" hidden="1" x14ac:dyDescent="0.45">
      <c r="I15615" s="4">
        <v>2223.1</v>
      </c>
    </row>
    <row r="15616" spans="9:9" hidden="1" x14ac:dyDescent="0.45">
      <c r="I15616" s="4">
        <v>2218</v>
      </c>
    </row>
    <row r="15617" spans="9:9" hidden="1" x14ac:dyDescent="0.45">
      <c r="I15617" s="4">
        <v>1683.25</v>
      </c>
    </row>
    <row r="15618" spans="9:9" hidden="1" x14ac:dyDescent="0.45">
      <c r="I15618" s="4">
        <v>2307.9499999999998</v>
      </c>
    </row>
    <row r="15619" spans="9:9" hidden="1" x14ac:dyDescent="0.45">
      <c r="I15619" s="4">
        <v>1421.69999999999</v>
      </c>
    </row>
    <row r="15620" spans="9:9" hidden="1" x14ac:dyDescent="0.45">
      <c r="I15620" s="4">
        <v>626</v>
      </c>
    </row>
    <row r="15621" spans="9:9" hidden="1" x14ac:dyDescent="0.45">
      <c r="I15621" s="4">
        <v>4404.1000000000004</v>
      </c>
    </row>
    <row r="15622" spans="9:9" hidden="1" x14ac:dyDescent="0.45">
      <c r="I15622" s="4">
        <v>3771</v>
      </c>
    </row>
    <row r="15623" spans="9:9" hidden="1" x14ac:dyDescent="0.45">
      <c r="I15623" s="4">
        <v>1789</v>
      </c>
    </row>
    <row r="15624" spans="9:9" hidden="1" x14ac:dyDescent="0.45">
      <c r="I15624" s="4">
        <v>3504.45</v>
      </c>
    </row>
    <row r="15625" spans="9:9" hidden="1" x14ac:dyDescent="0.45">
      <c r="I15625" s="4">
        <v>815.1</v>
      </c>
    </row>
    <row r="15626" spans="9:9" hidden="1" x14ac:dyDescent="0.45">
      <c r="I15626" s="4">
        <v>2765.41</v>
      </c>
    </row>
    <row r="15627" spans="9:9" hidden="1" x14ac:dyDescent="0.45"/>
    <row r="15628" spans="9:9" hidden="1" x14ac:dyDescent="0.45">
      <c r="I15628" s="4">
        <v>1417.99</v>
      </c>
    </row>
    <row r="15629" spans="9:9" hidden="1" x14ac:dyDescent="0.45">
      <c r="I15629" s="4">
        <v>2164.4</v>
      </c>
    </row>
    <row r="15630" spans="9:9" hidden="1" x14ac:dyDescent="0.45">
      <c r="I15630" s="4">
        <v>5645</v>
      </c>
    </row>
    <row r="15631" spans="9:9" hidden="1" x14ac:dyDescent="0.45">
      <c r="I15631" s="4">
        <v>1185</v>
      </c>
    </row>
    <row r="15632" spans="9:9" hidden="1" x14ac:dyDescent="0.45">
      <c r="I15632" s="4">
        <v>84.1</v>
      </c>
    </row>
    <row r="15633" spans="9:9" hidden="1" x14ac:dyDescent="0.45">
      <c r="I15633" s="4">
        <v>2412.8000000000002</v>
      </c>
    </row>
    <row r="15634" spans="9:9" hidden="1" x14ac:dyDescent="0.45"/>
    <row r="15635" spans="9:9" hidden="1" x14ac:dyDescent="0.45">
      <c r="I15635" s="4">
        <v>2223.8000000000002</v>
      </c>
    </row>
    <row r="15636" spans="9:9" hidden="1" x14ac:dyDescent="0.45">
      <c r="I15636" s="4">
        <v>1277.6899999999901</v>
      </c>
    </row>
    <row r="15637" spans="9:9" hidden="1" x14ac:dyDescent="0.45">
      <c r="I15637" s="4">
        <v>1805</v>
      </c>
    </row>
    <row r="15638" spans="9:9" hidden="1" x14ac:dyDescent="0.45">
      <c r="I15638" s="4">
        <v>1976</v>
      </c>
    </row>
    <row r="15639" spans="9:9" hidden="1" x14ac:dyDescent="0.45">
      <c r="I15639" s="4">
        <v>2754.5</v>
      </c>
    </row>
    <row r="15640" spans="9:9" hidden="1" x14ac:dyDescent="0.45">
      <c r="I15640" s="4">
        <v>1346.9</v>
      </c>
    </row>
    <row r="15641" spans="9:9" hidden="1" x14ac:dyDescent="0.45">
      <c r="I15641" s="4">
        <v>6395</v>
      </c>
    </row>
    <row r="15642" spans="9:9" hidden="1" x14ac:dyDescent="0.45">
      <c r="I15642" s="4">
        <v>2265</v>
      </c>
    </row>
    <row r="15643" spans="9:9" hidden="1" x14ac:dyDescent="0.45"/>
    <row r="15644" spans="9:9" hidden="1" x14ac:dyDescent="0.45">
      <c r="I15644" s="4">
        <v>2776.3</v>
      </c>
    </row>
    <row r="15645" spans="9:9" hidden="1" x14ac:dyDescent="0.45">
      <c r="I15645" s="4">
        <v>565</v>
      </c>
    </row>
    <row r="15646" spans="9:9" hidden="1" x14ac:dyDescent="0.45">
      <c r="I15646" s="4">
        <v>1921</v>
      </c>
    </row>
    <row r="15647" spans="9:9" hidden="1" x14ac:dyDescent="0.45"/>
    <row r="15648" spans="9:9" hidden="1" x14ac:dyDescent="0.45">
      <c r="I15648" s="4">
        <v>4132</v>
      </c>
    </row>
    <row r="15649" spans="9:9" hidden="1" x14ac:dyDescent="0.45">
      <c r="I15649" s="4">
        <v>2239.6</v>
      </c>
    </row>
    <row r="15650" spans="9:9" hidden="1" x14ac:dyDescent="0.45">
      <c r="I15650" s="4">
        <v>1942.4</v>
      </c>
    </row>
    <row r="15651" spans="9:9" hidden="1" x14ac:dyDescent="0.45">
      <c r="I15651" s="4">
        <v>1490</v>
      </c>
    </row>
    <row r="15652" spans="9:9" hidden="1" x14ac:dyDescent="0.45">
      <c r="I15652" s="4">
        <v>1912</v>
      </c>
    </row>
    <row r="15653" spans="9:9" hidden="1" x14ac:dyDescent="0.45">
      <c r="I15653" s="4">
        <v>2923.6</v>
      </c>
    </row>
    <row r="15654" spans="9:9" hidden="1" x14ac:dyDescent="0.45">
      <c r="I15654" s="4">
        <v>615</v>
      </c>
    </row>
    <row r="15655" spans="9:9" hidden="1" x14ac:dyDescent="0.45">
      <c r="I15655" s="4">
        <v>1754.01</v>
      </c>
    </row>
    <row r="15656" spans="9:9" hidden="1" x14ac:dyDescent="0.45">
      <c r="I15656" s="4">
        <v>5308.49</v>
      </c>
    </row>
    <row r="15657" spans="9:9" hidden="1" x14ac:dyDescent="0.45">
      <c r="I15657" s="4">
        <v>3708.08</v>
      </c>
    </row>
    <row r="15658" spans="9:9" hidden="1" x14ac:dyDescent="0.45">
      <c r="I15658" s="4">
        <v>366.9</v>
      </c>
    </row>
    <row r="15659" spans="9:9" hidden="1" x14ac:dyDescent="0.45">
      <c r="I15659" s="4">
        <v>5635.99</v>
      </c>
    </row>
    <row r="15660" spans="9:9" hidden="1" x14ac:dyDescent="0.45"/>
    <row r="15661" spans="9:9" hidden="1" x14ac:dyDescent="0.45">
      <c r="I15661" s="4">
        <v>2337</v>
      </c>
    </row>
    <row r="15662" spans="9:9" hidden="1" x14ac:dyDescent="0.45">
      <c r="I15662" s="4">
        <v>3671</v>
      </c>
    </row>
    <row r="15663" spans="9:9" hidden="1" x14ac:dyDescent="0.45">
      <c r="I15663" s="4">
        <v>1916</v>
      </c>
    </row>
    <row r="15664" spans="9:9" hidden="1" x14ac:dyDescent="0.45">
      <c r="I15664" s="4">
        <v>2052</v>
      </c>
    </row>
    <row r="15665" spans="9:9" hidden="1" x14ac:dyDescent="0.45">
      <c r="I15665" s="4">
        <v>1716.4299999999901</v>
      </c>
    </row>
    <row r="15666" spans="9:9" hidden="1" x14ac:dyDescent="0.45">
      <c r="I15666" s="4">
        <v>1029.8499999999999</v>
      </c>
    </row>
    <row r="15667" spans="9:9" hidden="1" x14ac:dyDescent="0.45"/>
    <row r="15668" spans="9:9" hidden="1" x14ac:dyDescent="0.45">
      <c r="I15668" s="4">
        <v>1779.1</v>
      </c>
    </row>
    <row r="15669" spans="9:9" hidden="1" x14ac:dyDescent="0.45">
      <c r="I15669" s="4">
        <v>2309</v>
      </c>
    </row>
    <row r="15670" spans="9:9" hidden="1" x14ac:dyDescent="0.45">
      <c r="I15670" s="4">
        <v>2781</v>
      </c>
    </row>
    <row r="15671" spans="9:9" hidden="1" x14ac:dyDescent="0.45">
      <c r="I15671" s="4">
        <v>2078</v>
      </c>
    </row>
    <row r="15672" spans="9:9" hidden="1" x14ac:dyDescent="0.45">
      <c r="I15672" s="4">
        <v>3271.5</v>
      </c>
    </row>
    <row r="15673" spans="9:9" hidden="1" x14ac:dyDescent="0.45">
      <c r="I15673" s="4">
        <v>1840</v>
      </c>
    </row>
    <row r="15674" spans="9:9" hidden="1" x14ac:dyDescent="0.45">
      <c r="I15674" s="4">
        <v>4291</v>
      </c>
    </row>
    <row r="15675" spans="9:9" hidden="1" x14ac:dyDescent="0.45">
      <c r="I15675" s="4">
        <v>1923.29</v>
      </c>
    </row>
    <row r="15676" spans="9:9" hidden="1" x14ac:dyDescent="0.45"/>
    <row r="15677" spans="9:9" hidden="1" x14ac:dyDescent="0.45">
      <c r="I15677" s="4">
        <v>1863</v>
      </c>
    </row>
    <row r="15678" spans="9:9" hidden="1" x14ac:dyDescent="0.45">
      <c r="I15678" s="4">
        <v>1644</v>
      </c>
    </row>
    <row r="15679" spans="9:9" hidden="1" x14ac:dyDescent="0.45">
      <c r="I15679" s="4">
        <v>2957</v>
      </c>
    </row>
    <row r="15680" spans="9:9" hidden="1" x14ac:dyDescent="0.45">
      <c r="I15680" s="4">
        <v>1082.25</v>
      </c>
    </row>
    <row r="15681" spans="9:9" hidden="1" x14ac:dyDescent="0.45">
      <c r="I15681" s="4">
        <v>1067.5999999999999</v>
      </c>
    </row>
    <row r="15682" spans="9:9" hidden="1" x14ac:dyDescent="0.45">
      <c r="I15682" s="4">
        <v>4361.1499999999996</v>
      </c>
    </row>
    <row r="15683" spans="9:9" hidden="1" x14ac:dyDescent="0.45">
      <c r="I15683" s="4">
        <v>1262</v>
      </c>
    </row>
    <row r="15684" spans="9:9" hidden="1" x14ac:dyDescent="0.45">
      <c r="I15684" s="4">
        <v>2008.5</v>
      </c>
    </row>
    <row r="15685" spans="9:9" hidden="1" x14ac:dyDescent="0.45">
      <c r="I15685" s="4">
        <v>3422</v>
      </c>
    </row>
    <row r="15686" spans="9:9" hidden="1" x14ac:dyDescent="0.45"/>
    <row r="15687" spans="9:9" hidden="1" x14ac:dyDescent="0.45">
      <c r="I15687" s="4">
        <v>1030</v>
      </c>
    </row>
    <row r="15688" spans="9:9" hidden="1" x14ac:dyDescent="0.45">
      <c r="I15688" s="4">
        <v>2232.5</v>
      </c>
    </row>
    <row r="15689" spans="9:9" hidden="1" x14ac:dyDescent="0.45">
      <c r="I15689" s="4">
        <v>3930</v>
      </c>
    </row>
    <row r="15690" spans="9:9" hidden="1" x14ac:dyDescent="0.45">
      <c r="I15690" s="4">
        <v>1228</v>
      </c>
    </row>
    <row r="15691" spans="9:9" hidden="1" x14ac:dyDescent="0.45">
      <c r="I15691" s="4">
        <v>6067</v>
      </c>
    </row>
    <row r="15692" spans="9:9" hidden="1" x14ac:dyDescent="0.45">
      <c r="I15692" s="4">
        <v>780</v>
      </c>
    </row>
    <row r="15693" spans="9:9" hidden="1" x14ac:dyDescent="0.45">
      <c r="I15693" s="4">
        <v>2775</v>
      </c>
    </row>
    <row r="15694" spans="9:9" hidden="1" x14ac:dyDescent="0.45">
      <c r="I15694" s="4">
        <v>495</v>
      </c>
    </row>
    <row r="15695" spans="9:9" hidden="1" x14ac:dyDescent="0.45">
      <c r="I15695" s="4">
        <v>1708</v>
      </c>
    </row>
    <row r="15696" spans="9:9" hidden="1" x14ac:dyDescent="0.45">
      <c r="I15696" s="4">
        <v>2125</v>
      </c>
    </row>
    <row r="15697" spans="9:9" hidden="1" x14ac:dyDescent="0.45">
      <c r="I15697" s="4">
        <v>4350</v>
      </c>
    </row>
    <row r="15698" spans="9:9" hidden="1" x14ac:dyDescent="0.45">
      <c r="I15698" s="4">
        <v>2281.75</v>
      </c>
    </row>
    <row r="15699" spans="9:9" hidden="1" x14ac:dyDescent="0.45">
      <c r="I15699" s="4">
        <v>671.5</v>
      </c>
    </row>
    <row r="15700" spans="9:9" hidden="1" x14ac:dyDescent="0.45">
      <c r="I15700" s="4">
        <v>5652</v>
      </c>
    </row>
    <row r="15701" spans="9:9" hidden="1" x14ac:dyDescent="0.45">
      <c r="I15701" s="4">
        <v>1328</v>
      </c>
    </row>
    <row r="15702" spans="9:9" hidden="1" x14ac:dyDescent="0.45">
      <c r="I15702" s="4">
        <v>1926.4</v>
      </c>
    </row>
    <row r="15703" spans="9:9" hidden="1" x14ac:dyDescent="0.45"/>
    <row r="15704" spans="9:9" hidden="1" x14ac:dyDescent="0.45">
      <c r="I15704" s="4">
        <v>2997.5</v>
      </c>
    </row>
    <row r="15705" spans="9:9" hidden="1" x14ac:dyDescent="0.45"/>
    <row r="15706" spans="9:9" hidden="1" x14ac:dyDescent="0.45"/>
    <row r="15707" spans="9:9" hidden="1" x14ac:dyDescent="0.45"/>
    <row r="15708" spans="9:9" hidden="1" x14ac:dyDescent="0.45"/>
    <row r="15709" spans="9:9" hidden="1" x14ac:dyDescent="0.45"/>
    <row r="15710" spans="9:9" hidden="1" x14ac:dyDescent="0.45"/>
    <row r="15711" spans="9:9" hidden="1" x14ac:dyDescent="0.45"/>
    <row r="15712" spans="9:9" hidden="1" x14ac:dyDescent="0.45"/>
    <row r="15713" spans="9:9" hidden="1" x14ac:dyDescent="0.45"/>
    <row r="15714" spans="9:9" hidden="1" x14ac:dyDescent="0.45"/>
    <row r="15715" spans="9:9" hidden="1" x14ac:dyDescent="0.45"/>
    <row r="15716" spans="9:9" hidden="1" x14ac:dyDescent="0.45"/>
    <row r="15717" spans="9:9" hidden="1" x14ac:dyDescent="0.45"/>
    <row r="15718" spans="9:9" hidden="1" x14ac:dyDescent="0.45">
      <c r="I15718" s="4">
        <v>229.34</v>
      </c>
    </row>
    <row r="15719" spans="9:9" hidden="1" x14ac:dyDescent="0.45"/>
    <row r="15720" spans="9:9" hidden="1" x14ac:dyDescent="0.45">
      <c r="I15720" s="4">
        <v>196.349999999999</v>
      </c>
    </row>
    <row r="15721" spans="9:9" hidden="1" x14ac:dyDescent="0.45">
      <c r="I15721" s="4">
        <v>38.880000000000003</v>
      </c>
    </row>
    <row r="15722" spans="9:9" hidden="1" x14ac:dyDescent="0.45">
      <c r="I15722" s="4">
        <v>1221.0899999999999</v>
      </c>
    </row>
    <row r="15723" spans="9:9" hidden="1" x14ac:dyDescent="0.45"/>
    <row r="15724" spans="9:9" hidden="1" x14ac:dyDescent="0.45"/>
    <row r="15725" spans="9:9" hidden="1" x14ac:dyDescent="0.45"/>
    <row r="15726" spans="9:9" hidden="1" x14ac:dyDescent="0.45">
      <c r="I15726" s="4">
        <v>3121.5899999999901</v>
      </c>
    </row>
    <row r="15727" spans="9:9" hidden="1" x14ac:dyDescent="0.45"/>
    <row r="15728" spans="9:9" hidden="1" x14ac:dyDescent="0.45">
      <c r="I15728" s="4">
        <v>1104.17</v>
      </c>
    </row>
    <row r="15729" spans="9:9" hidden="1" x14ac:dyDescent="0.45">
      <c r="I15729" s="4">
        <v>240</v>
      </c>
    </row>
    <row r="15730" spans="9:9" hidden="1" x14ac:dyDescent="0.45"/>
    <row r="15731" spans="9:9" hidden="1" x14ac:dyDescent="0.45"/>
    <row r="15732" spans="9:9" hidden="1" x14ac:dyDescent="0.45"/>
    <row r="15733" spans="9:9" hidden="1" x14ac:dyDescent="0.45"/>
    <row r="15734" spans="9:9" hidden="1" x14ac:dyDescent="0.45"/>
    <row r="15735" spans="9:9" hidden="1" x14ac:dyDescent="0.45"/>
    <row r="15736" spans="9:9" hidden="1" x14ac:dyDescent="0.45"/>
    <row r="15737" spans="9:9" hidden="1" x14ac:dyDescent="0.45"/>
    <row r="15738" spans="9:9" hidden="1" x14ac:dyDescent="0.45">
      <c r="I15738" s="4">
        <v>548.68999999999903</v>
      </c>
    </row>
    <row r="15739" spans="9:9" hidden="1" x14ac:dyDescent="0.45"/>
    <row r="15740" spans="9:9" hidden="1" x14ac:dyDescent="0.45"/>
    <row r="15741" spans="9:9" hidden="1" x14ac:dyDescent="0.45">
      <c r="I15741" s="4">
        <v>349</v>
      </c>
    </row>
    <row r="15742" spans="9:9" hidden="1" x14ac:dyDescent="0.45">
      <c r="I15742" s="4">
        <v>79.8</v>
      </c>
    </row>
    <row r="15743" spans="9:9" hidden="1" x14ac:dyDescent="0.45">
      <c r="I15743" s="4">
        <v>1404.69</v>
      </c>
    </row>
    <row r="15744" spans="9:9" hidden="1" x14ac:dyDescent="0.45"/>
    <row r="15745" spans="9:9" hidden="1" x14ac:dyDescent="0.45"/>
    <row r="15746" spans="9:9" hidden="1" x14ac:dyDescent="0.45">
      <c r="I15746" s="4">
        <v>3628.04</v>
      </c>
    </row>
    <row r="15747" spans="9:9" hidden="1" x14ac:dyDescent="0.45"/>
    <row r="15748" spans="9:9" hidden="1" x14ac:dyDescent="0.45"/>
    <row r="15749" spans="9:9" hidden="1" x14ac:dyDescent="0.45">
      <c r="I15749" s="4">
        <v>539.47</v>
      </c>
    </row>
    <row r="15750" spans="9:9" hidden="1" x14ac:dyDescent="0.45"/>
    <row r="15751" spans="9:9" hidden="1" x14ac:dyDescent="0.45"/>
    <row r="15752" spans="9:9" hidden="1" x14ac:dyDescent="0.45">
      <c r="I15752" s="4">
        <v>10</v>
      </c>
    </row>
    <row r="15753" spans="9:9" hidden="1" x14ac:dyDescent="0.45">
      <c r="I15753" s="4">
        <v>0</v>
      </c>
    </row>
    <row r="15754" spans="9:9" hidden="1" x14ac:dyDescent="0.45">
      <c r="I15754" s="4">
        <v>808.02</v>
      </c>
    </row>
    <row r="15755" spans="9:9" hidden="1" x14ac:dyDescent="0.45">
      <c r="I15755" s="4">
        <v>1349.11</v>
      </c>
    </row>
    <row r="15756" spans="9:9" hidden="1" x14ac:dyDescent="0.45"/>
    <row r="15757" spans="9:9" hidden="1" x14ac:dyDescent="0.45">
      <c r="I15757" s="4">
        <v>1146.3800000000001</v>
      </c>
    </row>
    <row r="15758" spans="9:9" hidden="1" x14ac:dyDescent="0.45"/>
    <row r="15759" spans="9:9" hidden="1" x14ac:dyDescent="0.45"/>
    <row r="15760" spans="9:9" hidden="1" x14ac:dyDescent="0.45">
      <c r="I15760" s="4">
        <v>4516.9399999999996</v>
      </c>
    </row>
    <row r="15761" spans="9:9" hidden="1" x14ac:dyDescent="0.45">
      <c r="I15761" s="4">
        <v>3525</v>
      </c>
    </row>
    <row r="15762" spans="9:9" hidden="1" x14ac:dyDescent="0.45"/>
    <row r="15763" spans="9:9" hidden="1" x14ac:dyDescent="0.45"/>
    <row r="15764" spans="9:9" hidden="1" x14ac:dyDescent="0.45"/>
    <row r="15765" spans="9:9" hidden="1" x14ac:dyDescent="0.45">
      <c r="I15765" s="4">
        <v>60</v>
      </c>
    </row>
    <row r="15766" spans="9:9" hidden="1" x14ac:dyDescent="0.45"/>
    <row r="15767" spans="9:9" hidden="1" x14ac:dyDescent="0.45">
      <c r="I15767" s="4">
        <v>0</v>
      </c>
    </row>
    <row r="15768" spans="9:9" hidden="1" x14ac:dyDescent="0.45">
      <c r="I15768" s="4">
        <v>136.77000000000001</v>
      </c>
    </row>
    <row r="15769" spans="9:9" hidden="1" x14ac:dyDescent="0.45">
      <c r="I15769" s="4">
        <v>96.02</v>
      </c>
    </row>
    <row r="15770" spans="9:9" hidden="1" x14ac:dyDescent="0.45"/>
    <row r="15771" spans="9:9" hidden="1" x14ac:dyDescent="0.45"/>
    <row r="15772" spans="9:9" hidden="1" x14ac:dyDescent="0.45">
      <c r="I15772" s="4">
        <v>21.91</v>
      </c>
    </row>
    <row r="15773" spans="9:9" hidden="1" x14ac:dyDescent="0.45"/>
    <row r="15774" spans="9:9" hidden="1" x14ac:dyDescent="0.45">
      <c r="I15774" s="4">
        <v>0</v>
      </c>
    </row>
    <row r="15775" spans="9:9" hidden="1" x14ac:dyDescent="0.45"/>
    <row r="15776" spans="9:9" hidden="1" x14ac:dyDescent="0.45">
      <c r="I15776" s="4">
        <v>928.79</v>
      </c>
    </row>
    <row r="15777" spans="9:9" hidden="1" x14ac:dyDescent="0.45"/>
    <row r="15778" spans="9:9" hidden="1" x14ac:dyDescent="0.45"/>
    <row r="15779" spans="9:9" hidden="1" x14ac:dyDescent="0.45">
      <c r="I15779" s="4">
        <v>394.62</v>
      </c>
    </row>
    <row r="15780" spans="9:9" hidden="1" x14ac:dyDescent="0.45"/>
    <row r="15781" spans="9:9" hidden="1" x14ac:dyDescent="0.45">
      <c r="I15781" s="4">
        <v>5037.18</v>
      </c>
    </row>
    <row r="15782" spans="9:9" hidden="1" x14ac:dyDescent="0.45"/>
    <row r="15783" spans="9:9" hidden="1" x14ac:dyDescent="0.45">
      <c r="I15783" s="4">
        <v>2649.6</v>
      </c>
    </row>
    <row r="15784" spans="9:9" hidden="1" x14ac:dyDescent="0.45"/>
    <row r="15785" spans="9:9" hidden="1" x14ac:dyDescent="0.45"/>
    <row r="15786" spans="9:9" hidden="1" x14ac:dyDescent="0.45"/>
    <row r="15787" spans="9:9" hidden="1" x14ac:dyDescent="0.45">
      <c r="I15787" s="4">
        <v>310</v>
      </c>
    </row>
    <row r="15788" spans="9:9" hidden="1" x14ac:dyDescent="0.45"/>
    <row r="15789" spans="9:9" hidden="1" x14ac:dyDescent="0.45">
      <c r="I15789" s="4">
        <v>9.36</v>
      </c>
    </row>
    <row r="15790" spans="9:9" hidden="1" x14ac:dyDescent="0.45">
      <c r="I15790" s="4">
        <v>7179.7599999999902</v>
      </c>
    </row>
    <row r="15791" spans="9:9" hidden="1" x14ac:dyDescent="0.45"/>
    <row r="15792" spans="9:9" hidden="1" x14ac:dyDescent="0.45">
      <c r="I15792" s="4">
        <v>632.04999999999995</v>
      </c>
    </row>
    <row r="15793" spans="9:9" hidden="1" x14ac:dyDescent="0.45"/>
    <row r="15794" spans="9:9" hidden="1" x14ac:dyDescent="0.45">
      <c r="I15794" s="4">
        <v>95.31</v>
      </c>
    </row>
    <row r="15795" spans="9:9" hidden="1" x14ac:dyDescent="0.45">
      <c r="I15795" s="4">
        <v>8157.0699999999897</v>
      </c>
    </row>
    <row r="15796" spans="9:9" hidden="1" x14ac:dyDescent="0.45">
      <c r="I15796" s="4">
        <v>765.79</v>
      </c>
    </row>
    <row r="15797" spans="9:9" hidden="1" x14ac:dyDescent="0.45"/>
    <row r="15798" spans="9:9" hidden="1" x14ac:dyDescent="0.45">
      <c r="I15798" s="4">
        <v>1080.56</v>
      </c>
    </row>
    <row r="15799" spans="9:9" hidden="1" x14ac:dyDescent="0.45"/>
    <row r="15800" spans="9:9" hidden="1" x14ac:dyDescent="0.45">
      <c r="I15800" s="4">
        <v>773.01</v>
      </c>
    </row>
    <row r="15801" spans="9:9" hidden="1" x14ac:dyDescent="0.45">
      <c r="I15801" s="4">
        <v>3533.27</v>
      </c>
    </row>
    <row r="15802" spans="9:9" hidden="1" x14ac:dyDescent="0.45">
      <c r="I15802" s="4">
        <v>2154.0299999999902</v>
      </c>
    </row>
    <row r="15803" spans="9:9" hidden="1" x14ac:dyDescent="0.45">
      <c r="I15803" s="4">
        <v>438.95</v>
      </c>
    </row>
    <row r="15804" spans="9:9" hidden="1" x14ac:dyDescent="0.45">
      <c r="I15804" s="4">
        <v>163.59</v>
      </c>
    </row>
    <row r="15805" spans="9:9" hidden="1" x14ac:dyDescent="0.45">
      <c r="I15805" s="4">
        <v>1322.6</v>
      </c>
    </row>
    <row r="15806" spans="9:9" hidden="1" x14ac:dyDescent="0.45"/>
    <row r="15807" spans="9:9" hidden="1" x14ac:dyDescent="0.45">
      <c r="I15807" s="4">
        <v>2345.31</v>
      </c>
    </row>
    <row r="15808" spans="9:9" hidden="1" x14ac:dyDescent="0.45">
      <c r="I15808" s="4">
        <v>3229.68</v>
      </c>
    </row>
    <row r="15809" spans="9:9" hidden="1" x14ac:dyDescent="0.45">
      <c r="I15809" s="4">
        <v>415</v>
      </c>
    </row>
    <row r="15810" spans="9:9" hidden="1" x14ac:dyDescent="0.45"/>
    <row r="15811" spans="9:9" hidden="1" x14ac:dyDescent="0.45"/>
    <row r="15812" spans="9:9" hidden="1" x14ac:dyDescent="0.45">
      <c r="I15812" s="4">
        <v>3970</v>
      </c>
    </row>
    <row r="15813" spans="9:9" hidden="1" x14ac:dyDescent="0.45">
      <c r="I15813" s="4">
        <v>1286.43</v>
      </c>
    </row>
    <row r="15814" spans="9:9" hidden="1" x14ac:dyDescent="0.45">
      <c r="I15814" s="4">
        <v>355</v>
      </c>
    </row>
    <row r="15815" spans="9:9" hidden="1" x14ac:dyDescent="0.45"/>
    <row r="15816" spans="9:9" hidden="1" x14ac:dyDescent="0.45"/>
    <row r="15817" spans="9:9" hidden="1" x14ac:dyDescent="0.45">
      <c r="I15817" s="4">
        <v>8461.4799999999905</v>
      </c>
    </row>
    <row r="15818" spans="9:9" hidden="1" x14ac:dyDescent="0.45">
      <c r="I15818" s="4">
        <v>1055.3499999999999</v>
      </c>
    </row>
    <row r="15819" spans="9:9" hidden="1" x14ac:dyDescent="0.45"/>
    <row r="15820" spans="9:9" hidden="1" x14ac:dyDescent="0.45">
      <c r="I15820" s="4">
        <v>1410.86</v>
      </c>
    </row>
    <row r="15821" spans="9:9" hidden="1" x14ac:dyDescent="0.45">
      <c r="I15821" s="4">
        <v>9.1199999999999992</v>
      </c>
    </row>
    <row r="15822" spans="9:9" hidden="1" x14ac:dyDescent="0.45">
      <c r="I15822" s="4">
        <v>1599.13</v>
      </c>
    </row>
    <row r="15823" spans="9:9" hidden="1" x14ac:dyDescent="0.45">
      <c r="I15823" s="4">
        <v>214.07999999999899</v>
      </c>
    </row>
    <row r="15824" spans="9:9" hidden="1" x14ac:dyDescent="0.45">
      <c r="I15824" s="4">
        <v>375.1</v>
      </c>
    </row>
    <row r="15825" spans="9:9" hidden="1" x14ac:dyDescent="0.45"/>
    <row r="15826" spans="9:9" hidden="1" x14ac:dyDescent="0.45"/>
    <row r="15827" spans="9:9" hidden="1" x14ac:dyDescent="0.45">
      <c r="I15827" s="4">
        <v>765</v>
      </c>
    </row>
    <row r="15828" spans="9:9" hidden="1" x14ac:dyDescent="0.45">
      <c r="I15828" s="4">
        <v>1125.01</v>
      </c>
    </row>
    <row r="15829" spans="9:9" hidden="1" x14ac:dyDescent="0.45"/>
    <row r="15830" spans="9:9" hidden="1" x14ac:dyDescent="0.45">
      <c r="I15830" s="4">
        <v>2408.41</v>
      </c>
    </row>
    <row r="15831" spans="9:9" hidden="1" x14ac:dyDescent="0.45">
      <c r="I15831" s="4">
        <v>525</v>
      </c>
    </row>
    <row r="15832" spans="9:9" hidden="1" x14ac:dyDescent="0.45">
      <c r="I15832" s="4">
        <v>1063.46</v>
      </c>
    </row>
    <row r="15833" spans="9:9" hidden="1" x14ac:dyDescent="0.45"/>
    <row r="15834" spans="9:9" hidden="1" x14ac:dyDescent="0.45"/>
    <row r="15835" spans="9:9" hidden="1" x14ac:dyDescent="0.45"/>
    <row r="15836" spans="9:9" hidden="1" x14ac:dyDescent="0.45">
      <c r="I15836" s="4">
        <v>2855.79</v>
      </c>
    </row>
    <row r="15837" spans="9:9" hidden="1" x14ac:dyDescent="0.45">
      <c r="I15837" s="4">
        <v>3715.8699999999899</v>
      </c>
    </row>
    <row r="15838" spans="9:9" hidden="1" x14ac:dyDescent="0.45">
      <c r="I15838" s="4">
        <v>4974.3100000000004</v>
      </c>
    </row>
    <row r="15839" spans="9:9" hidden="1" x14ac:dyDescent="0.45"/>
    <row r="15840" spans="9:9" hidden="1" x14ac:dyDescent="0.45">
      <c r="I15840" s="4">
        <v>738.52</v>
      </c>
    </row>
    <row r="15841" spans="9:9" hidden="1" x14ac:dyDescent="0.45"/>
    <row r="15842" spans="9:9" hidden="1" x14ac:dyDescent="0.45"/>
    <row r="15843" spans="9:9" hidden="1" x14ac:dyDescent="0.45">
      <c r="I15843" s="4">
        <v>1514.35</v>
      </c>
    </row>
    <row r="15844" spans="9:9" hidden="1" x14ac:dyDescent="0.45"/>
    <row r="15845" spans="9:9" hidden="1" x14ac:dyDescent="0.45"/>
    <row r="15846" spans="9:9" hidden="1" x14ac:dyDescent="0.45"/>
    <row r="15847" spans="9:9" hidden="1" x14ac:dyDescent="0.45"/>
    <row r="15848" spans="9:9" hidden="1" x14ac:dyDescent="0.45"/>
    <row r="15849" spans="9:9" hidden="1" x14ac:dyDescent="0.45"/>
    <row r="15850" spans="9:9" hidden="1" x14ac:dyDescent="0.45">
      <c r="I15850" s="4">
        <v>13</v>
      </c>
    </row>
    <row r="15851" spans="9:9" hidden="1" x14ac:dyDescent="0.45"/>
    <row r="15852" spans="9:9" hidden="1" x14ac:dyDescent="0.45"/>
    <row r="15853" spans="9:9" hidden="1" x14ac:dyDescent="0.45"/>
    <row r="15854" spans="9:9" hidden="1" x14ac:dyDescent="0.45">
      <c r="I15854" s="4">
        <v>20</v>
      </c>
    </row>
    <row r="15855" spans="9:9" hidden="1" x14ac:dyDescent="0.45"/>
    <row r="15856" spans="9:9" hidden="1" x14ac:dyDescent="0.45"/>
    <row r="15857" spans="9:9" hidden="1" x14ac:dyDescent="0.45">
      <c r="I15857" s="4">
        <v>17</v>
      </c>
    </row>
    <row r="15858" spans="9:9" hidden="1" x14ac:dyDescent="0.45"/>
    <row r="15859" spans="9:9" hidden="1" x14ac:dyDescent="0.45"/>
    <row r="15860" spans="9:9" hidden="1" x14ac:dyDescent="0.45">
      <c r="I15860" s="4">
        <v>11</v>
      </c>
    </row>
    <row r="15861" spans="9:9" hidden="1" x14ac:dyDescent="0.45"/>
    <row r="15862" spans="9:9" hidden="1" x14ac:dyDescent="0.45">
      <c r="I15862" s="4">
        <v>15</v>
      </c>
    </row>
    <row r="15863" spans="9:9" hidden="1" x14ac:dyDescent="0.45"/>
    <row r="15864" spans="9:9" hidden="1" x14ac:dyDescent="0.45"/>
    <row r="15865" spans="9:9" hidden="1" x14ac:dyDescent="0.45"/>
    <row r="15866" spans="9:9" hidden="1" x14ac:dyDescent="0.45"/>
    <row r="15867" spans="9:9" hidden="1" x14ac:dyDescent="0.45"/>
    <row r="15868" spans="9:9" hidden="1" x14ac:dyDescent="0.45"/>
    <row r="15869" spans="9:9" hidden="1" x14ac:dyDescent="0.45">
      <c r="I15869" s="4">
        <v>2126.4899999999998</v>
      </c>
    </row>
    <row r="15870" spans="9:9" hidden="1" x14ac:dyDescent="0.45">
      <c r="I15870" s="4">
        <v>333</v>
      </c>
    </row>
    <row r="15871" spans="9:9" hidden="1" x14ac:dyDescent="0.45"/>
    <row r="15872" spans="9:9" hidden="1" x14ac:dyDescent="0.45"/>
    <row r="15873" spans="9:9" hidden="1" x14ac:dyDescent="0.45"/>
    <row r="15874" spans="9:9" hidden="1" x14ac:dyDescent="0.45">
      <c r="I15874" s="4">
        <v>1047.78999999999</v>
      </c>
    </row>
    <row r="15875" spans="9:9" hidden="1" x14ac:dyDescent="0.45"/>
    <row r="15876" spans="9:9" hidden="1" x14ac:dyDescent="0.45"/>
    <row r="15877" spans="9:9" hidden="1" x14ac:dyDescent="0.45">
      <c r="I15877" s="4">
        <v>10</v>
      </c>
    </row>
    <row r="15878" spans="9:9" hidden="1" x14ac:dyDescent="0.45"/>
    <row r="15879" spans="9:9" hidden="1" x14ac:dyDescent="0.45"/>
    <row r="15880" spans="9:9" hidden="1" x14ac:dyDescent="0.45"/>
    <row r="15881" spans="9:9" hidden="1" x14ac:dyDescent="0.45"/>
    <row r="15882" spans="9:9" hidden="1" x14ac:dyDescent="0.45"/>
    <row r="15883" spans="9:9" hidden="1" x14ac:dyDescent="0.45">
      <c r="I15883" s="4">
        <v>1030.3800000000001</v>
      </c>
    </row>
    <row r="15884" spans="9:9" hidden="1" x14ac:dyDescent="0.45"/>
    <row r="15885" spans="9:9" hidden="1" x14ac:dyDescent="0.45">
      <c r="I15885" s="4">
        <v>50</v>
      </c>
    </row>
    <row r="15886" spans="9:9" hidden="1" x14ac:dyDescent="0.45"/>
    <row r="15887" spans="9:9" hidden="1" x14ac:dyDescent="0.45"/>
    <row r="15888" spans="9:9" hidden="1" x14ac:dyDescent="0.45">
      <c r="I15888" s="4">
        <v>1223.8399999999999</v>
      </c>
    </row>
    <row r="15889" spans="9:9" hidden="1" x14ac:dyDescent="0.45"/>
    <row r="15890" spans="9:9" hidden="1" x14ac:dyDescent="0.45"/>
    <row r="15891" spans="9:9" hidden="1" x14ac:dyDescent="0.45"/>
    <row r="15892" spans="9:9" hidden="1" x14ac:dyDescent="0.45">
      <c r="I15892" s="4">
        <v>147</v>
      </c>
    </row>
    <row r="15893" spans="9:9" hidden="1" x14ac:dyDescent="0.45"/>
    <row r="15894" spans="9:9" hidden="1" x14ac:dyDescent="0.45"/>
    <row r="15895" spans="9:9" hidden="1" x14ac:dyDescent="0.45"/>
    <row r="15896" spans="9:9" hidden="1" x14ac:dyDescent="0.45"/>
    <row r="15897" spans="9:9" hidden="1" x14ac:dyDescent="0.45"/>
    <row r="15898" spans="9:9" hidden="1" x14ac:dyDescent="0.45"/>
    <row r="15899" spans="9:9" hidden="1" x14ac:dyDescent="0.45"/>
    <row r="15900" spans="9:9" hidden="1" x14ac:dyDescent="0.45"/>
    <row r="15901" spans="9:9" hidden="1" x14ac:dyDescent="0.45"/>
    <row r="15902" spans="9:9" hidden="1" x14ac:dyDescent="0.45"/>
    <row r="15903" spans="9:9" hidden="1" x14ac:dyDescent="0.45">
      <c r="I15903" s="4">
        <v>6</v>
      </c>
    </row>
    <row r="15904" spans="9:9" hidden="1" x14ac:dyDescent="0.45">
      <c r="I15904" s="4">
        <v>59</v>
      </c>
    </row>
    <row r="15905" spans="9:9" hidden="1" x14ac:dyDescent="0.45"/>
    <row r="15906" spans="9:9" hidden="1" x14ac:dyDescent="0.45"/>
    <row r="15907" spans="9:9" hidden="1" x14ac:dyDescent="0.45">
      <c r="I15907" s="4">
        <v>177</v>
      </c>
    </row>
    <row r="15908" spans="9:9" hidden="1" x14ac:dyDescent="0.45"/>
    <row r="15909" spans="9:9" hidden="1" x14ac:dyDescent="0.45"/>
    <row r="15910" spans="9:9" hidden="1" x14ac:dyDescent="0.45"/>
    <row r="15911" spans="9:9" hidden="1" x14ac:dyDescent="0.45">
      <c r="I15911" s="4">
        <v>19</v>
      </c>
    </row>
    <row r="15912" spans="9:9" hidden="1" x14ac:dyDescent="0.45"/>
    <row r="15913" spans="9:9" hidden="1" x14ac:dyDescent="0.45">
      <c r="I15913" s="4">
        <v>3898.57</v>
      </c>
    </row>
    <row r="15914" spans="9:9" hidden="1" x14ac:dyDescent="0.45">
      <c r="I15914" s="4">
        <v>100</v>
      </c>
    </row>
    <row r="15915" spans="9:9" hidden="1" x14ac:dyDescent="0.45"/>
    <row r="15916" spans="9:9" hidden="1" x14ac:dyDescent="0.45"/>
    <row r="15917" spans="9:9" hidden="1" x14ac:dyDescent="0.45">
      <c r="I15917" s="4">
        <v>180</v>
      </c>
    </row>
    <row r="15918" spans="9:9" hidden="1" x14ac:dyDescent="0.45"/>
    <row r="15919" spans="9:9" hidden="1" x14ac:dyDescent="0.45"/>
    <row r="15920" spans="9:9" hidden="1" x14ac:dyDescent="0.45"/>
    <row r="15921" spans="9:9" hidden="1" x14ac:dyDescent="0.45"/>
    <row r="15922" spans="9:9" hidden="1" x14ac:dyDescent="0.45"/>
    <row r="15923" spans="9:9" hidden="1" x14ac:dyDescent="0.45">
      <c r="I15923" s="4">
        <v>1</v>
      </c>
    </row>
    <row r="15924" spans="9:9" hidden="1" x14ac:dyDescent="0.45">
      <c r="I15924" s="4">
        <v>3</v>
      </c>
    </row>
    <row r="15925" spans="9:9" hidden="1" x14ac:dyDescent="0.45"/>
    <row r="15926" spans="9:9" hidden="1" x14ac:dyDescent="0.45"/>
    <row r="15927" spans="9:9" hidden="1" x14ac:dyDescent="0.45">
      <c r="I15927" s="4">
        <v>5</v>
      </c>
    </row>
    <row r="15928" spans="9:9" hidden="1" x14ac:dyDescent="0.45"/>
    <row r="15929" spans="9:9" hidden="1" x14ac:dyDescent="0.45"/>
    <row r="15930" spans="9:9" hidden="1" x14ac:dyDescent="0.45">
      <c r="I15930" s="4">
        <v>79</v>
      </c>
    </row>
    <row r="15931" spans="9:9" hidden="1" x14ac:dyDescent="0.45">
      <c r="I15931" s="4">
        <v>20</v>
      </c>
    </row>
    <row r="15932" spans="9:9" hidden="1" x14ac:dyDescent="0.45"/>
    <row r="15933" spans="9:9" hidden="1" x14ac:dyDescent="0.45">
      <c r="I15933" s="4">
        <v>207.2</v>
      </c>
    </row>
    <row r="15934" spans="9:9" hidden="1" x14ac:dyDescent="0.45"/>
    <row r="15935" spans="9:9" hidden="1" x14ac:dyDescent="0.45">
      <c r="I15935" s="4">
        <v>55.5</v>
      </c>
    </row>
    <row r="15936" spans="9:9" hidden="1" x14ac:dyDescent="0.45"/>
    <row r="15937" spans="9:9" hidden="1" x14ac:dyDescent="0.45"/>
    <row r="15938" spans="9:9" hidden="1" x14ac:dyDescent="0.45"/>
    <row r="15939" spans="9:9" hidden="1" x14ac:dyDescent="0.45"/>
    <row r="15940" spans="9:9" hidden="1" x14ac:dyDescent="0.45">
      <c r="I15940" s="4">
        <v>1098.20999999999</v>
      </c>
    </row>
    <row r="15941" spans="9:9" hidden="1" x14ac:dyDescent="0.45"/>
    <row r="15942" spans="9:9" hidden="1" x14ac:dyDescent="0.45"/>
    <row r="15943" spans="9:9" hidden="1" x14ac:dyDescent="0.45"/>
    <row r="15944" spans="9:9" hidden="1" x14ac:dyDescent="0.45">
      <c r="I15944" s="4">
        <v>160</v>
      </c>
    </row>
    <row r="15945" spans="9:9" hidden="1" x14ac:dyDescent="0.45"/>
    <row r="15946" spans="9:9" hidden="1" x14ac:dyDescent="0.45">
      <c r="I15946" s="4">
        <v>15</v>
      </c>
    </row>
    <row r="15947" spans="9:9" hidden="1" x14ac:dyDescent="0.45">
      <c r="I15947" s="4">
        <v>0</v>
      </c>
    </row>
    <row r="15948" spans="9:9" hidden="1" x14ac:dyDescent="0.45"/>
    <row r="15949" spans="9:9" hidden="1" x14ac:dyDescent="0.45"/>
    <row r="15950" spans="9:9" hidden="1" x14ac:dyDescent="0.45"/>
    <row r="15951" spans="9:9" hidden="1" x14ac:dyDescent="0.45"/>
    <row r="15952" spans="9:9" hidden="1" x14ac:dyDescent="0.45"/>
    <row r="15953" spans="9:9" hidden="1" x14ac:dyDescent="0.45"/>
    <row r="15954" spans="9:9" hidden="1" x14ac:dyDescent="0.45"/>
    <row r="15955" spans="9:9" hidden="1" x14ac:dyDescent="0.45"/>
    <row r="15956" spans="9:9" hidden="1" x14ac:dyDescent="0.45"/>
    <row r="15957" spans="9:9" hidden="1" x14ac:dyDescent="0.45"/>
    <row r="15958" spans="9:9" hidden="1" x14ac:dyDescent="0.45"/>
    <row r="15959" spans="9:9" hidden="1" x14ac:dyDescent="0.45"/>
    <row r="15960" spans="9:9" hidden="1" x14ac:dyDescent="0.45">
      <c r="I15960" s="4">
        <v>803</v>
      </c>
    </row>
    <row r="15961" spans="9:9" hidden="1" x14ac:dyDescent="0.45"/>
    <row r="15962" spans="9:9" hidden="1" x14ac:dyDescent="0.45"/>
    <row r="15963" spans="9:9" hidden="1" x14ac:dyDescent="0.45"/>
    <row r="15964" spans="9:9" hidden="1" x14ac:dyDescent="0.45"/>
    <row r="15965" spans="9:9" hidden="1" x14ac:dyDescent="0.45">
      <c r="I15965" s="4">
        <v>15</v>
      </c>
    </row>
    <row r="15966" spans="9:9" hidden="1" x14ac:dyDescent="0.45"/>
    <row r="15967" spans="9:9" hidden="1" x14ac:dyDescent="0.45">
      <c r="I15967" s="4">
        <v>112</v>
      </c>
    </row>
    <row r="15968" spans="9:9" hidden="1" x14ac:dyDescent="0.45"/>
    <row r="15969" spans="9:9" hidden="1" x14ac:dyDescent="0.45"/>
    <row r="15970" spans="9:9" hidden="1" x14ac:dyDescent="0.45"/>
    <row r="15971" spans="9:9" hidden="1" x14ac:dyDescent="0.45"/>
    <row r="15972" spans="9:9" hidden="1" x14ac:dyDescent="0.45"/>
    <row r="15973" spans="9:9" hidden="1" x14ac:dyDescent="0.45"/>
    <row r="15974" spans="9:9" hidden="1" x14ac:dyDescent="0.45"/>
    <row r="15975" spans="9:9" hidden="1" x14ac:dyDescent="0.45"/>
    <row r="15976" spans="9:9" hidden="1" x14ac:dyDescent="0.45"/>
    <row r="15977" spans="9:9" hidden="1" x14ac:dyDescent="0.45"/>
    <row r="15978" spans="9:9" hidden="1" x14ac:dyDescent="0.45"/>
    <row r="15979" spans="9:9" hidden="1" x14ac:dyDescent="0.45"/>
    <row r="15980" spans="9:9" hidden="1" x14ac:dyDescent="0.45"/>
    <row r="15981" spans="9:9" hidden="1" x14ac:dyDescent="0.45"/>
    <row r="15982" spans="9:9" hidden="1" x14ac:dyDescent="0.45">
      <c r="I15982" s="4">
        <v>3</v>
      </c>
    </row>
    <row r="15983" spans="9:9" hidden="1" x14ac:dyDescent="0.45"/>
    <row r="15984" spans="9:9" hidden="1" x14ac:dyDescent="0.45"/>
    <row r="15985" spans="9:9" hidden="1" x14ac:dyDescent="0.45"/>
    <row r="15986" spans="9:9" hidden="1" x14ac:dyDescent="0.45"/>
    <row r="15987" spans="9:9" hidden="1" x14ac:dyDescent="0.45"/>
    <row r="15988" spans="9:9" hidden="1" x14ac:dyDescent="0.45">
      <c r="I15988" s="4">
        <v>315</v>
      </c>
    </row>
    <row r="15989" spans="9:9" hidden="1" x14ac:dyDescent="0.45"/>
    <row r="15990" spans="9:9" hidden="1" x14ac:dyDescent="0.45"/>
    <row r="15991" spans="9:9" hidden="1" x14ac:dyDescent="0.45"/>
    <row r="15992" spans="9:9" hidden="1" x14ac:dyDescent="0.45"/>
    <row r="15993" spans="9:9" hidden="1" x14ac:dyDescent="0.45"/>
    <row r="15994" spans="9:9" hidden="1" x14ac:dyDescent="0.45"/>
    <row r="15995" spans="9:9" hidden="1" x14ac:dyDescent="0.45"/>
    <row r="15996" spans="9:9" hidden="1" x14ac:dyDescent="0.45"/>
    <row r="15997" spans="9:9" hidden="1" x14ac:dyDescent="0.45"/>
    <row r="15998" spans="9:9" hidden="1" x14ac:dyDescent="0.45"/>
    <row r="15999" spans="9:9" hidden="1" x14ac:dyDescent="0.45"/>
    <row r="16000" spans="9:9" hidden="1" x14ac:dyDescent="0.45"/>
    <row r="16001" hidden="1" x14ac:dyDescent="0.45"/>
    <row r="16002" hidden="1" x14ac:dyDescent="0.45"/>
    <row r="16003" hidden="1" x14ac:dyDescent="0.45"/>
    <row r="16004" hidden="1" x14ac:dyDescent="0.45"/>
    <row r="16005" hidden="1" x14ac:dyDescent="0.45"/>
    <row r="16006" hidden="1" x14ac:dyDescent="0.45"/>
    <row r="16007" hidden="1" x14ac:dyDescent="0.45"/>
    <row r="16008" hidden="1" x14ac:dyDescent="0.45"/>
    <row r="16009" hidden="1" x14ac:dyDescent="0.45"/>
    <row r="16010" hidden="1" x14ac:dyDescent="0.45"/>
    <row r="16011" hidden="1" x14ac:dyDescent="0.45"/>
    <row r="16012" hidden="1" x14ac:dyDescent="0.45"/>
    <row r="16013" hidden="1" x14ac:dyDescent="0.45"/>
    <row r="16014" hidden="1" x14ac:dyDescent="0.45"/>
    <row r="16015" hidden="1" x14ac:dyDescent="0.45"/>
    <row r="16016" hidden="1" x14ac:dyDescent="0.45"/>
    <row r="16017" spans="9:9" hidden="1" x14ac:dyDescent="0.45"/>
    <row r="16018" spans="9:9" hidden="1" x14ac:dyDescent="0.45"/>
    <row r="16019" spans="9:9" hidden="1" x14ac:dyDescent="0.45"/>
    <row r="16020" spans="9:9" hidden="1" x14ac:dyDescent="0.45"/>
    <row r="16021" spans="9:9" hidden="1" x14ac:dyDescent="0.45"/>
    <row r="16022" spans="9:9" hidden="1" x14ac:dyDescent="0.45"/>
    <row r="16023" spans="9:9" hidden="1" x14ac:dyDescent="0.45"/>
    <row r="16024" spans="9:9" hidden="1" x14ac:dyDescent="0.45"/>
    <row r="16025" spans="9:9" hidden="1" x14ac:dyDescent="0.45"/>
    <row r="16026" spans="9:9" hidden="1" x14ac:dyDescent="0.45"/>
    <row r="16027" spans="9:9" hidden="1" x14ac:dyDescent="0.45"/>
    <row r="16028" spans="9:9" hidden="1" x14ac:dyDescent="0.45"/>
    <row r="16029" spans="9:9" hidden="1" x14ac:dyDescent="0.45"/>
    <row r="16030" spans="9:9" hidden="1" x14ac:dyDescent="0.45"/>
    <row r="16031" spans="9:9" hidden="1" x14ac:dyDescent="0.45">
      <c r="I16031" s="4">
        <v>492</v>
      </c>
    </row>
    <row r="16032" spans="9:9" hidden="1" x14ac:dyDescent="0.45">
      <c r="I16032" s="4">
        <v>15.5</v>
      </c>
    </row>
    <row r="16033" spans="9:9" hidden="1" x14ac:dyDescent="0.45"/>
    <row r="16034" spans="9:9" hidden="1" x14ac:dyDescent="0.45"/>
    <row r="16035" spans="9:9" hidden="1" x14ac:dyDescent="0.45"/>
    <row r="16036" spans="9:9" hidden="1" x14ac:dyDescent="0.45"/>
    <row r="16037" spans="9:9" hidden="1" x14ac:dyDescent="0.45"/>
    <row r="16038" spans="9:9" hidden="1" x14ac:dyDescent="0.45"/>
    <row r="16039" spans="9:9" hidden="1" x14ac:dyDescent="0.45"/>
    <row r="16040" spans="9:9" hidden="1" x14ac:dyDescent="0.45"/>
    <row r="16041" spans="9:9" hidden="1" x14ac:dyDescent="0.45"/>
    <row r="16042" spans="9:9" hidden="1" x14ac:dyDescent="0.45"/>
    <row r="16043" spans="9:9" hidden="1" x14ac:dyDescent="0.45"/>
    <row r="16044" spans="9:9" hidden="1" x14ac:dyDescent="0.45"/>
    <row r="16045" spans="9:9" hidden="1" x14ac:dyDescent="0.45"/>
    <row r="16046" spans="9:9" hidden="1" x14ac:dyDescent="0.45">
      <c r="I16046" s="4">
        <v>998</v>
      </c>
    </row>
    <row r="16047" spans="9:9" hidden="1" x14ac:dyDescent="0.45"/>
    <row r="16048" spans="9:9" hidden="1" x14ac:dyDescent="0.45"/>
    <row r="16049" spans="9:9" hidden="1" x14ac:dyDescent="0.45"/>
    <row r="16050" spans="9:9" hidden="1" x14ac:dyDescent="0.45"/>
    <row r="16051" spans="9:9" hidden="1" x14ac:dyDescent="0.45"/>
    <row r="16052" spans="9:9" hidden="1" x14ac:dyDescent="0.45"/>
    <row r="16053" spans="9:9" hidden="1" x14ac:dyDescent="0.45"/>
    <row r="16054" spans="9:9" hidden="1" x14ac:dyDescent="0.45"/>
    <row r="16055" spans="9:9" hidden="1" x14ac:dyDescent="0.45"/>
    <row r="16056" spans="9:9" hidden="1" x14ac:dyDescent="0.45"/>
    <row r="16057" spans="9:9" hidden="1" x14ac:dyDescent="0.45"/>
    <row r="16058" spans="9:9" hidden="1" x14ac:dyDescent="0.45"/>
    <row r="16059" spans="9:9" hidden="1" x14ac:dyDescent="0.45"/>
    <row r="16060" spans="9:9" hidden="1" x14ac:dyDescent="0.45"/>
    <row r="16061" spans="9:9" hidden="1" x14ac:dyDescent="0.45"/>
    <row r="16062" spans="9:9" hidden="1" x14ac:dyDescent="0.45">
      <c r="I16062" s="4">
        <v>607</v>
      </c>
    </row>
    <row r="16063" spans="9:9" hidden="1" x14ac:dyDescent="0.45"/>
    <row r="16064" spans="9:9" hidden="1" x14ac:dyDescent="0.45"/>
    <row r="16065" spans="9:9" hidden="1" x14ac:dyDescent="0.45"/>
    <row r="16066" spans="9:9" hidden="1" x14ac:dyDescent="0.45"/>
    <row r="16067" spans="9:9" hidden="1" x14ac:dyDescent="0.45"/>
    <row r="16068" spans="9:9" hidden="1" x14ac:dyDescent="0.45"/>
    <row r="16069" spans="9:9" hidden="1" x14ac:dyDescent="0.45"/>
    <row r="16070" spans="9:9" hidden="1" x14ac:dyDescent="0.45"/>
    <row r="16071" spans="9:9" hidden="1" x14ac:dyDescent="0.45"/>
    <row r="16072" spans="9:9" hidden="1" x14ac:dyDescent="0.45">
      <c r="I16072" s="4">
        <v>2265.2799999999902</v>
      </c>
    </row>
    <row r="16073" spans="9:9" hidden="1" x14ac:dyDescent="0.45"/>
    <row r="16074" spans="9:9" hidden="1" x14ac:dyDescent="0.45">
      <c r="I16074" s="4">
        <v>40</v>
      </c>
    </row>
    <row r="16075" spans="9:9" hidden="1" x14ac:dyDescent="0.45"/>
    <row r="16076" spans="9:9" hidden="1" x14ac:dyDescent="0.45"/>
    <row r="16077" spans="9:9" hidden="1" x14ac:dyDescent="0.45"/>
    <row r="16078" spans="9:9" hidden="1" x14ac:dyDescent="0.45"/>
    <row r="16079" spans="9:9" hidden="1" x14ac:dyDescent="0.45">
      <c r="I16079" s="4">
        <v>298</v>
      </c>
    </row>
    <row r="16080" spans="9:9" hidden="1" x14ac:dyDescent="0.45"/>
    <row r="16081" spans="9:9" hidden="1" x14ac:dyDescent="0.45"/>
    <row r="16082" spans="9:9" hidden="1" x14ac:dyDescent="0.45"/>
    <row r="16083" spans="9:9" hidden="1" x14ac:dyDescent="0.45"/>
    <row r="16084" spans="9:9" hidden="1" x14ac:dyDescent="0.45"/>
    <row r="16085" spans="9:9" hidden="1" x14ac:dyDescent="0.45">
      <c r="I16085" s="4">
        <v>495.99999999999898</v>
      </c>
    </row>
    <row r="16086" spans="9:9" hidden="1" x14ac:dyDescent="0.45"/>
    <row r="16087" spans="9:9" hidden="1" x14ac:dyDescent="0.45"/>
    <row r="16088" spans="9:9" hidden="1" x14ac:dyDescent="0.45"/>
    <row r="16089" spans="9:9" hidden="1" x14ac:dyDescent="0.45"/>
    <row r="16090" spans="9:9" hidden="1" x14ac:dyDescent="0.45"/>
    <row r="16091" spans="9:9" hidden="1" x14ac:dyDescent="0.45"/>
    <row r="16092" spans="9:9" hidden="1" x14ac:dyDescent="0.45"/>
    <row r="16093" spans="9:9" hidden="1" x14ac:dyDescent="0.45"/>
    <row r="16094" spans="9:9" hidden="1" x14ac:dyDescent="0.45">
      <c r="I16094" s="4">
        <v>370</v>
      </c>
    </row>
    <row r="16095" spans="9:9" hidden="1" x14ac:dyDescent="0.45"/>
    <row r="16096" spans="9:9" hidden="1" x14ac:dyDescent="0.45"/>
    <row r="16097" spans="9:9" hidden="1" x14ac:dyDescent="0.45"/>
    <row r="16098" spans="9:9" hidden="1" x14ac:dyDescent="0.45"/>
    <row r="16099" spans="9:9" hidden="1" x14ac:dyDescent="0.45">
      <c r="I16099" s="4">
        <v>42</v>
      </c>
    </row>
    <row r="16100" spans="9:9" hidden="1" x14ac:dyDescent="0.45"/>
    <row r="16101" spans="9:9" hidden="1" x14ac:dyDescent="0.45"/>
    <row r="16102" spans="9:9" hidden="1" x14ac:dyDescent="0.45"/>
    <row r="16103" spans="9:9" hidden="1" x14ac:dyDescent="0.45"/>
    <row r="16104" spans="9:9" hidden="1" x14ac:dyDescent="0.45">
      <c r="I16104" s="4">
        <v>120</v>
      </c>
    </row>
    <row r="16105" spans="9:9" hidden="1" x14ac:dyDescent="0.45"/>
    <row r="16106" spans="9:9" hidden="1" x14ac:dyDescent="0.45">
      <c r="I16106" s="4">
        <v>416</v>
      </c>
    </row>
    <row r="16107" spans="9:9" hidden="1" x14ac:dyDescent="0.45"/>
    <row r="16108" spans="9:9" hidden="1" x14ac:dyDescent="0.45"/>
    <row r="16109" spans="9:9" hidden="1" x14ac:dyDescent="0.45"/>
    <row r="16110" spans="9:9" hidden="1" x14ac:dyDescent="0.45"/>
    <row r="16111" spans="9:9" hidden="1" x14ac:dyDescent="0.45"/>
    <row r="16112" spans="9:9" hidden="1" x14ac:dyDescent="0.45"/>
    <row r="16113" hidden="1" x14ac:dyDescent="0.45"/>
    <row r="16114" hidden="1" x14ac:dyDescent="0.45"/>
    <row r="16115" hidden="1" x14ac:dyDescent="0.45"/>
    <row r="16116" hidden="1" x14ac:dyDescent="0.45"/>
    <row r="16117" hidden="1" x14ac:dyDescent="0.45"/>
    <row r="16118" hidden="1" x14ac:dyDescent="0.45"/>
    <row r="16119" hidden="1" x14ac:dyDescent="0.45"/>
    <row r="16120" hidden="1" x14ac:dyDescent="0.45"/>
    <row r="16121" hidden="1" x14ac:dyDescent="0.45"/>
    <row r="16122" hidden="1" x14ac:dyDescent="0.45"/>
    <row r="16123" hidden="1" x14ac:dyDescent="0.45"/>
    <row r="16124" hidden="1" x14ac:dyDescent="0.45"/>
    <row r="16125" hidden="1" x14ac:dyDescent="0.45"/>
    <row r="16126" hidden="1" x14ac:dyDescent="0.45"/>
    <row r="16127" hidden="1" x14ac:dyDescent="0.45"/>
    <row r="16128" hidden="1" x14ac:dyDescent="0.45"/>
    <row r="16129" spans="9:9" hidden="1" x14ac:dyDescent="0.45"/>
    <row r="16130" spans="9:9" hidden="1" x14ac:dyDescent="0.45"/>
    <row r="16131" spans="9:9" hidden="1" x14ac:dyDescent="0.45"/>
    <row r="16132" spans="9:9" hidden="1" x14ac:dyDescent="0.45"/>
    <row r="16133" spans="9:9" hidden="1" x14ac:dyDescent="0.45"/>
    <row r="16134" spans="9:9" hidden="1" x14ac:dyDescent="0.45"/>
    <row r="16135" spans="9:9" hidden="1" x14ac:dyDescent="0.45"/>
    <row r="16136" spans="9:9" hidden="1" x14ac:dyDescent="0.45"/>
    <row r="16137" spans="9:9" hidden="1" x14ac:dyDescent="0.45"/>
    <row r="16138" spans="9:9" hidden="1" x14ac:dyDescent="0.45"/>
    <row r="16139" spans="9:9" hidden="1" x14ac:dyDescent="0.45">
      <c r="I16139" s="4">
        <v>180</v>
      </c>
    </row>
    <row r="16140" spans="9:9" hidden="1" x14ac:dyDescent="0.45"/>
    <row r="16141" spans="9:9" hidden="1" x14ac:dyDescent="0.45"/>
    <row r="16142" spans="9:9" hidden="1" x14ac:dyDescent="0.45"/>
    <row r="16143" spans="9:9" hidden="1" x14ac:dyDescent="0.45"/>
    <row r="16144" spans="9:9" hidden="1" x14ac:dyDescent="0.45"/>
    <row r="16145" hidden="1" x14ac:dyDescent="0.45"/>
    <row r="16146" hidden="1" x14ac:dyDescent="0.45"/>
    <row r="16147" hidden="1" x14ac:dyDescent="0.45"/>
    <row r="16148" hidden="1" x14ac:dyDescent="0.45"/>
    <row r="16149" hidden="1" x14ac:dyDescent="0.45"/>
    <row r="16150" hidden="1" x14ac:dyDescent="0.45"/>
    <row r="16151" hidden="1" x14ac:dyDescent="0.45"/>
    <row r="16152" hidden="1" x14ac:dyDescent="0.45"/>
    <row r="16153" hidden="1" x14ac:dyDescent="0.45"/>
    <row r="16154" hidden="1" x14ac:dyDescent="0.45"/>
    <row r="16155" hidden="1" x14ac:dyDescent="0.45"/>
    <row r="16156" hidden="1" x14ac:dyDescent="0.45"/>
    <row r="16157" hidden="1" x14ac:dyDescent="0.45"/>
    <row r="16158" hidden="1" x14ac:dyDescent="0.45"/>
    <row r="16159" hidden="1" x14ac:dyDescent="0.45"/>
    <row r="16160" hidden="1" x14ac:dyDescent="0.45"/>
    <row r="16161" hidden="1" x14ac:dyDescent="0.45"/>
    <row r="16162" hidden="1" x14ac:dyDescent="0.45"/>
    <row r="16163" hidden="1" x14ac:dyDescent="0.45"/>
    <row r="16164" hidden="1" x14ac:dyDescent="0.45"/>
    <row r="16165" hidden="1" x14ac:dyDescent="0.45"/>
    <row r="16166" hidden="1" x14ac:dyDescent="0.45"/>
    <row r="16167" hidden="1" x14ac:dyDescent="0.45"/>
    <row r="16168" hidden="1" x14ac:dyDescent="0.45"/>
    <row r="16169" hidden="1" x14ac:dyDescent="0.45"/>
    <row r="16170" hidden="1" x14ac:dyDescent="0.45"/>
    <row r="16171" hidden="1" x14ac:dyDescent="0.45"/>
    <row r="16172" hidden="1" x14ac:dyDescent="0.45"/>
    <row r="16173" hidden="1" x14ac:dyDescent="0.45"/>
    <row r="16174" hidden="1" x14ac:dyDescent="0.45"/>
    <row r="16175" hidden="1" x14ac:dyDescent="0.45"/>
    <row r="16176" hidden="1" x14ac:dyDescent="0.45"/>
    <row r="16177" hidden="1" x14ac:dyDescent="0.45"/>
    <row r="16178" hidden="1" x14ac:dyDescent="0.45"/>
    <row r="16179" hidden="1" x14ac:dyDescent="0.45"/>
    <row r="16180" hidden="1" x14ac:dyDescent="0.45"/>
    <row r="16181" hidden="1" x14ac:dyDescent="0.45"/>
    <row r="16182" hidden="1" x14ac:dyDescent="0.45"/>
    <row r="16183" hidden="1" x14ac:dyDescent="0.45"/>
    <row r="16184" hidden="1" x14ac:dyDescent="0.45"/>
    <row r="16185" hidden="1" x14ac:dyDescent="0.45"/>
    <row r="16186" hidden="1" x14ac:dyDescent="0.45"/>
    <row r="16187" hidden="1" x14ac:dyDescent="0.45"/>
    <row r="16188" hidden="1" x14ac:dyDescent="0.45"/>
    <row r="16189" hidden="1" x14ac:dyDescent="0.45"/>
    <row r="16190" hidden="1" x14ac:dyDescent="0.45"/>
    <row r="16191" hidden="1" x14ac:dyDescent="0.45"/>
    <row r="16192" hidden="1" x14ac:dyDescent="0.45"/>
    <row r="16193" spans="9:9" hidden="1" x14ac:dyDescent="0.45"/>
    <row r="16194" spans="9:9" hidden="1" x14ac:dyDescent="0.45"/>
    <row r="16195" spans="9:9" hidden="1" x14ac:dyDescent="0.45"/>
    <row r="16196" spans="9:9" hidden="1" x14ac:dyDescent="0.45"/>
    <row r="16197" spans="9:9" hidden="1" x14ac:dyDescent="0.45"/>
    <row r="16198" spans="9:9" hidden="1" x14ac:dyDescent="0.45"/>
    <row r="16199" spans="9:9" hidden="1" x14ac:dyDescent="0.45"/>
    <row r="16200" spans="9:9" hidden="1" x14ac:dyDescent="0.45"/>
    <row r="16201" spans="9:9" hidden="1" x14ac:dyDescent="0.45"/>
    <row r="16202" spans="9:9" hidden="1" x14ac:dyDescent="0.45"/>
    <row r="16203" spans="9:9" hidden="1" x14ac:dyDescent="0.45"/>
    <row r="16204" spans="9:9" hidden="1" x14ac:dyDescent="0.45"/>
    <row r="16205" spans="9:9" hidden="1" x14ac:dyDescent="0.45"/>
    <row r="16206" spans="9:9" hidden="1" x14ac:dyDescent="0.45">
      <c r="I16206" s="4">
        <v>0</v>
      </c>
    </row>
    <row r="16207" spans="9:9" hidden="1" x14ac:dyDescent="0.45"/>
    <row r="16208" spans="9:9" hidden="1" x14ac:dyDescent="0.45"/>
    <row r="16209" spans="9:9" hidden="1" x14ac:dyDescent="0.45"/>
    <row r="16210" spans="9:9" hidden="1" x14ac:dyDescent="0.45">
      <c r="I16210" s="4">
        <v>881.349999999999</v>
      </c>
    </row>
    <row r="16211" spans="9:9" hidden="1" x14ac:dyDescent="0.45"/>
    <row r="16212" spans="9:9" hidden="1" x14ac:dyDescent="0.45"/>
    <row r="16213" spans="9:9" hidden="1" x14ac:dyDescent="0.45"/>
    <row r="16214" spans="9:9" hidden="1" x14ac:dyDescent="0.45"/>
    <row r="16215" spans="9:9" hidden="1" x14ac:dyDescent="0.45"/>
    <row r="16216" spans="9:9" hidden="1" x14ac:dyDescent="0.45"/>
    <row r="16217" spans="9:9" hidden="1" x14ac:dyDescent="0.45"/>
    <row r="16218" spans="9:9" hidden="1" x14ac:dyDescent="0.45"/>
    <row r="16219" spans="9:9" hidden="1" x14ac:dyDescent="0.45"/>
    <row r="16220" spans="9:9" hidden="1" x14ac:dyDescent="0.45"/>
    <row r="16221" spans="9:9" hidden="1" x14ac:dyDescent="0.45"/>
    <row r="16222" spans="9:9" hidden="1" x14ac:dyDescent="0.45"/>
    <row r="16223" spans="9:9" hidden="1" x14ac:dyDescent="0.45"/>
    <row r="16224" spans="9:9" hidden="1" x14ac:dyDescent="0.45"/>
    <row r="16225" hidden="1" x14ac:dyDescent="0.45"/>
    <row r="16226" hidden="1" x14ac:dyDescent="0.45"/>
    <row r="16227" hidden="1" x14ac:dyDescent="0.45"/>
    <row r="16228" hidden="1" x14ac:dyDescent="0.45"/>
    <row r="16229" hidden="1" x14ac:dyDescent="0.45"/>
    <row r="16230" hidden="1" x14ac:dyDescent="0.45"/>
    <row r="16231" hidden="1" x14ac:dyDescent="0.45"/>
    <row r="16232" hidden="1" x14ac:dyDescent="0.45"/>
    <row r="16233" hidden="1" x14ac:dyDescent="0.45"/>
    <row r="16234" hidden="1" x14ac:dyDescent="0.45"/>
    <row r="16235" hidden="1" x14ac:dyDescent="0.45"/>
    <row r="16236" hidden="1" x14ac:dyDescent="0.45"/>
    <row r="16237" hidden="1" x14ac:dyDescent="0.45"/>
    <row r="16238" hidden="1" x14ac:dyDescent="0.45"/>
    <row r="16239" hidden="1" x14ac:dyDescent="0.45"/>
    <row r="16240" hidden="1" x14ac:dyDescent="0.45"/>
    <row r="16241" spans="9:9" hidden="1" x14ac:dyDescent="0.45"/>
    <row r="16242" spans="9:9" hidden="1" x14ac:dyDescent="0.45"/>
    <row r="16243" spans="9:9" hidden="1" x14ac:dyDescent="0.45"/>
    <row r="16244" spans="9:9" hidden="1" x14ac:dyDescent="0.45"/>
    <row r="16245" spans="9:9" hidden="1" x14ac:dyDescent="0.45"/>
    <row r="16246" spans="9:9" hidden="1" x14ac:dyDescent="0.45"/>
    <row r="16247" spans="9:9" hidden="1" x14ac:dyDescent="0.45"/>
    <row r="16248" spans="9:9" hidden="1" x14ac:dyDescent="0.45"/>
    <row r="16249" spans="9:9" hidden="1" x14ac:dyDescent="0.45"/>
    <row r="16250" spans="9:9" hidden="1" x14ac:dyDescent="0.45"/>
    <row r="16251" spans="9:9" hidden="1" x14ac:dyDescent="0.45">
      <c r="I16251" s="4">
        <v>70</v>
      </c>
    </row>
    <row r="16252" spans="9:9" hidden="1" x14ac:dyDescent="0.45"/>
    <row r="16253" spans="9:9" hidden="1" x14ac:dyDescent="0.45">
      <c r="I16253" s="4">
        <v>40</v>
      </c>
    </row>
    <row r="16254" spans="9:9" hidden="1" x14ac:dyDescent="0.45"/>
    <row r="16255" spans="9:9" hidden="1" x14ac:dyDescent="0.45"/>
    <row r="16256" spans="9:9" hidden="1" x14ac:dyDescent="0.45"/>
    <row r="16257" spans="9:9" hidden="1" x14ac:dyDescent="0.45"/>
    <row r="16258" spans="9:9" hidden="1" x14ac:dyDescent="0.45"/>
    <row r="16259" spans="9:9" hidden="1" x14ac:dyDescent="0.45"/>
    <row r="16260" spans="9:9" hidden="1" x14ac:dyDescent="0.45"/>
    <row r="16261" spans="9:9" hidden="1" x14ac:dyDescent="0.45"/>
    <row r="16262" spans="9:9" hidden="1" x14ac:dyDescent="0.45"/>
    <row r="16263" spans="9:9" hidden="1" x14ac:dyDescent="0.45"/>
    <row r="16264" spans="9:9" hidden="1" x14ac:dyDescent="0.45"/>
    <row r="16265" spans="9:9" hidden="1" x14ac:dyDescent="0.45">
      <c r="I16265" s="4">
        <v>352.5</v>
      </c>
    </row>
    <row r="16266" spans="9:9" hidden="1" x14ac:dyDescent="0.45"/>
    <row r="16267" spans="9:9" hidden="1" x14ac:dyDescent="0.45">
      <c r="I16267" s="4">
        <v>30</v>
      </c>
    </row>
    <row r="16268" spans="9:9" hidden="1" x14ac:dyDescent="0.45"/>
    <row r="16269" spans="9:9" hidden="1" x14ac:dyDescent="0.45"/>
    <row r="16270" spans="9:9" hidden="1" x14ac:dyDescent="0.45"/>
    <row r="16271" spans="9:9" hidden="1" x14ac:dyDescent="0.45"/>
    <row r="16272" spans="9:9" hidden="1" x14ac:dyDescent="0.45">
      <c r="I16272" s="4">
        <v>60</v>
      </c>
    </row>
    <row r="16273" spans="9:9" hidden="1" x14ac:dyDescent="0.45"/>
    <row r="16274" spans="9:9" hidden="1" x14ac:dyDescent="0.45">
      <c r="I16274" s="4">
        <v>14.5</v>
      </c>
    </row>
    <row r="16275" spans="9:9" hidden="1" x14ac:dyDescent="0.45">
      <c r="I16275" s="4">
        <v>258</v>
      </c>
    </row>
    <row r="16276" spans="9:9" hidden="1" x14ac:dyDescent="0.45">
      <c r="I16276" s="4">
        <v>20</v>
      </c>
    </row>
    <row r="16277" spans="9:9" hidden="1" x14ac:dyDescent="0.45">
      <c r="I16277" s="4">
        <v>70</v>
      </c>
    </row>
    <row r="16278" spans="9:9" hidden="1" x14ac:dyDescent="0.45">
      <c r="I16278" s="4">
        <v>201</v>
      </c>
    </row>
    <row r="16279" spans="9:9" hidden="1" x14ac:dyDescent="0.45">
      <c r="I16279" s="4">
        <v>70</v>
      </c>
    </row>
    <row r="16280" spans="9:9" hidden="1" x14ac:dyDescent="0.45"/>
    <row r="16281" spans="9:9" hidden="1" x14ac:dyDescent="0.45"/>
    <row r="16282" spans="9:9" hidden="1" x14ac:dyDescent="0.45">
      <c r="I16282" s="4">
        <v>341</v>
      </c>
    </row>
    <row r="16283" spans="9:9" hidden="1" x14ac:dyDescent="0.45"/>
    <row r="16284" spans="9:9" hidden="1" x14ac:dyDescent="0.45">
      <c r="I16284" s="4">
        <v>191.95</v>
      </c>
    </row>
    <row r="16285" spans="9:9" hidden="1" x14ac:dyDescent="0.45"/>
    <row r="16286" spans="9:9" hidden="1" x14ac:dyDescent="0.45">
      <c r="I16286" s="4">
        <v>67</v>
      </c>
    </row>
    <row r="16287" spans="9:9" hidden="1" x14ac:dyDescent="0.45">
      <c r="I16287" s="4">
        <v>130</v>
      </c>
    </row>
    <row r="16288" spans="9:9" hidden="1" x14ac:dyDescent="0.45"/>
    <row r="16289" spans="9:9" hidden="1" x14ac:dyDescent="0.45"/>
    <row r="16290" spans="9:9" hidden="1" x14ac:dyDescent="0.45">
      <c r="I16290" s="4">
        <v>175.35</v>
      </c>
    </row>
    <row r="16291" spans="9:9" hidden="1" x14ac:dyDescent="0.45"/>
    <row r="16292" spans="9:9" hidden="1" x14ac:dyDescent="0.45">
      <c r="I16292" s="4">
        <v>207</v>
      </c>
    </row>
    <row r="16293" spans="9:9" hidden="1" x14ac:dyDescent="0.45"/>
    <row r="16294" spans="9:9" hidden="1" x14ac:dyDescent="0.45">
      <c r="I16294" s="4">
        <v>366.4</v>
      </c>
    </row>
    <row r="16295" spans="9:9" hidden="1" x14ac:dyDescent="0.45"/>
    <row r="16296" spans="9:9" hidden="1" x14ac:dyDescent="0.45">
      <c r="I16296" s="4">
        <v>15</v>
      </c>
    </row>
    <row r="16297" spans="9:9" hidden="1" x14ac:dyDescent="0.45">
      <c r="I16297" s="4">
        <v>130</v>
      </c>
    </row>
    <row r="16298" spans="9:9" hidden="1" x14ac:dyDescent="0.45">
      <c r="I16298" s="4">
        <v>140</v>
      </c>
    </row>
    <row r="16299" spans="9:9" hidden="1" x14ac:dyDescent="0.45">
      <c r="I16299" s="4">
        <v>185</v>
      </c>
    </row>
    <row r="16300" spans="9:9" hidden="1" x14ac:dyDescent="0.45"/>
    <row r="16301" spans="9:9" hidden="1" x14ac:dyDescent="0.45"/>
    <row r="16302" spans="9:9" hidden="1" x14ac:dyDescent="0.45"/>
    <row r="16303" spans="9:9" hidden="1" x14ac:dyDescent="0.45"/>
    <row r="16304" spans="9:9" hidden="1" x14ac:dyDescent="0.45"/>
    <row r="16305" spans="9:9" hidden="1" x14ac:dyDescent="0.45">
      <c r="I16305" s="4">
        <v>129.69999999999999</v>
      </c>
    </row>
    <row r="16306" spans="9:9" hidden="1" x14ac:dyDescent="0.45"/>
    <row r="16307" spans="9:9" hidden="1" x14ac:dyDescent="0.45"/>
    <row r="16308" spans="9:9" hidden="1" x14ac:dyDescent="0.45">
      <c r="I16308" s="4">
        <v>9.1</v>
      </c>
    </row>
    <row r="16309" spans="9:9" hidden="1" x14ac:dyDescent="0.45"/>
    <row r="16310" spans="9:9" hidden="1" x14ac:dyDescent="0.45">
      <c r="I16310" s="4">
        <v>81.5</v>
      </c>
    </row>
    <row r="16311" spans="9:9" hidden="1" x14ac:dyDescent="0.45">
      <c r="I16311" s="4">
        <v>120</v>
      </c>
    </row>
    <row r="16312" spans="9:9" hidden="1" x14ac:dyDescent="0.45">
      <c r="I16312" s="4">
        <v>50</v>
      </c>
    </row>
    <row r="16313" spans="9:9" hidden="1" x14ac:dyDescent="0.45"/>
    <row r="16314" spans="9:9" hidden="1" x14ac:dyDescent="0.45">
      <c r="I16314" s="4">
        <v>105</v>
      </c>
    </row>
    <row r="16315" spans="9:9" hidden="1" x14ac:dyDescent="0.45">
      <c r="I16315" s="4">
        <v>12</v>
      </c>
    </row>
    <row r="16316" spans="9:9" hidden="1" x14ac:dyDescent="0.45">
      <c r="I16316" s="4">
        <v>117.9</v>
      </c>
    </row>
    <row r="16317" spans="9:9" hidden="1" x14ac:dyDescent="0.45">
      <c r="I16317" s="4">
        <v>13</v>
      </c>
    </row>
    <row r="16318" spans="9:9" hidden="1" x14ac:dyDescent="0.45"/>
    <row r="16319" spans="9:9" hidden="1" x14ac:dyDescent="0.45"/>
    <row r="16320" spans="9:9" hidden="1" x14ac:dyDescent="0.45"/>
    <row r="16321" spans="9:9" hidden="1" x14ac:dyDescent="0.45">
      <c r="I16321" s="4">
        <v>183</v>
      </c>
    </row>
    <row r="16322" spans="9:9" hidden="1" x14ac:dyDescent="0.45"/>
    <row r="16323" spans="9:9" hidden="1" x14ac:dyDescent="0.45"/>
    <row r="16324" spans="9:9" hidden="1" x14ac:dyDescent="0.45">
      <c r="I16324" s="4">
        <v>990</v>
      </c>
    </row>
    <row r="16325" spans="9:9" hidden="1" x14ac:dyDescent="0.45"/>
    <row r="16326" spans="9:9" hidden="1" x14ac:dyDescent="0.45">
      <c r="I16326" s="4">
        <v>1232.33</v>
      </c>
    </row>
    <row r="16327" spans="9:9" hidden="1" x14ac:dyDescent="0.45"/>
    <row r="16328" spans="9:9" hidden="1" x14ac:dyDescent="0.45">
      <c r="I16328" s="4">
        <v>18</v>
      </c>
    </row>
    <row r="16329" spans="9:9" hidden="1" x14ac:dyDescent="0.45"/>
    <row r="16330" spans="9:9" hidden="1" x14ac:dyDescent="0.45">
      <c r="I16330" s="4">
        <v>423</v>
      </c>
    </row>
    <row r="16331" spans="9:9" hidden="1" x14ac:dyDescent="0.45">
      <c r="I16331" s="4">
        <v>163</v>
      </c>
    </row>
    <row r="16332" spans="9:9" hidden="1" x14ac:dyDescent="0.45"/>
    <row r="16333" spans="9:9" hidden="1" x14ac:dyDescent="0.45">
      <c r="I16333" s="4">
        <v>120</v>
      </c>
    </row>
    <row r="16334" spans="9:9" hidden="1" x14ac:dyDescent="0.45">
      <c r="I16334" s="4">
        <v>25</v>
      </c>
    </row>
    <row r="16335" spans="9:9" hidden="1" x14ac:dyDescent="0.45"/>
    <row r="16336" spans="9:9" hidden="1" x14ac:dyDescent="0.45"/>
    <row r="16337" spans="9:9" hidden="1" x14ac:dyDescent="0.45">
      <c r="I16337" s="4">
        <v>30</v>
      </c>
    </row>
    <row r="16338" spans="9:9" hidden="1" x14ac:dyDescent="0.45"/>
    <row r="16339" spans="9:9" hidden="1" x14ac:dyDescent="0.45"/>
    <row r="16340" spans="9:9" hidden="1" x14ac:dyDescent="0.45">
      <c r="I16340" s="4">
        <v>40</v>
      </c>
    </row>
    <row r="16341" spans="9:9" hidden="1" x14ac:dyDescent="0.45">
      <c r="I16341" s="4">
        <v>120.55</v>
      </c>
    </row>
    <row r="16342" spans="9:9" hidden="1" x14ac:dyDescent="0.45"/>
    <row r="16343" spans="9:9" hidden="1" x14ac:dyDescent="0.45">
      <c r="I16343" s="4">
        <v>60.5</v>
      </c>
    </row>
    <row r="16344" spans="9:9" hidden="1" x14ac:dyDescent="0.45">
      <c r="I16344" s="4">
        <v>41.5</v>
      </c>
    </row>
    <row r="16345" spans="9:9" hidden="1" x14ac:dyDescent="0.45">
      <c r="I16345" s="4">
        <v>80</v>
      </c>
    </row>
    <row r="16346" spans="9:9" hidden="1" x14ac:dyDescent="0.45"/>
    <row r="16347" spans="9:9" hidden="1" x14ac:dyDescent="0.45">
      <c r="I16347" s="4">
        <v>183</v>
      </c>
    </row>
    <row r="16348" spans="9:9" hidden="1" x14ac:dyDescent="0.45"/>
    <row r="16349" spans="9:9" hidden="1" x14ac:dyDescent="0.45">
      <c r="I16349" s="4">
        <v>192</v>
      </c>
    </row>
    <row r="16350" spans="9:9" hidden="1" x14ac:dyDescent="0.45">
      <c r="I16350" s="4">
        <v>88.3</v>
      </c>
    </row>
    <row r="16351" spans="9:9" hidden="1" x14ac:dyDescent="0.45">
      <c r="I16351" s="4">
        <v>40</v>
      </c>
    </row>
    <row r="16352" spans="9:9" hidden="1" x14ac:dyDescent="0.45">
      <c r="I16352" s="4">
        <v>214</v>
      </c>
    </row>
    <row r="16353" spans="9:9" hidden="1" x14ac:dyDescent="0.45">
      <c r="I16353" s="4">
        <v>123</v>
      </c>
    </row>
    <row r="16354" spans="9:9" hidden="1" x14ac:dyDescent="0.45">
      <c r="I16354" s="4">
        <v>117</v>
      </c>
    </row>
    <row r="16355" spans="9:9" hidden="1" x14ac:dyDescent="0.45"/>
    <row r="16356" spans="9:9" hidden="1" x14ac:dyDescent="0.45"/>
    <row r="16357" spans="9:9" hidden="1" x14ac:dyDescent="0.45">
      <c r="I16357" s="4">
        <v>758.2</v>
      </c>
    </row>
    <row r="16358" spans="9:9" hidden="1" x14ac:dyDescent="0.45">
      <c r="I16358" s="4">
        <v>32</v>
      </c>
    </row>
    <row r="16359" spans="9:9" hidden="1" x14ac:dyDescent="0.45"/>
    <row r="16360" spans="9:9" hidden="1" x14ac:dyDescent="0.45"/>
    <row r="16361" spans="9:9" hidden="1" x14ac:dyDescent="0.45">
      <c r="I16361" s="4">
        <v>80</v>
      </c>
    </row>
    <row r="16362" spans="9:9" hidden="1" x14ac:dyDescent="0.45"/>
    <row r="16363" spans="9:9" hidden="1" x14ac:dyDescent="0.45">
      <c r="I16363" s="4">
        <v>23</v>
      </c>
    </row>
    <row r="16364" spans="9:9" hidden="1" x14ac:dyDescent="0.45"/>
    <row r="16365" spans="9:9" hidden="1" x14ac:dyDescent="0.45"/>
    <row r="16366" spans="9:9" hidden="1" x14ac:dyDescent="0.45">
      <c r="I16366" s="4">
        <v>50</v>
      </c>
    </row>
    <row r="16367" spans="9:9" hidden="1" x14ac:dyDescent="0.45">
      <c r="I16367" s="4">
        <v>100</v>
      </c>
    </row>
    <row r="16368" spans="9:9" hidden="1" x14ac:dyDescent="0.45">
      <c r="I16368" s="4">
        <v>220.5</v>
      </c>
    </row>
    <row r="16369" spans="9:9" hidden="1" x14ac:dyDescent="0.45">
      <c r="I16369" s="4">
        <v>60</v>
      </c>
    </row>
    <row r="16370" spans="9:9" hidden="1" x14ac:dyDescent="0.45"/>
    <row r="16371" spans="9:9" hidden="1" x14ac:dyDescent="0.45"/>
    <row r="16372" spans="9:9" hidden="1" x14ac:dyDescent="0.45"/>
    <row r="16373" spans="9:9" hidden="1" x14ac:dyDescent="0.45"/>
    <row r="16374" spans="9:9" hidden="1" x14ac:dyDescent="0.45"/>
    <row r="16375" spans="9:9" hidden="1" x14ac:dyDescent="0.45">
      <c r="I16375" s="4">
        <v>30</v>
      </c>
    </row>
    <row r="16376" spans="9:9" hidden="1" x14ac:dyDescent="0.45">
      <c r="I16376" s="4">
        <v>30</v>
      </c>
    </row>
    <row r="16377" spans="9:9" hidden="1" x14ac:dyDescent="0.45">
      <c r="I16377" s="4">
        <v>1969.69</v>
      </c>
    </row>
    <row r="16378" spans="9:9" hidden="1" x14ac:dyDescent="0.45">
      <c r="I16378" s="4">
        <v>70</v>
      </c>
    </row>
    <row r="16379" spans="9:9" hidden="1" x14ac:dyDescent="0.45">
      <c r="I16379" s="4">
        <v>55</v>
      </c>
    </row>
    <row r="16380" spans="9:9" hidden="1" x14ac:dyDescent="0.45">
      <c r="I16380" s="4">
        <v>100</v>
      </c>
    </row>
    <row r="16381" spans="9:9" hidden="1" x14ac:dyDescent="0.45"/>
    <row r="16382" spans="9:9" hidden="1" x14ac:dyDescent="0.45">
      <c r="I16382" s="4">
        <v>940.5</v>
      </c>
    </row>
    <row r="16383" spans="9:9" hidden="1" x14ac:dyDescent="0.45"/>
    <row r="16384" spans="9:9" hidden="1" x14ac:dyDescent="0.45">
      <c r="I16384" s="4">
        <v>622</v>
      </c>
    </row>
    <row r="16385" spans="9:9" hidden="1" x14ac:dyDescent="0.45">
      <c r="I16385" s="4">
        <v>60</v>
      </c>
    </row>
    <row r="16386" spans="9:9" hidden="1" x14ac:dyDescent="0.45"/>
    <row r="16387" spans="9:9" hidden="1" x14ac:dyDescent="0.45">
      <c r="I16387" s="4">
        <v>177.97</v>
      </c>
    </row>
    <row r="16388" spans="9:9" hidden="1" x14ac:dyDescent="0.45"/>
    <row r="16389" spans="9:9" hidden="1" x14ac:dyDescent="0.45"/>
    <row r="16390" spans="9:9" hidden="1" x14ac:dyDescent="0.45">
      <c r="I16390" s="4">
        <v>75</v>
      </c>
    </row>
    <row r="16391" spans="9:9" hidden="1" x14ac:dyDescent="0.45"/>
    <row r="16392" spans="9:9" hidden="1" x14ac:dyDescent="0.45"/>
    <row r="16393" spans="9:9" hidden="1" x14ac:dyDescent="0.45">
      <c r="I16393" s="4">
        <v>45</v>
      </c>
    </row>
    <row r="16394" spans="9:9" hidden="1" x14ac:dyDescent="0.45"/>
    <row r="16395" spans="9:9" hidden="1" x14ac:dyDescent="0.45"/>
    <row r="16396" spans="9:9" hidden="1" x14ac:dyDescent="0.45">
      <c r="I16396" s="4">
        <v>90</v>
      </c>
    </row>
    <row r="16397" spans="9:9" hidden="1" x14ac:dyDescent="0.45"/>
    <row r="16398" spans="9:9" hidden="1" x14ac:dyDescent="0.45"/>
    <row r="16399" spans="9:9" hidden="1" x14ac:dyDescent="0.45">
      <c r="I16399" s="4">
        <v>7</v>
      </c>
    </row>
    <row r="16400" spans="9:9" hidden="1" x14ac:dyDescent="0.45"/>
    <row r="16401" spans="9:9" hidden="1" x14ac:dyDescent="0.45"/>
    <row r="16402" spans="9:9" hidden="1" x14ac:dyDescent="0.45"/>
    <row r="16403" spans="9:9" hidden="1" x14ac:dyDescent="0.45"/>
    <row r="16404" spans="9:9" hidden="1" x14ac:dyDescent="0.45">
      <c r="I16404" s="4">
        <v>1641</v>
      </c>
    </row>
    <row r="16405" spans="9:9" hidden="1" x14ac:dyDescent="0.45">
      <c r="I16405" s="4">
        <v>2052</v>
      </c>
    </row>
    <row r="16406" spans="9:9" hidden="1" x14ac:dyDescent="0.45">
      <c r="I16406" s="4">
        <v>2013</v>
      </c>
    </row>
    <row r="16407" spans="9:9" hidden="1" x14ac:dyDescent="0.45"/>
    <row r="16408" spans="9:9" hidden="1" x14ac:dyDescent="0.45"/>
    <row r="16409" spans="9:9" hidden="1" x14ac:dyDescent="0.45"/>
    <row r="16410" spans="9:9" hidden="1" x14ac:dyDescent="0.45">
      <c r="I16410" s="4">
        <v>904</v>
      </c>
    </row>
    <row r="16411" spans="9:9" hidden="1" x14ac:dyDescent="0.45">
      <c r="I16411" s="4">
        <v>766</v>
      </c>
    </row>
    <row r="16412" spans="9:9" hidden="1" x14ac:dyDescent="0.45"/>
    <row r="16413" spans="9:9" hidden="1" x14ac:dyDescent="0.45">
      <c r="I16413" s="4">
        <v>1168.2</v>
      </c>
    </row>
    <row r="16414" spans="9:9" hidden="1" x14ac:dyDescent="0.45">
      <c r="I16414" s="4">
        <v>1000</v>
      </c>
    </row>
    <row r="16415" spans="9:9" hidden="1" x14ac:dyDescent="0.45"/>
    <row r="16416" spans="9:9" hidden="1" x14ac:dyDescent="0.45">
      <c r="I16416" s="4">
        <v>1973</v>
      </c>
    </row>
    <row r="16417" spans="9:9" hidden="1" x14ac:dyDescent="0.45">
      <c r="I16417" s="4">
        <v>1575</v>
      </c>
    </row>
    <row r="16418" spans="9:9" hidden="1" x14ac:dyDescent="0.45">
      <c r="I16418" s="4">
        <v>820.2</v>
      </c>
    </row>
    <row r="16419" spans="9:9" hidden="1" x14ac:dyDescent="0.45">
      <c r="I16419" s="4">
        <v>1255</v>
      </c>
    </row>
    <row r="16420" spans="9:9" hidden="1" x14ac:dyDescent="0.45"/>
    <row r="16421" spans="9:9" hidden="1" x14ac:dyDescent="0.45">
      <c r="I16421" s="4">
        <v>2126.8000000000002</v>
      </c>
    </row>
    <row r="16422" spans="9:9" hidden="1" x14ac:dyDescent="0.45">
      <c r="I16422" s="4">
        <v>316</v>
      </c>
    </row>
    <row r="16423" spans="9:9" hidden="1" x14ac:dyDescent="0.45">
      <c r="I16423" s="4">
        <v>2708.9</v>
      </c>
    </row>
    <row r="16424" spans="9:9" hidden="1" x14ac:dyDescent="0.45">
      <c r="I16424" s="4">
        <v>626.29999999999995</v>
      </c>
    </row>
    <row r="16425" spans="9:9" hidden="1" x14ac:dyDescent="0.45">
      <c r="I16425" s="4">
        <v>2082</v>
      </c>
    </row>
    <row r="16426" spans="9:9" hidden="1" x14ac:dyDescent="0.45">
      <c r="I16426" s="4">
        <v>3824.4</v>
      </c>
    </row>
    <row r="16427" spans="9:9" hidden="1" x14ac:dyDescent="0.45"/>
    <row r="16428" spans="9:9" hidden="1" x14ac:dyDescent="0.45"/>
    <row r="16429" spans="9:9" hidden="1" x14ac:dyDescent="0.45">
      <c r="I16429" s="4">
        <v>2073.9</v>
      </c>
    </row>
    <row r="16430" spans="9:9" hidden="1" x14ac:dyDescent="0.45">
      <c r="I16430" s="4">
        <v>258</v>
      </c>
    </row>
    <row r="16431" spans="9:9" hidden="1" x14ac:dyDescent="0.45">
      <c r="I16431" s="4">
        <v>4670.5</v>
      </c>
    </row>
    <row r="16432" spans="9:9" hidden="1" x14ac:dyDescent="0.45"/>
    <row r="16433" spans="9:9" hidden="1" x14ac:dyDescent="0.45">
      <c r="I16433" s="4">
        <v>3022</v>
      </c>
    </row>
    <row r="16434" spans="9:9" hidden="1" x14ac:dyDescent="0.45"/>
    <row r="16435" spans="9:9" hidden="1" x14ac:dyDescent="0.45">
      <c r="I16435" s="4">
        <v>820.5</v>
      </c>
    </row>
    <row r="16436" spans="9:9" hidden="1" x14ac:dyDescent="0.45">
      <c r="I16436" s="4">
        <v>1379.25</v>
      </c>
    </row>
    <row r="16437" spans="9:9" hidden="1" x14ac:dyDescent="0.45">
      <c r="I16437" s="4">
        <v>800</v>
      </c>
    </row>
    <row r="16438" spans="9:9" hidden="1" x14ac:dyDescent="0.45">
      <c r="I16438" s="4">
        <v>998</v>
      </c>
    </row>
    <row r="16439" spans="9:9" hidden="1" x14ac:dyDescent="0.45">
      <c r="I16439" s="4">
        <v>1420</v>
      </c>
    </row>
    <row r="16440" spans="9:9" hidden="1" x14ac:dyDescent="0.45"/>
    <row r="16441" spans="9:9" hidden="1" x14ac:dyDescent="0.45">
      <c r="I16441" s="4">
        <v>2925.0699999999902</v>
      </c>
    </row>
    <row r="16442" spans="9:9" hidden="1" x14ac:dyDescent="0.45"/>
    <row r="16443" spans="9:9" hidden="1" x14ac:dyDescent="0.45">
      <c r="I16443" s="4">
        <v>140</v>
      </c>
    </row>
    <row r="16444" spans="9:9" hidden="1" x14ac:dyDescent="0.45">
      <c r="I16444" s="4">
        <v>835</v>
      </c>
    </row>
    <row r="16445" spans="9:9" hidden="1" x14ac:dyDescent="0.45"/>
    <row r="16446" spans="9:9" hidden="1" x14ac:dyDescent="0.45"/>
    <row r="16447" spans="9:9" hidden="1" x14ac:dyDescent="0.45">
      <c r="I16447" s="4">
        <v>873.5</v>
      </c>
    </row>
    <row r="16448" spans="9:9" hidden="1" x14ac:dyDescent="0.45">
      <c r="I16448" s="4">
        <v>1252.5</v>
      </c>
    </row>
    <row r="16449" spans="9:9" hidden="1" x14ac:dyDescent="0.45">
      <c r="I16449" s="4">
        <v>1226.99</v>
      </c>
    </row>
    <row r="16450" spans="9:9" hidden="1" x14ac:dyDescent="0.45">
      <c r="I16450" s="4">
        <v>957.5</v>
      </c>
    </row>
    <row r="16451" spans="9:9" hidden="1" x14ac:dyDescent="0.45">
      <c r="I16451" s="4">
        <v>1520.2</v>
      </c>
    </row>
    <row r="16452" spans="9:9" hidden="1" x14ac:dyDescent="0.45">
      <c r="I16452" s="4">
        <v>470</v>
      </c>
    </row>
    <row r="16453" spans="9:9" hidden="1" x14ac:dyDescent="0.45">
      <c r="I16453" s="4">
        <v>945</v>
      </c>
    </row>
    <row r="16454" spans="9:9" hidden="1" x14ac:dyDescent="0.45">
      <c r="I16454" s="4">
        <v>942</v>
      </c>
    </row>
    <row r="16455" spans="9:9" hidden="1" x14ac:dyDescent="0.45">
      <c r="I16455" s="4">
        <v>936</v>
      </c>
    </row>
    <row r="16456" spans="9:9" hidden="1" x14ac:dyDescent="0.45">
      <c r="I16456" s="4">
        <v>1037</v>
      </c>
    </row>
    <row r="16457" spans="9:9" hidden="1" x14ac:dyDescent="0.45">
      <c r="I16457" s="4">
        <v>1913</v>
      </c>
    </row>
    <row r="16458" spans="9:9" hidden="1" x14ac:dyDescent="0.45">
      <c r="I16458" s="4">
        <v>512.9</v>
      </c>
    </row>
    <row r="16459" spans="9:9" hidden="1" x14ac:dyDescent="0.45">
      <c r="I16459" s="4">
        <v>1296</v>
      </c>
    </row>
    <row r="16460" spans="9:9" hidden="1" x14ac:dyDescent="0.45">
      <c r="I16460" s="4">
        <v>1452.4</v>
      </c>
    </row>
    <row r="16461" spans="9:9" hidden="1" x14ac:dyDescent="0.45"/>
    <row r="16462" spans="9:9" hidden="1" x14ac:dyDescent="0.45">
      <c r="I16462" s="4">
        <v>1569</v>
      </c>
    </row>
    <row r="16463" spans="9:9" hidden="1" x14ac:dyDescent="0.45">
      <c r="I16463" s="4">
        <v>1472</v>
      </c>
    </row>
    <row r="16464" spans="9:9" hidden="1" x14ac:dyDescent="0.45"/>
    <row r="16465" spans="9:9" hidden="1" x14ac:dyDescent="0.45">
      <c r="I16465" s="4">
        <v>387.7</v>
      </c>
    </row>
    <row r="16466" spans="9:9" hidden="1" x14ac:dyDescent="0.45">
      <c r="I16466" s="4">
        <v>92</v>
      </c>
    </row>
    <row r="16467" spans="9:9" hidden="1" x14ac:dyDescent="0.45">
      <c r="I16467" s="4">
        <v>1766.5</v>
      </c>
    </row>
    <row r="16468" spans="9:9" hidden="1" x14ac:dyDescent="0.45"/>
    <row r="16469" spans="9:9" hidden="1" x14ac:dyDescent="0.45">
      <c r="I16469" s="4">
        <v>203</v>
      </c>
    </row>
    <row r="16470" spans="9:9" hidden="1" x14ac:dyDescent="0.45">
      <c r="I16470" s="4">
        <v>1012.5</v>
      </c>
    </row>
    <row r="16471" spans="9:9" hidden="1" x14ac:dyDescent="0.45">
      <c r="I16471" s="4">
        <v>1307.55</v>
      </c>
    </row>
    <row r="16472" spans="9:9" hidden="1" x14ac:dyDescent="0.45">
      <c r="I16472" s="4">
        <v>1416</v>
      </c>
    </row>
    <row r="16473" spans="9:9" hidden="1" x14ac:dyDescent="0.45">
      <c r="I16473" s="4">
        <v>2790.7</v>
      </c>
    </row>
    <row r="16474" spans="9:9" hidden="1" x14ac:dyDescent="0.45">
      <c r="I16474" s="4">
        <v>1271</v>
      </c>
    </row>
    <row r="16475" spans="9:9" hidden="1" x14ac:dyDescent="0.45"/>
    <row r="16476" spans="9:9" hidden="1" x14ac:dyDescent="0.45">
      <c r="I16476" s="4">
        <v>1512</v>
      </c>
    </row>
    <row r="16477" spans="9:9" hidden="1" x14ac:dyDescent="0.45"/>
    <row r="16478" spans="9:9" hidden="1" x14ac:dyDescent="0.45"/>
    <row r="16479" spans="9:9" hidden="1" x14ac:dyDescent="0.45">
      <c r="I16479" s="4">
        <v>609</v>
      </c>
    </row>
    <row r="16480" spans="9:9" hidden="1" x14ac:dyDescent="0.45">
      <c r="I16480" s="4">
        <v>329</v>
      </c>
    </row>
    <row r="16481" spans="9:9" hidden="1" x14ac:dyDescent="0.45"/>
    <row r="16482" spans="9:9" hidden="1" x14ac:dyDescent="0.45">
      <c r="I16482" s="4">
        <v>4407.1499999999996</v>
      </c>
    </row>
    <row r="16483" spans="9:9" hidden="1" x14ac:dyDescent="0.45">
      <c r="I16483" s="4">
        <v>800</v>
      </c>
    </row>
    <row r="16484" spans="9:9" hidden="1" x14ac:dyDescent="0.45">
      <c r="I16484" s="4">
        <v>395</v>
      </c>
    </row>
    <row r="16485" spans="9:9" hidden="1" x14ac:dyDescent="0.45">
      <c r="I16485" s="4">
        <v>1566.65</v>
      </c>
    </row>
    <row r="16486" spans="9:9" hidden="1" x14ac:dyDescent="0.45">
      <c r="I16486" s="4">
        <v>480</v>
      </c>
    </row>
    <row r="16487" spans="9:9" hidden="1" x14ac:dyDescent="0.45">
      <c r="I16487" s="4">
        <v>1480</v>
      </c>
    </row>
    <row r="16488" spans="9:9" hidden="1" x14ac:dyDescent="0.45">
      <c r="I16488" s="4">
        <v>1513.6</v>
      </c>
    </row>
    <row r="16489" spans="9:9" hidden="1" x14ac:dyDescent="0.45">
      <c r="I16489" s="4">
        <v>1677.99</v>
      </c>
    </row>
    <row r="16490" spans="9:9" hidden="1" x14ac:dyDescent="0.45">
      <c r="I16490" s="4">
        <v>2233.6</v>
      </c>
    </row>
    <row r="16491" spans="9:9" hidden="1" x14ac:dyDescent="0.45">
      <c r="I16491" s="4">
        <v>3056.9</v>
      </c>
    </row>
    <row r="16492" spans="9:9" hidden="1" x14ac:dyDescent="0.45">
      <c r="I16492" s="4">
        <v>561</v>
      </c>
    </row>
    <row r="16493" spans="9:9" hidden="1" x14ac:dyDescent="0.45">
      <c r="I16493" s="4">
        <v>260</v>
      </c>
    </row>
    <row r="16494" spans="9:9" hidden="1" x14ac:dyDescent="0.45"/>
    <row r="16495" spans="9:9" hidden="1" x14ac:dyDescent="0.45"/>
    <row r="16496" spans="9:9" hidden="1" x14ac:dyDescent="0.45">
      <c r="I16496" s="4">
        <v>1193.8499999999999</v>
      </c>
    </row>
    <row r="16497" spans="9:9" hidden="1" x14ac:dyDescent="0.45">
      <c r="I16497" s="4">
        <v>1178.5999999999999</v>
      </c>
    </row>
    <row r="16498" spans="9:9" hidden="1" x14ac:dyDescent="0.45"/>
    <row r="16499" spans="9:9" hidden="1" x14ac:dyDescent="0.45">
      <c r="I16499" s="4">
        <v>1573</v>
      </c>
    </row>
    <row r="16500" spans="9:9" hidden="1" x14ac:dyDescent="0.45">
      <c r="I16500" s="4">
        <v>1160.5</v>
      </c>
    </row>
    <row r="16501" spans="9:9" hidden="1" x14ac:dyDescent="0.45"/>
    <row r="16502" spans="9:9" hidden="1" x14ac:dyDescent="0.45">
      <c r="I16502" s="4">
        <v>2476.1799999999998</v>
      </c>
    </row>
    <row r="16503" spans="9:9" hidden="1" x14ac:dyDescent="0.45">
      <c r="I16503" s="4">
        <v>4085</v>
      </c>
    </row>
    <row r="16504" spans="9:9" hidden="1" x14ac:dyDescent="0.45">
      <c r="I16504" s="4">
        <v>2711.8</v>
      </c>
    </row>
    <row r="16505" spans="9:9" hidden="1" x14ac:dyDescent="0.45">
      <c r="I16505" s="4">
        <v>791</v>
      </c>
    </row>
    <row r="16506" spans="9:9" hidden="1" x14ac:dyDescent="0.45">
      <c r="I16506" s="4">
        <v>3758</v>
      </c>
    </row>
    <row r="16507" spans="9:9" hidden="1" x14ac:dyDescent="0.45">
      <c r="I16507" s="4">
        <v>195</v>
      </c>
    </row>
    <row r="16508" spans="9:9" hidden="1" x14ac:dyDescent="0.45">
      <c r="I16508" s="4">
        <v>200</v>
      </c>
    </row>
    <row r="16509" spans="9:9" hidden="1" x14ac:dyDescent="0.45">
      <c r="I16509" s="4">
        <v>1435</v>
      </c>
    </row>
    <row r="16510" spans="9:9" hidden="1" x14ac:dyDescent="0.45"/>
    <row r="16511" spans="9:9" hidden="1" x14ac:dyDescent="0.45">
      <c r="I16511" s="4">
        <v>1025</v>
      </c>
    </row>
    <row r="16512" spans="9:9" hidden="1" x14ac:dyDescent="0.45">
      <c r="I16512" s="4">
        <v>2590.5</v>
      </c>
    </row>
    <row r="16513" spans="9:9" hidden="1" x14ac:dyDescent="0.45"/>
    <row r="16514" spans="9:9" hidden="1" x14ac:dyDescent="0.45">
      <c r="I16514" s="4">
        <v>1692</v>
      </c>
    </row>
    <row r="16515" spans="9:9" hidden="1" x14ac:dyDescent="0.45">
      <c r="I16515" s="4">
        <v>534</v>
      </c>
    </row>
    <row r="16516" spans="9:9" hidden="1" x14ac:dyDescent="0.45">
      <c r="I16516" s="4">
        <v>4144.3999999999996</v>
      </c>
    </row>
    <row r="16517" spans="9:9" hidden="1" x14ac:dyDescent="0.45">
      <c r="I16517" s="4">
        <v>200</v>
      </c>
    </row>
    <row r="16518" spans="9:9" hidden="1" x14ac:dyDescent="0.45">
      <c r="I16518" s="4">
        <v>1313.2</v>
      </c>
    </row>
    <row r="16519" spans="9:9" hidden="1" x14ac:dyDescent="0.45">
      <c r="I16519" s="4">
        <v>970</v>
      </c>
    </row>
    <row r="16520" spans="9:9" hidden="1" x14ac:dyDescent="0.45"/>
    <row r="16521" spans="9:9" hidden="1" x14ac:dyDescent="0.45">
      <c r="I16521" s="4">
        <v>2359.02</v>
      </c>
    </row>
    <row r="16522" spans="9:9" hidden="1" x14ac:dyDescent="0.45"/>
    <row r="16523" spans="9:9" hidden="1" x14ac:dyDescent="0.45">
      <c r="I16523" s="4">
        <v>1370.8</v>
      </c>
    </row>
    <row r="16524" spans="9:9" hidden="1" x14ac:dyDescent="0.45">
      <c r="I16524" s="4">
        <v>1246</v>
      </c>
    </row>
    <row r="16525" spans="9:9" hidden="1" x14ac:dyDescent="0.45"/>
    <row r="16526" spans="9:9" hidden="1" x14ac:dyDescent="0.45">
      <c r="I16526" s="4">
        <v>1625</v>
      </c>
    </row>
    <row r="16527" spans="9:9" hidden="1" x14ac:dyDescent="0.45">
      <c r="I16527" s="4">
        <v>2434</v>
      </c>
    </row>
    <row r="16528" spans="9:9" hidden="1" x14ac:dyDescent="0.45"/>
    <row r="16529" spans="9:9" hidden="1" x14ac:dyDescent="0.45">
      <c r="I16529" s="4">
        <v>1375</v>
      </c>
    </row>
    <row r="16530" spans="9:9" hidden="1" x14ac:dyDescent="0.45">
      <c r="I16530" s="4">
        <v>1400</v>
      </c>
    </row>
    <row r="16531" spans="9:9" hidden="1" x14ac:dyDescent="0.45">
      <c r="I16531" s="4">
        <v>250</v>
      </c>
    </row>
    <row r="16532" spans="9:9" hidden="1" x14ac:dyDescent="0.45"/>
    <row r="16533" spans="9:9" hidden="1" x14ac:dyDescent="0.45">
      <c r="I16533" s="4">
        <v>1216.5</v>
      </c>
    </row>
    <row r="16534" spans="9:9" hidden="1" x14ac:dyDescent="0.45">
      <c r="I16534" s="4">
        <v>1976</v>
      </c>
    </row>
    <row r="16535" spans="9:9" hidden="1" x14ac:dyDescent="0.45">
      <c r="I16535" s="4">
        <v>450</v>
      </c>
    </row>
    <row r="16536" spans="9:9" hidden="1" x14ac:dyDescent="0.45">
      <c r="I16536" s="4">
        <v>1381</v>
      </c>
    </row>
    <row r="16537" spans="9:9" hidden="1" x14ac:dyDescent="0.45"/>
    <row r="16538" spans="9:9" hidden="1" x14ac:dyDescent="0.45">
      <c r="I16538" s="4">
        <v>1956.4</v>
      </c>
    </row>
    <row r="16539" spans="9:9" hidden="1" x14ac:dyDescent="0.45"/>
    <row r="16540" spans="9:9" hidden="1" x14ac:dyDescent="0.45"/>
    <row r="16541" spans="9:9" hidden="1" x14ac:dyDescent="0.45"/>
    <row r="16542" spans="9:9" hidden="1" x14ac:dyDescent="0.45"/>
    <row r="16543" spans="9:9" hidden="1" x14ac:dyDescent="0.45">
      <c r="I16543" s="4">
        <v>625.5</v>
      </c>
    </row>
    <row r="16544" spans="9:9" hidden="1" x14ac:dyDescent="0.45">
      <c r="I16544" s="4">
        <v>237</v>
      </c>
    </row>
    <row r="16545" spans="9:9" hidden="1" x14ac:dyDescent="0.45">
      <c r="I16545" s="4">
        <v>310</v>
      </c>
    </row>
    <row r="16546" spans="9:9" hidden="1" x14ac:dyDescent="0.45"/>
    <row r="16547" spans="9:9" hidden="1" x14ac:dyDescent="0.45"/>
    <row r="16548" spans="9:9" hidden="1" x14ac:dyDescent="0.45"/>
    <row r="16549" spans="9:9" hidden="1" x14ac:dyDescent="0.45">
      <c r="I16549" s="4">
        <v>967.4</v>
      </c>
    </row>
    <row r="16550" spans="9:9" hidden="1" x14ac:dyDescent="0.45">
      <c r="I16550" s="4">
        <v>234.5</v>
      </c>
    </row>
    <row r="16551" spans="9:9" hidden="1" x14ac:dyDescent="0.45"/>
    <row r="16552" spans="9:9" hidden="1" x14ac:dyDescent="0.45">
      <c r="I16552" s="4">
        <v>157.30000000000001</v>
      </c>
    </row>
    <row r="16553" spans="9:9" hidden="1" x14ac:dyDescent="0.45">
      <c r="I16553" s="4">
        <v>552.89999999999895</v>
      </c>
    </row>
    <row r="16554" spans="9:9" hidden="1" x14ac:dyDescent="0.45">
      <c r="I16554" s="4">
        <v>182</v>
      </c>
    </row>
    <row r="16555" spans="9:9" hidden="1" x14ac:dyDescent="0.45">
      <c r="I16555" s="4">
        <v>614.38</v>
      </c>
    </row>
    <row r="16556" spans="9:9" hidden="1" x14ac:dyDescent="0.45">
      <c r="I16556" s="4">
        <v>401.5</v>
      </c>
    </row>
    <row r="16557" spans="9:9" hidden="1" x14ac:dyDescent="0.45">
      <c r="I16557" s="4">
        <v>340</v>
      </c>
    </row>
    <row r="16558" spans="9:9" hidden="1" x14ac:dyDescent="0.45">
      <c r="I16558" s="4">
        <v>390</v>
      </c>
    </row>
    <row r="16559" spans="9:9" hidden="1" x14ac:dyDescent="0.45"/>
    <row r="16560" spans="9:9" hidden="1" x14ac:dyDescent="0.45">
      <c r="I16560" s="4">
        <v>7</v>
      </c>
    </row>
    <row r="16561" spans="9:9" hidden="1" x14ac:dyDescent="0.45">
      <c r="I16561" s="4">
        <v>58</v>
      </c>
    </row>
    <row r="16562" spans="9:9" hidden="1" x14ac:dyDescent="0.45">
      <c r="I16562" s="4">
        <v>35.349999999999902</v>
      </c>
    </row>
    <row r="16563" spans="9:9" hidden="1" x14ac:dyDescent="0.45">
      <c r="I16563" s="4">
        <v>258</v>
      </c>
    </row>
    <row r="16564" spans="9:9" hidden="1" x14ac:dyDescent="0.45">
      <c r="I16564" s="4">
        <v>103</v>
      </c>
    </row>
    <row r="16565" spans="9:9" hidden="1" x14ac:dyDescent="0.45">
      <c r="I16565" s="4">
        <v>827.04</v>
      </c>
    </row>
    <row r="16566" spans="9:9" hidden="1" x14ac:dyDescent="0.45"/>
    <row r="16567" spans="9:9" hidden="1" x14ac:dyDescent="0.45"/>
    <row r="16568" spans="9:9" hidden="1" x14ac:dyDescent="0.45">
      <c r="I16568" s="4">
        <v>649.099999999999</v>
      </c>
    </row>
    <row r="16569" spans="9:9" hidden="1" x14ac:dyDescent="0.45">
      <c r="I16569" s="4">
        <v>214.06</v>
      </c>
    </row>
    <row r="16570" spans="9:9" hidden="1" x14ac:dyDescent="0.45">
      <c r="I16570" s="4">
        <v>302.89999999999998</v>
      </c>
    </row>
    <row r="16571" spans="9:9" hidden="1" x14ac:dyDescent="0.45"/>
    <row r="16572" spans="9:9" hidden="1" x14ac:dyDescent="0.45">
      <c r="I16572" s="4">
        <v>352.45</v>
      </c>
    </row>
    <row r="16573" spans="9:9" hidden="1" x14ac:dyDescent="0.45"/>
    <row r="16574" spans="9:9" hidden="1" x14ac:dyDescent="0.45">
      <c r="I16574" s="4">
        <v>286</v>
      </c>
    </row>
    <row r="16575" spans="9:9" hidden="1" x14ac:dyDescent="0.45">
      <c r="I16575" s="4">
        <v>100.4</v>
      </c>
    </row>
    <row r="16576" spans="9:9" hidden="1" x14ac:dyDescent="0.45">
      <c r="I16576" s="4">
        <v>10</v>
      </c>
    </row>
    <row r="16577" spans="9:9" hidden="1" x14ac:dyDescent="0.45">
      <c r="I16577" s="4">
        <v>79</v>
      </c>
    </row>
    <row r="16578" spans="9:9" hidden="1" x14ac:dyDescent="0.45">
      <c r="I16578" s="4">
        <v>78</v>
      </c>
    </row>
    <row r="16579" spans="9:9" hidden="1" x14ac:dyDescent="0.45"/>
    <row r="16580" spans="9:9" hidden="1" x14ac:dyDescent="0.45">
      <c r="I16580" s="4">
        <v>25</v>
      </c>
    </row>
    <row r="16581" spans="9:9" hidden="1" x14ac:dyDescent="0.45"/>
    <row r="16582" spans="9:9" hidden="1" x14ac:dyDescent="0.45">
      <c r="I16582" s="4">
        <v>267.18</v>
      </c>
    </row>
    <row r="16583" spans="9:9" hidden="1" x14ac:dyDescent="0.45">
      <c r="I16583" s="4">
        <v>166.5</v>
      </c>
    </row>
    <row r="16584" spans="9:9" hidden="1" x14ac:dyDescent="0.45"/>
    <row r="16585" spans="9:9" hidden="1" x14ac:dyDescent="0.45"/>
    <row r="16586" spans="9:9" hidden="1" x14ac:dyDescent="0.45">
      <c r="I16586" s="4">
        <v>386</v>
      </c>
    </row>
    <row r="16587" spans="9:9" hidden="1" x14ac:dyDescent="0.45">
      <c r="I16587" s="4">
        <v>424</v>
      </c>
    </row>
    <row r="16588" spans="9:9" hidden="1" x14ac:dyDescent="0.45">
      <c r="I16588" s="4">
        <v>144.5</v>
      </c>
    </row>
    <row r="16589" spans="9:9" hidden="1" x14ac:dyDescent="0.45">
      <c r="I16589" s="4">
        <v>85</v>
      </c>
    </row>
    <row r="16590" spans="9:9" hidden="1" x14ac:dyDescent="0.45">
      <c r="I16590" s="4">
        <v>41</v>
      </c>
    </row>
    <row r="16591" spans="9:9" hidden="1" x14ac:dyDescent="0.45">
      <c r="I16591" s="4">
        <v>102.6</v>
      </c>
    </row>
    <row r="16592" spans="9:9" hidden="1" x14ac:dyDescent="0.45">
      <c r="I16592" s="4">
        <v>722.39999999999895</v>
      </c>
    </row>
    <row r="16593" spans="9:9" hidden="1" x14ac:dyDescent="0.45"/>
    <row r="16594" spans="9:9" hidden="1" x14ac:dyDescent="0.45">
      <c r="I16594" s="4">
        <v>151.5</v>
      </c>
    </row>
    <row r="16595" spans="9:9" hidden="1" x14ac:dyDescent="0.45">
      <c r="I16595" s="4">
        <v>372</v>
      </c>
    </row>
    <row r="16596" spans="9:9" hidden="1" x14ac:dyDescent="0.45">
      <c r="I16596" s="4">
        <v>100.43</v>
      </c>
    </row>
    <row r="16597" spans="9:9" hidden="1" x14ac:dyDescent="0.45">
      <c r="I16597" s="4">
        <v>191.92</v>
      </c>
    </row>
    <row r="16598" spans="9:9" hidden="1" x14ac:dyDescent="0.45">
      <c r="I16598" s="4">
        <v>196.5</v>
      </c>
    </row>
    <row r="16599" spans="9:9" hidden="1" x14ac:dyDescent="0.45">
      <c r="I16599" s="4">
        <v>153.38999999999999</v>
      </c>
    </row>
    <row r="16600" spans="9:9" hidden="1" x14ac:dyDescent="0.45"/>
    <row r="16601" spans="9:9" hidden="1" x14ac:dyDescent="0.45">
      <c r="I16601" s="4">
        <v>205.4</v>
      </c>
    </row>
    <row r="16602" spans="9:9" hidden="1" x14ac:dyDescent="0.45">
      <c r="I16602" s="4">
        <v>267.58999999999997</v>
      </c>
    </row>
    <row r="16603" spans="9:9" hidden="1" x14ac:dyDescent="0.45">
      <c r="I16603" s="4">
        <v>343.1</v>
      </c>
    </row>
    <row r="16604" spans="9:9" hidden="1" x14ac:dyDescent="0.45">
      <c r="I16604" s="4">
        <v>22</v>
      </c>
    </row>
    <row r="16605" spans="9:9" hidden="1" x14ac:dyDescent="0.45"/>
    <row r="16606" spans="9:9" hidden="1" x14ac:dyDescent="0.45">
      <c r="I16606" s="4">
        <v>285.5</v>
      </c>
    </row>
    <row r="16607" spans="9:9" hidden="1" x14ac:dyDescent="0.45"/>
    <row r="16608" spans="9:9" hidden="1" x14ac:dyDescent="0.45">
      <c r="I16608" s="4">
        <v>156.5</v>
      </c>
    </row>
    <row r="16609" spans="9:9" hidden="1" x14ac:dyDescent="0.45">
      <c r="I16609" s="4">
        <v>287</v>
      </c>
    </row>
    <row r="16610" spans="9:9" hidden="1" x14ac:dyDescent="0.45">
      <c r="I16610" s="4">
        <v>42</v>
      </c>
    </row>
    <row r="16611" spans="9:9" hidden="1" x14ac:dyDescent="0.45">
      <c r="I16611" s="4">
        <v>236.5</v>
      </c>
    </row>
    <row r="16612" spans="9:9" hidden="1" x14ac:dyDescent="0.45">
      <c r="I16612" s="4">
        <v>206.07</v>
      </c>
    </row>
    <row r="16613" spans="9:9" hidden="1" x14ac:dyDescent="0.45">
      <c r="I16613" s="4">
        <v>171</v>
      </c>
    </row>
    <row r="16614" spans="9:9" hidden="1" x14ac:dyDescent="0.45">
      <c r="I16614" s="4">
        <v>135</v>
      </c>
    </row>
    <row r="16615" spans="9:9" hidden="1" x14ac:dyDescent="0.45">
      <c r="I16615" s="4">
        <v>54.4</v>
      </c>
    </row>
    <row r="16616" spans="9:9" hidden="1" x14ac:dyDescent="0.45"/>
    <row r="16617" spans="9:9" hidden="1" x14ac:dyDescent="0.45">
      <c r="I16617" s="4">
        <v>161</v>
      </c>
    </row>
    <row r="16618" spans="9:9" hidden="1" x14ac:dyDescent="0.45">
      <c r="I16618" s="4">
        <v>179</v>
      </c>
    </row>
    <row r="16619" spans="9:9" hidden="1" x14ac:dyDescent="0.45">
      <c r="I16619" s="4">
        <v>435.21</v>
      </c>
    </row>
    <row r="16620" spans="9:9" hidden="1" x14ac:dyDescent="0.45"/>
    <row r="16621" spans="9:9" hidden="1" x14ac:dyDescent="0.45">
      <c r="I16621" s="4">
        <v>301.10000000000002</v>
      </c>
    </row>
    <row r="16622" spans="9:9" hidden="1" x14ac:dyDescent="0.45">
      <c r="I16622" s="4">
        <v>576.29999999999995</v>
      </c>
    </row>
    <row r="16623" spans="9:9" hidden="1" x14ac:dyDescent="0.45">
      <c r="I16623" s="4">
        <v>256.5</v>
      </c>
    </row>
    <row r="16624" spans="9:9" hidden="1" x14ac:dyDescent="0.45">
      <c r="I16624" s="4">
        <v>22</v>
      </c>
    </row>
    <row r="16625" spans="9:9" hidden="1" x14ac:dyDescent="0.45">
      <c r="I16625" s="4">
        <v>606.95000000000005</v>
      </c>
    </row>
    <row r="16626" spans="9:9" hidden="1" x14ac:dyDescent="0.45">
      <c r="I16626" s="4">
        <v>293</v>
      </c>
    </row>
    <row r="16627" spans="9:9" hidden="1" x14ac:dyDescent="0.45">
      <c r="I16627" s="4">
        <v>1303.3399999999999</v>
      </c>
    </row>
    <row r="16628" spans="9:9" hidden="1" x14ac:dyDescent="0.45">
      <c r="I16628" s="4">
        <v>820</v>
      </c>
    </row>
    <row r="16629" spans="9:9" hidden="1" x14ac:dyDescent="0.45">
      <c r="I16629" s="4">
        <v>262.5</v>
      </c>
    </row>
    <row r="16630" spans="9:9" hidden="1" x14ac:dyDescent="0.45">
      <c r="I16630" s="4">
        <v>542.78</v>
      </c>
    </row>
    <row r="16631" spans="9:9" hidden="1" x14ac:dyDescent="0.45">
      <c r="I16631" s="4">
        <v>60</v>
      </c>
    </row>
    <row r="16632" spans="9:9" hidden="1" x14ac:dyDescent="0.45">
      <c r="I16632" s="4">
        <v>169</v>
      </c>
    </row>
    <row r="16633" spans="9:9" hidden="1" x14ac:dyDescent="0.45"/>
    <row r="16634" spans="9:9" hidden="1" x14ac:dyDescent="0.45">
      <c r="I16634" s="4">
        <v>50.62</v>
      </c>
    </row>
    <row r="16635" spans="9:9" hidden="1" x14ac:dyDescent="0.45">
      <c r="I16635" s="4">
        <v>486.44</v>
      </c>
    </row>
    <row r="16636" spans="9:9" hidden="1" x14ac:dyDescent="0.45">
      <c r="I16636" s="4">
        <v>22</v>
      </c>
    </row>
    <row r="16637" spans="9:9" hidden="1" x14ac:dyDescent="0.45">
      <c r="I16637" s="4">
        <v>95.5</v>
      </c>
    </row>
    <row r="16638" spans="9:9" hidden="1" x14ac:dyDescent="0.45">
      <c r="I16638" s="4">
        <v>311.219999999999</v>
      </c>
    </row>
    <row r="16639" spans="9:9" hidden="1" x14ac:dyDescent="0.45">
      <c r="I16639" s="4">
        <v>328.12999999999897</v>
      </c>
    </row>
    <row r="16640" spans="9:9" hidden="1" x14ac:dyDescent="0.45"/>
    <row r="16641" spans="9:9" hidden="1" x14ac:dyDescent="0.45">
      <c r="I16641" s="4">
        <v>776.5</v>
      </c>
    </row>
    <row r="16642" spans="9:9" hidden="1" x14ac:dyDescent="0.45">
      <c r="I16642" s="4">
        <v>526.47</v>
      </c>
    </row>
    <row r="16643" spans="9:9" hidden="1" x14ac:dyDescent="0.45">
      <c r="I16643" s="4">
        <v>532</v>
      </c>
    </row>
    <row r="16644" spans="9:9" hidden="1" x14ac:dyDescent="0.45">
      <c r="I16644" s="4">
        <v>63</v>
      </c>
    </row>
    <row r="16645" spans="9:9" hidden="1" x14ac:dyDescent="0.45">
      <c r="I16645" s="4">
        <v>281.8</v>
      </c>
    </row>
    <row r="16646" spans="9:9" hidden="1" x14ac:dyDescent="0.45">
      <c r="I16646" s="4">
        <v>146</v>
      </c>
    </row>
    <row r="16647" spans="9:9" hidden="1" x14ac:dyDescent="0.45">
      <c r="I16647" s="4">
        <v>661</v>
      </c>
    </row>
    <row r="16648" spans="9:9" hidden="1" x14ac:dyDescent="0.45">
      <c r="I16648" s="4">
        <v>1012</v>
      </c>
    </row>
    <row r="16649" spans="9:9" hidden="1" x14ac:dyDescent="0.45"/>
    <row r="16650" spans="9:9" hidden="1" x14ac:dyDescent="0.45">
      <c r="I16650" s="4">
        <v>210</v>
      </c>
    </row>
    <row r="16651" spans="9:9" hidden="1" x14ac:dyDescent="0.45">
      <c r="I16651" s="4">
        <v>282.99</v>
      </c>
    </row>
    <row r="16652" spans="9:9" hidden="1" x14ac:dyDescent="0.45">
      <c r="I16652" s="4">
        <v>234.48</v>
      </c>
    </row>
    <row r="16653" spans="9:9" hidden="1" x14ac:dyDescent="0.45"/>
    <row r="16654" spans="9:9" hidden="1" x14ac:dyDescent="0.45">
      <c r="I16654" s="4">
        <v>114.7</v>
      </c>
    </row>
    <row r="16655" spans="9:9" hidden="1" x14ac:dyDescent="0.45">
      <c r="I16655" s="4">
        <v>619.5</v>
      </c>
    </row>
    <row r="16656" spans="9:9" hidden="1" x14ac:dyDescent="0.45">
      <c r="I16656" s="4">
        <v>431.56</v>
      </c>
    </row>
    <row r="16657" spans="9:9" hidden="1" x14ac:dyDescent="0.45">
      <c r="I16657" s="4">
        <v>164.5</v>
      </c>
    </row>
    <row r="16658" spans="9:9" hidden="1" x14ac:dyDescent="0.45">
      <c r="I16658" s="4">
        <v>1079.5</v>
      </c>
    </row>
    <row r="16659" spans="9:9" hidden="1" x14ac:dyDescent="0.45"/>
    <row r="16660" spans="9:9" hidden="1" x14ac:dyDescent="0.45">
      <c r="I16660" s="4">
        <v>165</v>
      </c>
    </row>
    <row r="16661" spans="9:9" hidden="1" x14ac:dyDescent="0.45">
      <c r="I16661" s="4">
        <v>150</v>
      </c>
    </row>
    <row r="16662" spans="9:9" hidden="1" x14ac:dyDescent="0.45">
      <c r="I16662" s="4">
        <v>106.39</v>
      </c>
    </row>
    <row r="16663" spans="9:9" hidden="1" x14ac:dyDescent="0.45">
      <c r="I16663" s="4">
        <v>51</v>
      </c>
    </row>
    <row r="16664" spans="9:9" hidden="1" x14ac:dyDescent="0.45">
      <c r="I16664" s="4">
        <v>806.219999999999</v>
      </c>
    </row>
    <row r="16665" spans="9:9" hidden="1" x14ac:dyDescent="0.45">
      <c r="I16665" s="4">
        <v>270.45</v>
      </c>
    </row>
    <row r="16666" spans="9:9" hidden="1" x14ac:dyDescent="0.45">
      <c r="I16666" s="4">
        <v>257.14999999999998</v>
      </c>
    </row>
    <row r="16667" spans="9:9" hidden="1" x14ac:dyDescent="0.45">
      <c r="I16667" s="4">
        <v>42</v>
      </c>
    </row>
    <row r="16668" spans="9:9" hidden="1" x14ac:dyDescent="0.45">
      <c r="I16668" s="4">
        <v>109</v>
      </c>
    </row>
    <row r="16669" spans="9:9" hidden="1" x14ac:dyDescent="0.45">
      <c r="I16669" s="4">
        <v>310</v>
      </c>
    </row>
    <row r="16670" spans="9:9" hidden="1" x14ac:dyDescent="0.45">
      <c r="I16670" s="4">
        <v>132</v>
      </c>
    </row>
    <row r="16671" spans="9:9" hidden="1" x14ac:dyDescent="0.45">
      <c r="I16671" s="4">
        <v>108</v>
      </c>
    </row>
    <row r="16672" spans="9:9" hidden="1" x14ac:dyDescent="0.45">
      <c r="I16672" s="4">
        <v>242.99</v>
      </c>
    </row>
    <row r="16673" spans="9:9" hidden="1" x14ac:dyDescent="0.45">
      <c r="I16673" s="4">
        <v>204.85</v>
      </c>
    </row>
    <row r="16674" spans="9:9" hidden="1" x14ac:dyDescent="0.45">
      <c r="I16674" s="4">
        <v>83</v>
      </c>
    </row>
    <row r="16675" spans="9:9" hidden="1" x14ac:dyDescent="0.45">
      <c r="I16675" s="4">
        <v>354</v>
      </c>
    </row>
    <row r="16676" spans="9:9" hidden="1" x14ac:dyDescent="0.45"/>
    <row r="16677" spans="9:9" hidden="1" x14ac:dyDescent="0.45">
      <c r="I16677" s="4">
        <v>160.5</v>
      </c>
    </row>
    <row r="16678" spans="9:9" hidden="1" x14ac:dyDescent="0.45"/>
    <row r="16679" spans="9:9" hidden="1" x14ac:dyDescent="0.45"/>
    <row r="16680" spans="9:9" hidden="1" x14ac:dyDescent="0.45"/>
    <row r="16681" spans="9:9" hidden="1" x14ac:dyDescent="0.45"/>
    <row r="16682" spans="9:9" hidden="1" x14ac:dyDescent="0.45">
      <c r="I16682" s="4">
        <v>2040.3</v>
      </c>
    </row>
    <row r="16683" spans="9:9" hidden="1" x14ac:dyDescent="0.45">
      <c r="I16683" s="4">
        <v>2752.42</v>
      </c>
    </row>
    <row r="16684" spans="9:9" hidden="1" x14ac:dyDescent="0.45">
      <c r="I16684" s="4">
        <v>3030</v>
      </c>
    </row>
    <row r="16685" spans="9:9" hidden="1" x14ac:dyDescent="0.45"/>
    <row r="16686" spans="9:9" hidden="1" x14ac:dyDescent="0.45"/>
    <row r="16687" spans="9:9" hidden="1" x14ac:dyDescent="0.45"/>
    <row r="16688" spans="9:9" hidden="1" x14ac:dyDescent="0.45">
      <c r="I16688" s="4">
        <v>1973.1</v>
      </c>
    </row>
    <row r="16689" spans="9:9" hidden="1" x14ac:dyDescent="0.45">
      <c r="I16689" s="4">
        <v>3364.96</v>
      </c>
    </row>
    <row r="16690" spans="9:9" hidden="1" x14ac:dyDescent="0.45"/>
    <row r="16691" spans="9:9" hidden="1" x14ac:dyDescent="0.45">
      <c r="I16691" s="4">
        <v>2690</v>
      </c>
    </row>
    <row r="16692" spans="9:9" hidden="1" x14ac:dyDescent="0.45">
      <c r="I16692" s="4">
        <v>2610.06</v>
      </c>
    </row>
    <row r="16693" spans="9:9" hidden="1" x14ac:dyDescent="0.45">
      <c r="I16693" s="4">
        <v>4845.21</v>
      </c>
    </row>
    <row r="16694" spans="9:9" hidden="1" x14ac:dyDescent="0.45">
      <c r="I16694" s="4">
        <v>2098.5299999999902</v>
      </c>
    </row>
    <row r="16695" spans="9:9" hidden="1" x14ac:dyDescent="0.45">
      <c r="I16695" s="4">
        <v>1017.41999999999</v>
      </c>
    </row>
    <row r="16696" spans="9:9" hidden="1" x14ac:dyDescent="0.45">
      <c r="I16696" s="4">
        <v>4033.9299999999898</v>
      </c>
    </row>
    <row r="16697" spans="9:9" hidden="1" x14ac:dyDescent="0.45">
      <c r="I16697" s="4">
        <v>2601.9</v>
      </c>
    </row>
    <row r="16698" spans="9:9" hidden="1" x14ac:dyDescent="0.45"/>
    <row r="16699" spans="9:9" hidden="1" x14ac:dyDescent="0.45">
      <c r="I16699" s="4">
        <v>2456.7399999999898</v>
      </c>
    </row>
    <row r="16700" spans="9:9" hidden="1" x14ac:dyDescent="0.45">
      <c r="I16700" s="4">
        <v>1652.1</v>
      </c>
    </row>
    <row r="16701" spans="9:9" hidden="1" x14ac:dyDescent="0.45">
      <c r="I16701" s="4">
        <v>4575.83</v>
      </c>
    </row>
    <row r="16702" spans="9:9" hidden="1" x14ac:dyDescent="0.45">
      <c r="I16702" s="4">
        <v>1094.5599999999899</v>
      </c>
    </row>
    <row r="16703" spans="9:9" hidden="1" x14ac:dyDescent="0.45">
      <c r="I16703" s="4">
        <v>2246.5700000000002</v>
      </c>
    </row>
    <row r="16704" spans="9:9" hidden="1" x14ac:dyDescent="0.45">
      <c r="I16704" s="4">
        <v>4028.54</v>
      </c>
    </row>
    <row r="16705" spans="9:9" hidden="1" x14ac:dyDescent="0.45"/>
    <row r="16706" spans="9:9" hidden="1" x14ac:dyDescent="0.45"/>
    <row r="16707" spans="9:9" hidden="1" x14ac:dyDescent="0.45">
      <c r="I16707" s="4">
        <v>1471</v>
      </c>
    </row>
    <row r="16708" spans="9:9" hidden="1" x14ac:dyDescent="0.45">
      <c r="I16708" s="4">
        <v>1783.5</v>
      </c>
    </row>
    <row r="16709" spans="9:9" hidden="1" x14ac:dyDescent="0.45">
      <c r="I16709" s="4">
        <v>6431.84</v>
      </c>
    </row>
    <row r="16710" spans="9:9" hidden="1" x14ac:dyDescent="0.45"/>
    <row r="16711" spans="9:9" hidden="1" x14ac:dyDescent="0.45">
      <c r="I16711" s="4">
        <v>3104.73</v>
      </c>
    </row>
    <row r="16712" spans="9:9" hidden="1" x14ac:dyDescent="0.45"/>
    <row r="16713" spans="9:9" hidden="1" x14ac:dyDescent="0.45">
      <c r="I16713" s="4">
        <v>2534.35</v>
      </c>
    </row>
    <row r="16714" spans="9:9" hidden="1" x14ac:dyDescent="0.45">
      <c r="I16714" s="4">
        <v>1821.3999999999901</v>
      </c>
    </row>
    <row r="16715" spans="9:9" hidden="1" x14ac:dyDescent="0.45">
      <c r="I16715" s="4">
        <v>658</v>
      </c>
    </row>
    <row r="16716" spans="9:9" hidden="1" x14ac:dyDescent="0.45">
      <c r="I16716" s="4">
        <v>3441.20999999999</v>
      </c>
    </row>
    <row r="16717" spans="9:9" hidden="1" x14ac:dyDescent="0.45">
      <c r="I16717" s="4">
        <v>3884</v>
      </c>
    </row>
    <row r="16718" spans="9:9" hidden="1" x14ac:dyDescent="0.45"/>
    <row r="16719" spans="9:9" hidden="1" x14ac:dyDescent="0.45">
      <c r="I16719" s="4">
        <v>4599.22</v>
      </c>
    </row>
    <row r="16720" spans="9:9" hidden="1" x14ac:dyDescent="0.45"/>
    <row r="16721" spans="9:9" hidden="1" x14ac:dyDescent="0.45">
      <c r="I16721" s="4">
        <v>3661.1699999999901</v>
      </c>
    </row>
    <row r="16722" spans="9:9" hidden="1" x14ac:dyDescent="0.45">
      <c r="I16722" s="4">
        <v>4609.5200000000004</v>
      </c>
    </row>
    <row r="16723" spans="9:9" hidden="1" x14ac:dyDescent="0.45"/>
    <row r="16724" spans="9:9" hidden="1" x14ac:dyDescent="0.45"/>
    <row r="16725" spans="9:9" hidden="1" x14ac:dyDescent="0.45">
      <c r="I16725" s="4">
        <v>2157.1999999999998</v>
      </c>
    </row>
    <row r="16726" spans="9:9" hidden="1" x14ac:dyDescent="0.45">
      <c r="I16726" s="4">
        <v>410.49999999999898</v>
      </c>
    </row>
    <row r="16727" spans="9:9" hidden="1" x14ac:dyDescent="0.45">
      <c r="I16727" s="4">
        <v>1665.92</v>
      </c>
    </row>
    <row r="16728" spans="9:9" hidden="1" x14ac:dyDescent="0.45">
      <c r="I16728" s="4">
        <v>3414.34</v>
      </c>
    </row>
    <row r="16729" spans="9:9" hidden="1" x14ac:dyDescent="0.45">
      <c r="I16729" s="4">
        <v>1367</v>
      </c>
    </row>
    <row r="16730" spans="9:9" hidden="1" x14ac:dyDescent="0.45">
      <c r="I16730" s="4">
        <v>2669.99999999999</v>
      </c>
    </row>
    <row r="16731" spans="9:9" hidden="1" x14ac:dyDescent="0.45">
      <c r="I16731" s="4">
        <v>3056.3299999999899</v>
      </c>
    </row>
    <row r="16732" spans="9:9" hidden="1" x14ac:dyDescent="0.45">
      <c r="I16732" s="4">
        <v>450.8</v>
      </c>
    </row>
    <row r="16733" spans="9:9" hidden="1" x14ac:dyDescent="0.45">
      <c r="I16733" s="4">
        <v>4445.1999999999898</v>
      </c>
    </row>
    <row r="16734" spans="9:9" hidden="1" x14ac:dyDescent="0.45">
      <c r="I16734" s="4">
        <v>10438.4</v>
      </c>
    </row>
    <row r="16735" spans="9:9" hidden="1" x14ac:dyDescent="0.45">
      <c r="I16735" s="4">
        <v>3515.52</v>
      </c>
    </row>
    <row r="16736" spans="9:9" hidden="1" x14ac:dyDescent="0.45">
      <c r="I16736" s="4">
        <v>5886.48</v>
      </c>
    </row>
    <row r="16737" spans="9:9" hidden="1" x14ac:dyDescent="0.45">
      <c r="I16737" s="4">
        <v>1638.76</v>
      </c>
    </row>
    <row r="16738" spans="9:9" hidden="1" x14ac:dyDescent="0.45">
      <c r="I16738" s="4">
        <v>3100.9</v>
      </c>
    </row>
    <row r="16739" spans="9:9" hidden="1" x14ac:dyDescent="0.45"/>
    <row r="16740" spans="9:9" hidden="1" x14ac:dyDescent="0.45">
      <c r="I16740" s="4">
        <v>829</v>
      </c>
    </row>
    <row r="16741" spans="9:9" hidden="1" x14ac:dyDescent="0.45">
      <c r="I16741" s="4">
        <v>3429.66</v>
      </c>
    </row>
    <row r="16742" spans="9:9" hidden="1" x14ac:dyDescent="0.45">
      <c r="I16742" s="4">
        <v>5976.66</v>
      </c>
    </row>
    <row r="16743" spans="9:9" hidden="1" x14ac:dyDescent="0.45">
      <c r="I16743" s="4">
        <v>626.1</v>
      </c>
    </row>
    <row r="16744" spans="9:9" hidden="1" x14ac:dyDescent="0.45">
      <c r="I16744" s="4">
        <v>31</v>
      </c>
    </row>
    <row r="16745" spans="9:9" hidden="1" x14ac:dyDescent="0.45">
      <c r="I16745" s="4">
        <v>1617.69999999999</v>
      </c>
    </row>
    <row r="16746" spans="9:9" hidden="1" x14ac:dyDescent="0.45"/>
    <row r="16747" spans="9:9" hidden="1" x14ac:dyDescent="0.45">
      <c r="I16747" s="4">
        <v>1636.8499999999899</v>
      </c>
    </row>
    <row r="16748" spans="9:9" hidden="1" x14ac:dyDescent="0.45">
      <c r="I16748" s="4">
        <v>2938.5499999999902</v>
      </c>
    </row>
    <row r="16749" spans="9:9" hidden="1" x14ac:dyDescent="0.45">
      <c r="I16749" s="4">
        <v>2987.7999999999902</v>
      </c>
    </row>
    <row r="16750" spans="9:9" hidden="1" x14ac:dyDescent="0.45">
      <c r="I16750" s="4">
        <v>4316.8899999999903</v>
      </c>
    </row>
    <row r="16751" spans="9:9" hidden="1" x14ac:dyDescent="0.45">
      <c r="I16751" s="4">
        <v>2969.16</v>
      </c>
    </row>
    <row r="16752" spans="9:9" hidden="1" x14ac:dyDescent="0.45">
      <c r="I16752" s="4">
        <v>2300.44</v>
      </c>
    </row>
    <row r="16753" spans="9:9" hidden="1" x14ac:dyDescent="0.45">
      <c r="I16753" s="4">
        <v>6623.47</v>
      </c>
    </row>
    <row r="16754" spans="9:9" hidden="1" x14ac:dyDescent="0.45">
      <c r="I16754" s="4">
        <v>2523.37</v>
      </c>
    </row>
    <row r="16755" spans="9:9" hidden="1" x14ac:dyDescent="0.45"/>
    <row r="16756" spans="9:9" hidden="1" x14ac:dyDescent="0.45">
      <c r="I16756" s="4">
        <v>3460.3</v>
      </c>
    </row>
    <row r="16757" spans="9:9" hidden="1" x14ac:dyDescent="0.45">
      <c r="I16757" s="4">
        <v>2040.9399999999901</v>
      </c>
    </row>
    <row r="16758" spans="9:9" hidden="1" x14ac:dyDescent="0.45">
      <c r="I16758" s="4">
        <v>2488.4499999999998</v>
      </c>
    </row>
    <row r="16759" spans="9:9" hidden="1" x14ac:dyDescent="0.45"/>
    <row r="16760" spans="9:9" hidden="1" x14ac:dyDescent="0.45">
      <c r="I16760" s="4">
        <v>2612.42</v>
      </c>
    </row>
    <row r="16761" spans="9:9" hidden="1" x14ac:dyDescent="0.45">
      <c r="I16761" s="4">
        <v>1136.4099999999901</v>
      </c>
    </row>
    <row r="16762" spans="9:9" hidden="1" x14ac:dyDescent="0.45">
      <c r="I16762" s="4">
        <v>2740.3399999999901</v>
      </c>
    </row>
    <row r="16763" spans="9:9" hidden="1" x14ac:dyDescent="0.45">
      <c r="I16763" s="4">
        <v>4026.65</v>
      </c>
    </row>
    <row r="16764" spans="9:9" hidden="1" x14ac:dyDescent="0.45">
      <c r="I16764" s="4">
        <v>2465.59</v>
      </c>
    </row>
    <row r="16765" spans="9:9" hidden="1" x14ac:dyDescent="0.45">
      <c r="I16765" s="4">
        <v>4171.8</v>
      </c>
    </row>
    <row r="16766" spans="9:9" hidden="1" x14ac:dyDescent="0.45">
      <c r="I16766" s="4">
        <v>94</v>
      </c>
    </row>
    <row r="16767" spans="9:9" hidden="1" x14ac:dyDescent="0.45">
      <c r="I16767" s="4">
        <v>1867.88</v>
      </c>
    </row>
    <row r="16768" spans="9:9" hidden="1" x14ac:dyDescent="0.45">
      <c r="I16768" s="4">
        <v>3908.8999999999901</v>
      </c>
    </row>
    <row r="16769" spans="9:9" hidden="1" x14ac:dyDescent="0.45">
      <c r="I16769" s="4">
        <v>2515.1</v>
      </c>
    </row>
    <row r="16770" spans="9:9" hidden="1" x14ac:dyDescent="0.45">
      <c r="I16770" s="4">
        <v>625.34</v>
      </c>
    </row>
    <row r="16771" spans="9:9" hidden="1" x14ac:dyDescent="0.45">
      <c r="I16771" s="4">
        <v>7756.35</v>
      </c>
    </row>
    <row r="16772" spans="9:9" hidden="1" x14ac:dyDescent="0.45"/>
    <row r="16773" spans="9:9" hidden="1" x14ac:dyDescent="0.45">
      <c r="I16773" s="4">
        <v>3540.05</v>
      </c>
    </row>
    <row r="16774" spans="9:9" hidden="1" x14ac:dyDescent="0.45">
      <c r="I16774" s="4">
        <v>1246.99999999999</v>
      </c>
    </row>
    <row r="16775" spans="9:9" hidden="1" x14ac:dyDescent="0.45">
      <c r="I16775" s="4">
        <v>2008.4199999999901</v>
      </c>
    </row>
    <row r="16776" spans="9:9" hidden="1" x14ac:dyDescent="0.45">
      <c r="I16776" s="4">
        <v>2942.92</v>
      </c>
    </row>
    <row r="16777" spans="9:9" hidden="1" x14ac:dyDescent="0.45">
      <c r="I16777" s="4">
        <v>4383.4799999999996</v>
      </c>
    </row>
    <row r="16778" spans="9:9" hidden="1" x14ac:dyDescent="0.45">
      <c r="I16778" s="4">
        <v>3200</v>
      </c>
    </row>
    <row r="16779" spans="9:9" hidden="1" x14ac:dyDescent="0.45"/>
    <row r="16780" spans="9:9" hidden="1" x14ac:dyDescent="0.45">
      <c r="I16780" s="4">
        <v>1616.51</v>
      </c>
    </row>
    <row r="16781" spans="9:9" hidden="1" x14ac:dyDescent="0.45">
      <c r="I16781" s="4">
        <v>1394.7</v>
      </c>
    </row>
    <row r="16782" spans="9:9" hidden="1" x14ac:dyDescent="0.45">
      <c r="I16782" s="4">
        <v>3459.83</v>
      </c>
    </row>
    <row r="16783" spans="9:9" hidden="1" x14ac:dyDescent="0.45">
      <c r="I16783" s="4">
        <v>941.29999999999905</v>
      </c>
    </row>
    <row r="16784" spans="9:9" hidden="1" x14ac:dyDescent="0.45">
      <c r="I16784" s="4">
        <v>2464.54</v>
      </c>
    </row>
    <row r="16785" spans="9:9" hidden="1" x14ac:dyDescent="0.45">
      <c r="I16785" s="4">
        <v>802</v>
      </c>
    </row>
    <row r="16786" spans="9:9" hidden="1" x14ac:dyDescent="0.45">
      <c r="I16786" s="4">
        <v>9099.34</v>
      </c>
    </row>
    <row r="16787" spans="9:9" hidden="1" x14ac:dyDescent="0.45">
      <c r="I16787" s="4">
        <v>2711.1299999999901</v>
      </c>
    </row>
    <row r="16788" spans="9:9" hidden="1" x14ac:dyDescent="0.45"/>
    <row r="16789" spans="9:9" hidden="1" x14ac:dyDescent="0.45">
      <c r="I16789" s="4">
        <v>4993.4199999999901</v>
      </c>
    </row>
    <row r="16790" spans="9:9" hidden="1" x14ac:dyDescent="0.45">
      <c r="I16790" s="4">
        <v>2318.7800000000002</v>
      </c>
    </row>
    <row r="16791" spans="9:9" hidden="1" x14ac:dyDescent="0.45">
      <c r="I16791" s="4">
        <v>6305.42</v>
      </c>
    </row>
    <row r="16792" spans="9:9" hidden="1" x14ac:dyDescent="0.45">
      <c r="I16792" s="4">
        <v>2696.24</v>
      </c>
    </row>
    <row r="16793" spans="9:9" hidden="1" x14ac:dyDescent="0.45">
      <c r="I16793" s="4">
        <v>1329.26999999999</v>
      </c>
    </row>
    <row r="16794" spans="9:9" hidden="1" x14ac:dyDescent="0.45">
      <c r="I16794" s="4">
        <v>6404.33</v>
      </c>
    </row>
    <row r="16795" spans="9:9" hidden="1" x14ac:dyDescent="0.45">
      <c r="I16795" s="4">
        <v>2768.92</v>
      </c>
    </row>
    <row r="16796" spans="9:9" hidden="1" x14ac:dyDescent="0.45">
      <c r="I16796" s="4">
        <v>3167.75</v>
      </c>
    </row>
    <row r="16797" spans="9:9" hidden="1" x14ac:dyDescent="0.45">
      <c r="I16797" s="4">
        <v>6019.3</v>
      </c>
    </row>
    <row r="16798" spans="9:9" hidden="1" x14ac:dyDescent="0.45"/>
    <row r="16799" spans="9:9" hidden="1" x14ac:dyDescent="0.45">
      <c r="I16799" s="4">
        <v>761.57999999999902</v>
      </c>
    </row>
    <row r="16800" spans="9:9" hidden="1" x14ac:dyDescent="0.45">
      <c r="I16800" s="4">
        <v>4201.82</v>
      </c>
    </row>
    <row r="16801" spans="9:9" hidden="1" x14ac:dyDescent="0.45">
      <c r="I16801" s="4">
        <v>2452.2799999999902</v>
      </c>
    </row>
    <row r="16802" spans="9:9" hidden="1" x14ac:dyDescent="0.45">
      <c r="I16802" s="4">
        <v>1447.69999999999</v>
      </c>
    </row>
    <row r="16803" spans="9:9" hidden="1" x14ac:dyDescent="0.45">
      <c r="I16803" s="4">
        <v>1876.14</v>
      </c>
    </row>
    <row r="16804" spans="9:9" hidden="1" x14ac:dyDescent="0.45">
      <c r="I16804" s="4">
        <v>2543.1099999999901</v>
      </c>
    </row>
    <row r="16805" spans="9:9" hidden="1" x14ac:dyDescent="0.45">
      <c r="I16805" s="4">
        <v>2921.7</v>
      </c>
    </row>
    <row r="16806" spans="9:9" hidden="1" x14ac:dyDescent="0.45">
      <c r="I16806" s="4">
        <v>1759.65</v>
      </c>
    </row>
    <row r="16807" spans="9:9" hidden="1" x14ac:dyDescent="0.45">
      <c r="I16807" s="4">
        <v>746.25</v>
      </c>
    </row>
    <row r="16808" spans="9:9" hidden="1" x14ac:dyDescent="0.45">
      <c r="I16808" s="4">
        <v>2420.0700000000002</v>
      </c>
    </row>
    <row r="16809" spans="9:9" hidden="1" x14ac:dyDescent="0.45">
      <c r="I16809" s="4">
        <v>2067.11</v>
      </c>
    </row>
    <row r="16810" spans="9:9" hidden="1" x14ac:dyDescent="0.45">
      <c r="I16810" s="4">
        <v>3416.4</v>
      </c>
    </row>
    <row r="16811" spans="9:9" hidden="1" x14ac:dyDescent="0.45">
      <c r="I16811" s="4">
        <v>2026.6399999999901</v>
      </c>
    </row>
    <row r="16812" spans="9:9" hidden="1" x14ac:dyDescent="0.45">
      <c r="I16812" s="4">
        <v>4445.8699999999899</v>
      </c>
    </row>
    <row r="16813" spans="9:9" hidden="1" x14ac:dyDescent="0.45">
      <c r="I16813" s="4">
        <v>2872.33</v>
      </c>
    </row>
    <row r="16814" spans="9:9" hidden="1" x14ac:dyDescent="0.45">
      <c r="I16814" s="4">
        <v>1665.74</v>
      </c>
    </row>
    <row r="16815" spans="9:9" hidden="1" x14ac:dyDescent="0.45"/>
    <row r="16816" spans="9:9" hidden="1" x14ac:dyDescent="0.45">
      <c r="I16816" s="4">
        <v>7277.8199999999897</v>
      </c>
    </row>
    <row r="16817" spans="9:9" hidden="1" x14ac:dyDescent="0.45"/>
    <row r="16818" spans="9:9" hidden="1" x14ac:dyDescent="0.45"/>
    <row r="16819" spans="9:9" hidden="1" x14ac:dyDescent="0.45"/>
    <row r="16820" spans="9:9" hidden="1" x14ac:dyDescent="0.45"/>
    <row r="16821" spans="9:9" hidden="1" x14ac:dyDescent="0.45">
      <c r="I16821" s="4">
        <v>41426.800000000003</v>
      </c>
    </row>
    <row r="16822" spans="9:9" hidden="1" x14ac:dyDescent="0.45">
      <c r="I16822" s="4">
        <v>44956.7</v>
      </c>
    </row>
    <row r="16823" spans="9:9" hidden="1" x14ac:dyDescent="0.45">
      <c r="I16823" s="4">
        <v>47901.14</v>
      </c>
    </row>
    <row r="16824" spans="9:9" hidden="1" x14ac:dyDescent="0.45"/>
    <row r="16825" spans="9:9" hidden="1" x14ac:dyDescent="0.45"/>
    <row r="16826" spans="9:9" hidden="1" x14ac:dyDescent="0.45"/>
    <row r="16827" spans="9:9" hidden="1" x14ac:dyDescent="0.45">
      <c r="I16827" s="4">
        <v>54106.719999999899</v>
      </c>
    </row>
    <row r="16828" spans="9:9" hidden="1" x14ac:dyDescent="0.45">
      <c r="I16828" s="4">
        <v>57660.659999999902</v>
      </c>
    </row>
    <row r="16829" spans="9:9" hidden="1" x14ac:dyDescent="0.45"/>
    <row r="16830" spans="9:9" hidden="1" x14ac:dyDescent="0.45">
      <c r="I16830" s="4">
        <v>52155.75</v>
      </c>
    </row>
    <row r="16831" spans="9:9" hidden="1" x14ac:dyDescent="0.45">
      <c r="I16831" s="4">
        <v>43521.979999999901</v>
      </c>
    </row>
    <row r="16832" spans="9:9" hidden="1" x14ac:dyDescent="0.45">
      <c r="I16832" s="4">
        <v>38945.199999999997</v>
      </c>
    </row>
    <row r="16833" spans="9:9" hidden="1" x14ac:dyDescent="0.45">
      <c r="I16833" s="4">
        <v>46756.81</v>
      </c>
    </row>
    <row r="16834" spans="9:9" hidden="1" x14ac:dyDescent="0.45">
      <c r="I16834" s="4">
        <v>23459.43</v>
      </c>
    </row>
    <row r="16835" spans="9:9" hidden="1" x14ac:dyDescent="0.45">
      <c r="I16835" s="4">
        <v>52608.38</v>
      </c>
    </row>
    <row r="16836" spans="9:9" hidden="1" x14ac:dyDescent="0.45">
      <c r="I16836" s="4">
        <v>46184.83</v>
      </c>
    </row>
    <row r="16837" spans="9:9" hidden="1" x14ac:dyDescent="0.45"/>
    <row r="16838" spans="9:9" hidden="1" x14ac:dyDescent="0.45">
      <c r="I16838" s="4">
        <v>50423.989999999903</v>
      </c>
    </row>
    <row r="16839" spans="9:9" hidden="1" x14ac:dyDescent="0.45">
      <c r="I16839" s="4">
        <v>69059.919999999896</v>
      </c>
    </row>
    <row r="16840" spans="9:9" hidden="1" x14ac:dyDescent="0.45">
      <c r="I16840" s="4">
        <v>65276.03</v>
      </c>
    </row>
    <row r="16841" spans="9:9" hidden="1" x14ac:dyDescent="0.45">
      <c r="I16841" s="4">
        <v>32456.560000000001</v>
      </c>
    </row>
    <row r="16842" spans="9:9" hidden="1" x14ac:dyDescent="0.45">
      <c r="I16842" s="4">
        <v>60426.8</v>
      </c>
    </row>
    <row r="16843" spans="9:9" hidden="1" x14ac:dyDescent="0.45">
      <c r="I16843" s="4">
        <v>97030.42</v>
      </c>
    </row>
    <row r="16844" spans="9:9" hidden="1" x14ac:dyDescent="0.45"/>
    <row r="16845" spans="9:9" hidden="1" x14ac:dyDescent="0.45"/>
    <row r="16846" spans="9:9" hidden="1" x14ac:dyDescent="0.45">
      <c r="I16846" s="4">
        <v>57398.16</v>
      </c>
    </row>
    <row r="16847" spans="9:9" hidden="1" x14ac:dyDescent="0.45">
      <c r="I16847" s="4">
        <v>54716.94</v>
      </c>
    </row>
    <row r="16848" spans="9:9" hidden="1" x14ac:dyDescent="0.45">
      <c r="I16848" s="4">
        <v>95629.239999999903</v>
      </c>
    </row>
    <row r="16849" spans="9:9" hidden="1" x14ac:dyDescent="0.45"/>
    <row r="16850" spans="9:9" hidden="1" x14ac:dyDescent="0.45">
      <c r="I16850" s="4">
        <v>70463.58</v>
      </c>
    </row>
    <row r="16851" spans="9:9" hidden="1" x14ac:dyDescent="0.45"/>
    <row r="16852" spans="9:9" hidden="1" x14ac:dyDescent="0.45">
      <c r="I16852" s="4">
        <v>64252.7599999999</v>
      </c>
    </row>
    <row r="16853" spans="9:9" hidden="1" x14ac:dyDescent="0.45">
      <c r="I16853" s="4">
        <v>30137.47</v>
      </c>
    </row>
    <row r="16854" spans="9:9" hidden="1" x14ac:dyDescent="0.45">
      <c r="I16854" s="4">
        <v>31183.48</v>
      </c>
    </row>
    <row r="16855" spans="9:9" hidden="1" x14ac:dyDescent="0.45">
      <c r="I16855" s="4">
        <v>58394.779999999897</v>
      </c>
    </row>
    <row r="16856" spans="9:9" hidden="1" x14ac:dyDescent="0.45">
      <c r="I16856" s="4">
        <v>52050.36</v>
      </c>
    </row>
    <row r="16857" spans="9:9" hidden="1" x14ac:dyDescent="0.45"/>
    <row r="16858" spans="9:9" hidden="1" x14ac:dyDescent="0.45">
      <c r="I16858" s="4">
        <v>85041.36</v>
      </c>
    </row>
    <row r="16859" spans="9:9" hidden="1" x14ac:dyDescent="0.45"/>
    <row r="16860" spans="9:9" hidden="1" x14ac:dyDescent="0.45">
      <c r="I16860" s="4">
        <v>41751.19</v>
      </c>
    </row>
    <row r="16861" spans="9:9" hidden="1" x14ac:dyDescent="0.45">
      <c r="I16861" s="4">
        <v>66766.92</v>
      </c>
    </row>
    <row r="16862" spans="9:9" hidden="1" x14ac:dyDescent="0.45"/>
    <row r="16863" spans="9:9" hidden="1" x14ac:dyDescent="0.45"/>
    <row r="16864" spans="9:9" hidden="1" x14ac:dyDescent="0.45">
      <c r="I16864" s="4">
        <v>26912.2399999999</v>
      </c>
    </row>
    <row r="16865" spans="9:9" hidden="1" x14ac:dyDescent="0.45">
      <c r="I16865" s="4">
        <v>20075.7</v>
      </c>
    </row>
    <row r="16866" spans="9:9" hidden="1" x14ac:dyDescent="0.45">
      <c r="I16866" s="4">
        <v>42512.38</v>
      </c>
    </row>
    <row r="16867" spans="9:9" hidden="1" x14ac:dyDescent="0.45">
      <c r="I16867" s="4">
        <v>38180.119999999901</v>
      </c>
    </row>
    <row r="16868" spans="9:9" hidden="1" x14ac:dyDescent="0.45">
      <c r="I16868" s="4">
        <v>65253.39</v>
      </c>
    </row>
    <row r="16869" spans="9:9" hidden="1" x14ac:dyDescent="0.45">
      <c r="I16869" s="4">
        <v>57431.3</v>
      </c>
    </row>
    <row r="16870" spans="9:9" hidden="1" x14ac:dyDescent="0.45">
      <c r="I16870" s="4">
        <v>52181.27</v>
      </c>
    </row>
    <row r="16871" spans="9:9" hidden="1" x14ac:dyDescent="0.45">
      <c r="I16871" s="4">
        <v>12530.6</v>
      </c>
    </row>
    <row r="16872" spans="9:9" hidden="1" x14ac:dyDescent="0.45">
      <c r="I16872" s="4">
        <v>101399.389999999</v>
      </c>
    </row>
    <row r="16873" spans="9:9" hidden="1" x14ac:dyDescent="0.45">
      <c r="I16873" s="4">
        <v>92277.79</v>
      </c>
    </row>
    <row r="16874" spans="9:9" hidden="1" x14ac:dyDescent="0.45">
      <c r="I16874" s="4">
        <v>102213.07</v>
      </c>
    </row>
    <row r="16875" spans="9:9" hidden="1" x14ac:dyDescent="0.45">
      <c r="I16875" s="4">
        <v>84386.89</v>
      </c>
    </row>
    <row r="16876" spans="9:9" hidden="1" x14ac:dyDescent="0.45">
      <c r="I16876" s="4">
        <v>30789.72</v>
      </c>
    </row>
    <row r="16877" spans="9:9" hidden="1" x14ac:dyDescent="0.45">
      <c r="I16877" s="4">
        <v>56794.82</v>
      </c>
    </row>
    <row r="16878" spans="9:9" hidden="1" x14ac:dyDescent="0.45"/>
    <row r="16879" spans="9:9" hidden="1" x14ac:dyDescent="0.45">
      <c r="I16879" s="4">
        <v>31676.98</v>
      </c>
    </row>
    <row r="16880" spans="9:9" hidden="1" x14ac:dyDescent="0.45">
      <c r="I16880" s="4">
        <v>52139.63</v>
      </c>
    </row>
    <row r="16881" spans="9:9" hidden="1" x14ac:dyDescent="0.45">
      <c r="I16881" s="4">
        <v>42423.239999999903</v>
      </c>
    </row>
    <row r="16882" spans="9:9" hidden="1" x14ac:dyDescent="0.45">
      <c r="I16882" s="4">
        <v>30686.22</v>
      </c>
    </row>
    <row r="16883" spans="9:9" hidden="1" x14ac:dyDescent="0.45">
      <c r="I16883" s="4">
        <v>2849.75</v>
      </c>
    </row>
    <row r="16884" spans="9:9" hidden="1" x14ac:dyDescent="0.45">
      <c r="I16884" s="4">
        <v>82959.759999999995</v>
      </c>
    </row>
    <row r="16885" spans="9:9" hidden="1" x14ac:dyDescent="0.45"/>
    <row r="16886" spans="9:9" hidden="1" x14ac:dyDescent="0.45">
      <c r="I16886" s="4">
        <v>48150.8299999999</v>
      </c>
    </row>
    <row r="16887" spans="9:9" hidden="1" x14ac:dyDescent="0.45">
      <c r="I16887" s="4">
        <v>53991.08</v>
      </c>
    </row>
    <row r="16888" spans="9:9" hidden="1" x14ac:dyDescent="0.45">
      <c r="I16888" s="4">
        <v>44241.7</v>
      </c>
    </row>
    <row r="16889" spans="9:9" hidden="1" x14ac:dyDescent="0.45">
      <c r="I16889" s="4">
        <v>75324.519999999902</v>
      </c>
    </row>
    <row r="16890" spans="9:9" hidden="1" x14ac:dyDescent="0.45">
      <c r="I16890" s="4">
        <v>66676.609999999899</v>
      </c>
    </row>
    <row r="16891" spans="9:9" hidden="1" x14ac:dyDescent="0.45">
      <c r="I16891" s="4">
        <v>31590.639999999999</v>
      </c>
    </row>
    <row r="16892" spans="9:9" hidden="1" x14ac:dyDescent="0.45">
      <c r="I16892" s="4">
        <v>117635.14</v>
      </c>
    </row>
    <row r="16893" spans="9:9" hidden="1" x14ac:dyDescent="0.45">
      <c r="I16893" s="4">
        <v>57474.7</v>
      </c>
    </row>
    <row r="16894" spans="9:9" hidden="1" x14ac:dyDescent="0.45"/>
    <row r="16895" spans="9:9" hidden="1" x14ac:dyDescent="0.45">
      <c r="I16895" s="4">
        <v>61100.2</v>
      </c>
    </row>
    <row r="16896" spans="9:9" hidden="1" x14ac:dyDescent="0.45">
      <c r="I16896" s="4">
        <v>32685.05</v>
      </c>
    </row>
    <row r="16897" spans="9:9" hidden="1" x14ac:dyDescent="0.45">
      <c r="I16897" s="4">
        <v>49649.7</v>
      </c>
    </row>
    <row r="16898" spans="9:9" hidden="1" x14ac:dyDescent="0.45"/>
    <row r="16899" spans="9:9" hidden="1" x14ac:dyDescent="0.45">
      <c r="I16899" s="4">
        <v>61317.9</v>
      </c>
    </row>
    <row r="16900" spans="9:9" hidden="1" x14ac:dyDescent="0.45">
      <c r="I16900" s="4">
        <v>38622.660000000003</v>
      </c>
    </row>
    <row r="16901" spans="9:9" hidden="1" x14ac:dyDescent="0.45">
      <c r="I16901" s="4">
        <v>46972.56</v>
      </c>
    </row>
    <row r="16902" spans="9:9" hidden="1" x14ac:dyDescent="0.45">
      <c r="I16902" s="4">
        <v>58251.35</v>
      </c>
    </row>
    <row r="16903" spans="9:9" hidden="1" x14ac:dyDescent="0.45">
      <c r="I16903" s="4">
        <v>41471.659999999902</v>
      </c>
    </row>
    <row r="16904" spans="9:9" hidden="1" x14ac:dyDescent="0.45">
      <c r="I16904" s="4">
        <v>64572.479999999901</v>
      </c>
    </row>
    <row r="16905" spans="9:9" hidden="1" x14ac:dyDescent="0.45">
      <c r="I16905" s="4">
        <v>29252.6</v>
      </c>
    </row>
    <row r="16906" spans="9:9" hidden="1" x14ac:dyDescent="0.45">
      <c r="I16906" s="4">
        <v>44047.28</v>
      </c>
    </row>
    <row r="16907" spans="9:9" hidden="1" x14ac:dyDescent="0.45">
      <c r="I16907" s="4">
        <v>51049.89</v>
      </c>
    </row>
    <row r="16908" spans="9:9" hidden="1" x14ac:dyDescent="0.45">
      <c r="I16908" s="4">
        <v>65146.97</v>
      </c>
    </row>
    <row r="16909" spans="9:9" hidden="1" x14ac:dyDescent="0.45">
      <c r="I16909" s="4">
        <v>14783.5</v>
      </c>
    </row>
    <row r="16910" spans="9:9" hidden="1" x14ac:dyDescent="0.45">
      <c r="I16910" s="4">
        <v>87515.95</v>
      </c>
    </row>
    <row r="16911" spans="9:9" hidden="1" x14ac:dyDescent="0.45"/>
    <row r="16912" spans="9:9" hidden="1" x14ac:dyDescent="0.45">
      <c r="I16912" s="4">
        <v>62786.6</v>
      </c>
    </row>
    <row r="16913" spans="9:9" hidden="1" x14ac:dyDescent="0.45">
      <c r="I16913" s="4">
        <v>48948.639999999999</v>
      </c>
    </row>
    <row r="16914" spans="9:9" hidden="1" x14ac:dyDescent="0.45">
      <c r="I16914" s="4">
        <v>30673.68</v>
      </c>
    </row>
    <row r="16915" spans="9:9" hidden="1" x14ac:dyDescent="0.45">
      <c r="I16915" s="4">
        <v>59258.11</v>
      </c>
    </row>
    <row r="16916" spans="9:9" hidden="1" x14ac:dyDescent="0.45">
      <c r="I16916" s="4">
        <v>64707.11</v>
      </c>
    </row>
    <row r="16917" spans="9:9" hidden="1" x14ac:dyDescent="0.45">
      <c r="I16917" s="4">
        <v>65200.97</v>
      </c>
    </row>
    <row r="16918" spans="9:9" hidden="1" x14ac:dyDescent="0.45"/>
    <row r="16919" spans="9:9" hidden="1" x14ac:dyDescent="0.45">
      <c r="I16919" s="4">
        <v>52601.46</v>
      </c>
    </row>
    <row r="16920" spans="9:9" hidden="1" x14ac:dyDescent="0.45">
      <c r="I16920" s="4">
        <v>63576.41</v>
      </c>
    </row>
    <row r="16921" spans="9:9" hidden="1" x14ac:dyDescent="0.45">
      <c r="I16921" s="4">
        <v>42039.049999999901</v>
      </c>
    </row>
    <row r="16922" spans="9:9" hidden="1" x14ac:dyDescent="0.45">
      <c r="I16922" s="4">
        <v>42061.599999999999</v>
      </c>
    </row>
    <row r="16923" spans="9:9" hidden="1" x14ac:dyDescent="0.45">
      <c r="I16923" s="4">
        <v>66689.679999999906</v>
      </c>
    </row>
    <row r="16924" spans="9:9" hidden="1" x14ac:dyDescent="0.45">
      <c r="I16924" s="4">
        <v>25189.9899999999</v>
      </c>
    </row>
    <row r="16925" spans="9:9" hidden="1" x14ac:dyDescent="0.45">
      <c r="I16925" s="4">
        <v>120856.27999999899</v>
      </c>
    </row>
    <row r="16926" spans="9:9" hidden="1" x14ac:dyDescent="0.45">
      <c r="I16926" s="4">
        <v>78543.94</v>
      </c>
    </row>
    <row r="16927" spans="9:9" hidden="1" x14ac:dyDescent="0.45"/>
    <row r="16928" spans="9:9" hidden="1" x14ac:dyDescent="0.45">
      <c r="I16928" s="4">
        <v>45371.95</v>
      </c>
    </row>
    <row r="16929" spans="9:9" hidden="1" x14ac:dyDescent="0.45">
      <c r="I16929" s="4">
        <v>71589</v>
      </c>
    </row>
    <row r="16930" spans="9:9" hidden="1" x14ac:dyDescent="0.45">
      <c r="I16930" s="4">
        <v>66844.77</v>
      </c>
    </row>
    <row r="16931" spans="9:9" hidden="1" x14ac:dyDescent="0.45">
      <c r="I16931" s="4">
        <v>40939.19</v>
      </c>
    </row>
    <row r="16932" spans="9:9" hidden="1" x14ac:dyDescent="0.45">
      <c r="I16932" s="4">
        <v>30633.879999999899</v>
      </c>
    </row>
    <row r="16933" spans="9:9" hidden="1" x14ac:dyDescent="0.45">
      <c r="I16933" s="4">
        <v>116649.17</v>
      </c>
    </row>
    <row r="16934" spans="9:9" hidden="1" x14ac:dyDescent="0.45">
      <c r="I16934" s="4">
        <v>44950.35</v>
      </c>
    </row>
    <row r="16935" spans="9:9" hidden="1" x14ac:dyDescent="0.45">
      <c r="I16935" s="4">
        <v>65128.6899999999</v>
      </c>
    </row>
    <row r="16936" spans="9:9" hidden="1" x14ac:dyDescent="0.45">
      <c r="I16936" s="4">
        <v>89441.1</v>
      </c>
    </row>
    <row r="16937" spans="9:9" hidden="1" x14ac:dyDescent="0.45"/>
    <row r="16938" spans="9:9" hidden="1" x14ac:dyDescent="0.45">
      <c r="I16938" s="4">
        <v>21744.86</v>
      </c>
    </row>
    <row r="16939" spans="9:9" hidden="1" x14ac:dyDescent="0.45">
      <c r="I16939" s="4">
        <v>69518.3</v>
      </c>
    </row>
    <row r="16940" spans="9:9" hidden="1" x14ac:dyDescent="0.45">
      <c r="I16940" s="4">
        <v>70276.489999999903</v>
      </c>
    </row>
    <row r="16941" spans="9:9" hidden="1" x14ac:dyDescent="0.45">
      <c r="I16941" s="4">
        <v>36925.659999999902</v>
      </c>
    </row>
    <row r="16942" spans="9:9" hidden="1" x14ac:dyDescent="0.45">
      <c r="I16942" s="4">
        <v>42521.48</v>
      </c>
    </row>
    <row r="16943" spans="9:9" hidden="1" x14ac:dyDescent="0.45">
      <c r="I16943" s="4">
        <v>27436.63</v>
      </c>
    </row>
    <row r="16944" spans="9:9" hidden="1" x14ac:dyDescent="0.45">
      <c r="I16944" s="4">
        <v>65609.679999999993</v>
      </c>
    </row>
    <row r="16945" spans="9:9" hidden="1" x14ac:dyDescent="0.45">
      <c r="I16945" s="4">
        <v>36485.8999999999</v>
      </c>
    </row>
    <row r="16946" spans="9:9" hidden="1" x14ac:dyDescent="0.45">
      <c r="I16946" s="4">
        <v>28725.74</v>
      </c>
    </row>
    <row r="16947" spans="9:9" hidden="1" x14ac:dyDescent="0.45">
      <c r="I16947" s="4">
        <v>61292.3</v>
      </c>
    </row>
    <row r="16948" spans="9:9" hidden="1" x14ac:dyDescent="0.45">
      <c r="I16948" s="4">
        <v>66523.42</v>
      </c>
    </row>
    <row r="16949" spans="9:9" hidden="1" x14ac:dyDescent="0.45">
      <c r="I16949" s="4">
        <v>57412.37</v>
      </c>
    </row>
    <row r="16950" spans="9:9" hidden="1" x14ac:dyDescent="0.45">
      <c r="I16950" s="4">
        <v>54662.17</v>
      </c>
    </row>
    <row r="16951" spans="9:9" hidden="1" x14ac:dyDescent="0.45">
      <c r="I16951" s="4">
        <v>73548.81</v>
      </c>
    </row>
    <row r="16952" spans="9:9" hidden="1" x14ac:dyDescent="0.45">
      <c r="I16952" s="4">
        <v>47367</v>
      </c>
    </row>
    <row r="16953" spans="9:9" hidden="1" x14ac:dyDescent="0.45">
      <c r="I16953" s="4">
        <v>37054.5</v>
      </c>
    </row>
    <row r="16954" spans="9:9" hidden="1" x14ac:dyDescent="0.45"/>
    <row r="16955" spans="9:9" hidden="1" x14ac:dyDescent="0.45">
      <c r="I16955" s="4">
        <v>89502.299999999901</v>
      </c>
    </row>
    <row r="16956" spans="9:9" hidden="1" x14ac:dyDescent="0.45"/>
    <row r="16957" spans="9:9" hidden="1" x14ac:dyDescent="0.45"/>
    <row r="16958" spans="9:9" hidden="1" x14ac:dyDescent="0.45"/>
    <row r="16959" spans="9:9" hidden="1" x14ac:dyDescent="0.45"/>
    <row r="16960" spans="9:9" hidden="1" x14ac:dyDescent="0.45">
      <c r="I16960" s="4">
        <v>507.099999999999</v>
      </c>
    </row>
    <row r="16961" spans="9:9" hidden="1" x14ac:dyDescent="0.45">
      <c r="I16961" s="4">
        <v>541.1</v>
      </c>
    </row>
    <row r="16962" spans="9:9" hidden="1" x14ac:dyDescent="0.45">
      <c r="I16962" s="4">
        <v>906.7</v>
      </c>
    </row>
    <row r="16963" spans="9:9" hidden="1" x14ac:dyDescent="0.45"/>
    <row r="16964" spans="9:9" hidden="1" x14ac:dyDescent="0.45"/>
    <row r="16965" spans="9:9" hidden="1" x14ac:dyDescent="0.45"/>
    <row r="16966" spans="9:9" hidden="1" x14ac:dyDescent="0.45">
      <c r="I16966" s="4">
        <v>892.54</v>
      </c>
    </row>
    <row r="16967" spans="9:9" hidden="1" x14ac:dyDescent="0.45">
      <c r="I16967" s="4">
        <v>892.27999999999895</v>
      </c>
    </row>
    <row r="16968" spans="9:9" hidden="1" x14ac:dyDescent="0.45"/>
    <row r="16969" spans="9:9" hidden="1" x14ac:dyDescent="0.45">
      <c r="I16969" s="4">
        <v>750.15</v>
      </c>
    </row>
    <row r="16970" spans="9:9" hidden="1" x14ac:dyDescent="0.45">
      <c r="I16970" s="4">
        <v>650.22</v>
      </c>
    </row>
    <row r="16971" spans="9:9" hidden="1" x14ac:dyDescent="0.45">
      <c r="I16971" s="4">
        <v>504.4</v>
      </c>
    </row>
    <row r="16972" spans="9:9" hidden="1" x14ac:dyDescent="0.45">
      <c r="I16972" s="4">
        <v>629.51</v>
      </c>
    </row>
    <row r="16973" spans="9:9" hidden="1" x14ac:dyDescent="0.45">
      <c r="I16973" s="4">
        <v>435.85</v>
      </c>
    </row>
    <row r="16974" spans="9:9" hidden="1" x14ac:dyDescent="0.45">
      <c r="I16974" s="4">
        <v>470.4</v>
      </c>
    </row>
    <row r="16975" spans="9:9" hidden="1" x14ac:dyDescent="0.45">
      <c r="I16975" s="4">
        <v>671.44</v>
      </c>
    </row>
    <row r="16976" spans="9:9" hidden="1" x14ac:dyDescent="0.45"/>
    <row r="16977" spans="9:9" hidden="1" x14ac:dyDescent="0.45">
      <c r="I16977" s="4">
        <v>799.19999999999902</v>
      </c>
    </row>
    <row r="16978" spans="9:9" hidden="1" x14ac:dyDescent="0.45">
      <c r="I16978" s="4">
        <v>402.85</v>
      </c>
    </row>
    <row r="16979" spans="9:9" hidden="1" x14ac:dyDescent="0.45">
      <c r="I16979" s="4">
        <v>858.32</v>
      </c>
    </row>
    <row r="16980" spans="9:9" hidden="1" x14ac:dyDescent="0.45">
      <c r="I16980" s="4">
        <v>813.6</v>
      </c>
    </row>
    <row r="16981" spans="9:9" hidden="1" x14ac:dyDescent="0.45">
      <c r="I16981" s="4">
        <v>824.53</v>
      </c>
    </row>
    <row r="16982" spans="9:9" hidden="1" x14ac:dyDescent="0.45">
      <c r="I16982" s="4">
        <v>959.45</v>
      </c>
    </row>
    <row r="16983" spans="9:9" hidden="1" x14ac:dyDescent="0.45"/>
    <row r="16984" spans="9:9" hidden="1" x14ac:dyDescent="0.45"/>
    <row r="16985" spans="9:9" hidden="1" x14ac:dyDescent="0.45">
      <c r="I16985" s="4">
        <v>867.43999999999903</v>
      </c>
    </row>
    <row r="16986" spans="9:9" hidden="1" x14ac:dyDescent="0.45">
      <c r="I16986" s="4">
        <v>900.81</v>
      </c>
    </row>
    <row r="16987" spans="9:9" hidden="1" x14ac:dyDescent="0.45">
      <c r="I16987" s="4">
        <v>1727.8799999999901</v>
      </c>
    </row>
    <row r="16988" spans="9:9" hidden="1" x14ac:dyDescent="0.45"/>
    <row r="16989" spans="9:9" hidden="1" x14ac:dyDescent="0.45">
      <c r="I16989" s="4">
        <v>718.85</v>
      </c>
    </row>
    <row r="16990" spans="9:9" hidden="1" x14ac:dyDescent="0.45"/>
    <row r="16991" spans="9:9" hidden="1" x14ac:dyDescent="0.45">
      <c r="I16991" s="4">
        <v>998</v>
      </c>
    </row>
    <row r="16992" spans="9:9" hidden="1" x14ac:dyDescent="0.45">
      <c r="I16992" s="4">
        <v>467.3</v>
      </c>
    </row>
    <row r="16993" spans="9:9" hidden="1" x14ac:dyDescent="0.45">
      <c r="I16993" s="4">
        <v>759.5</v>
      </c>
    </row>
    <row r="16994" spans="9:9" hidden="1" x14ac:dyDescent="0.45">
      <c r="I16994" s="4">
        <v>1286.92</v>
      </c>
    </row>
    <row r="16995" spans="9:9" hidden="1" x14ac:dyDescent="0.45">
      <c r="I16995" s="4">
        <v>719.05</v>
      </c>
    </row>
    <row r="16996" spans="9:9" hidden="1" x14ac:dyDescent="0.45"/>
    <row r="16997" spans="9:9" hidden="1" x14ac:dyDescent="0.45">
      <c r="I16997" s="4">
        <v>833.82999999999902</v>
      </c>
    </row>
    <row r="16998" spans="9:9" hidden="1" x14ac:dyDescent="0.45"/>
    <row r="16999" spans="9:9" hidden="1" x14ac:dyDescent="0.45">
      <c r="I16999" s="4">
        <v>916.1</v>
      </c>
    </row>
    <row r="17000" spans="9:9" hidden="1" x14ac:dyDescent="0.45">
      <c r="I17000" s="4">
        <v>549.5</v>
      </c>
    </row>
    <row r="17001" spans="9:9" hidden="1" x14ac:dyDescent="0.45"/>
    <row r="17002" spans="9:9" hidden="1" x14ac:dyDescent="0.45"/>
    <row r="17003" spans="9:9" hidden="1" x14ac:dyDescent="0.45">
      <c r="I17003" s="4">
        <v>266</v>
      </c>
    </row>
    <row r="17004" spans="9:9" hidden="1" x14ac:dyDescent="0.45">
      <c r="I17004" s="4">
        <v>263.5</v>
      </c>
    </row>
    <row r="17005" spans="9:9" hidden="1" x14ac:dyDescent="0.45">
      <c r="I17005" s="4">
        <v>762.1</v>
      </c>
    </row>
    <row r="17006" spans="9:9" hidden="1" x14ac:dyDescent="0.45">
      <c r="I17006" s="4">
        <v>564.099999999999</v>
      </c>
    </row>
    <row r="17007" spans="9:9" hidden="1" x14ac:dyDescent="0.45">
      <c r="I17007" s="4">
        <v>642.25</v>
      </c>
    </row>
    <row r="17008" spans="9:9" hidden="1" x14ac:dyDescent="0.45">
      <c r="I17008" s="4">
        <v>793.75</v>
      </c>
    </row>
    <row r="17009" spans="9:9" hidden="1" x14ac:dyDescent="0.45">
      <c r="I17009" s="4">
        <v>578.28</v>
      </c>
    </row>
    <row r="17010" spans="9:9" hidden="1" x14ac:dyDescent="0.45">
      <c r="I17010" s="4">
        <v>295.2</v>
      </c>
    </row>
    <row r="17011" spans="9:9" hidden="1" x14ac:dyDescent="0.45">
      <c r="I17011" s="4">
        <v>1236.98</v>
      </c>
    </row>
    <row r="17012" spans="9:9" hidden="1" x14ac:dyDescent="0.45">
      <c r="I17012" s="4">
        <v>627.9</v>
      </c>
    </row>
    <row r="17013" spans="9:9" hidden="1" x14ac:dyDescent="0.45">
      <c r="I17013" s="4">
        <v>720.43</v>
      </c>
    </row>
    <row r="17014" spans="9:9" hidden="1" x14ac:dyDescent="0.45">
      <c r="I17014" s="4">
        <v>878.4</v>
      </c>
    </row>
    <row r="17015" spans="9:9" hidden="1" x14ac:dyDescent="0.45">
      <c r="I17015" s="4">
        <v>341.23</v>
      </c>
    </row>
    <row r="17016" spans="9:9" hidden="1" x14ac:dyDescent="0.45">
      <c r="I17016" s="4">
        <v>445.99999999999898</v>
      </c>
    </row>
    <row r="17017" spans="9:9" hidden="1" x14ac:dyDescent="0.45"/>
    <row r="17018" spans="9:9" hidden="1" x14ac:dyDescent="0.45">
      <c r="I17018" s="4">
        <v>593.5</v>
      </c>
    </row>
    <row r="17019" spans="9:9" hidden="1" x14ac:dyDescent="0.45">
      <c r="I17019" s="4">
        <v>1862.9</v>
      </c>
    </row>
    <row r="17020" spans="9:9" hidden="1" x14ac:dyDescent="0.45">
      <c r="I17020" s="4">
        <v>165.3</v>
      </c>
    </row>
    <row r="17021" spans="9:9" hidden="1" x14ac:dyDescent="0.45">
      <c r="I17021" s="4">
        <v>121</v>
      </c>
    </row>
    <row r="17022" spans="9:9" hidden="1" x14ac:dyDescent="0.45">
      <c r="I17022" s="4">
        <v>85.259999999999906</v>
      </c>
    </row>
    <row r="17023" spans="9:9" hidden="1" x14ac:dyDescent="0.45">
      <c r="I17023" s="4">
        <v>693.55</v>
      </c>
    </row>
    <row r="17024" spans="9:9" hidden="1" x14ac:dyDescent="0.45"/>
    <row r="17025" spans="9:9" hidden="1" x14ac:dyDescent="0.45">
      <c r="I17025" s="4">
        <v>938.5</v>
      </c>
    </row>
    <row r="17026" spans="9:9" hidden="1" x14ac:dyDescent="0.45">
      <c r="I17026" s="4">
        <v>970.28</v>
      </c>
    </row>
    <row r="17027" spans="9:9" hidden="1" x14ac:dyDescent="0.45">
      <c r="I17027" s="4">
        <v>406</v>
      </c>
    </row>
    <row r="17028" spans="9:9" hidden="1" x14ac:dyDescent="0.45">
      <c r="I17028" s="4">
        <v>1451.95</v>
      </c>
    </row>
    <row r="17029" spans="9:9" hidden="1" x14ac:dyDescent="0.45">
      <c r="I17029" s="4">
        <v>854.31</v>
      </c>
    </row>
    <row r="17030" spans="9:9" hidden="1" x14ac:dyDescent="0.45">
      <c r="I17030" s="4">
        <v>402.76</v>
      </c>
    </row>
    <row r="17031" spans="9:9" hidden="1" x14ac:dyDescent="0.45">
      <c r="I17031" s="4">
        <v>130</v>
      </c>
    </row>
    <row r="17032" spans="9:9" hidden="1" x14ac:dyDescent="0.45">
      <c r="I17032" s="4">
        <v>764.85</v>
      </c>
    </row>
    <row r="17033" spans="9:9" hidden="1" x14ac:dyDescent="0.45"/>
    <row r="17034" spans="9:9" hidden="1" x14ac:dyDescent="0.45">
      <c r="I17034" s="4">
        <v>602.14</v>
      </c>
    </row>
    <row r="17035" spans="9:9" hidden="1" x14ac:dyDescent="0.45">
      <c r="I17035" s="4">
        <v>609.63</v>
      </c>
    </row>
    <row r="17036" spans="9:9" hidden="1" x14ac:dyDescent="0.45">
      <c r="I17036" s="4">
        <v>496.4</v>
      </c>
    </row>
    <row r="17037" spans="9:9" hidden="1" x14ac:dyDescent="0.45"/>
    <row r="17038" spans="9:9" hidden="1" x14ac:dyDescent="0.45">
      <c r="I17038" s="4">
        <v>1005.2</v>
      </c>
    </row>
    <row r="17039" spans="9:9" hidden="1" x14ac:dyDescent="0.45">
      <c r="I17039" s="4">
        <v>884.37</v>
      </c>
    </row>
    <row r="17040" spans="9:9" hidden="1" x14ac:dyDescent="0.45">
      <c r="I17040" s="4">
        <v>274.2</v>
      </c>
    </row>
    <row r="17041" spans="9:9" hidden="1" x14ac:dyDescent="0.45">
      <c r="I17041" s="4">
        <v>405.25</v>
      </c>
    </row>
    <row r="17042" spans="9:9" hidden="1" x14ac:dyDescent="0.45">
      <c r="I17042" s="4">
        <v>823.99</v>
      </c>
    </row>
    <row r="17043" spans="9:9" hidden="1" x14ac:dyDescent="0.45">
      <c r="I17043" s="4">
        <v>630.44999999999902</v>
      </c>
    </row>
    <row r="17044" spans="9:9" hidden="1" x14ac:dyDescent="0.45">
      <c r="I17044" s="4">
        <v>419.7</v>
      </c>
    </row>
    <row r="17045" spans="9:9" hidden="1" x14ac:dyDescent="0.45">
      <c r="I17045" s="4">
        <v>574.70000000000005</v>
      </c>
    </row>
    <row r="17046" spans="9:9" hidden="1" x14ac:dyDescent="0.45">
      <c r="I17046" s="4">
        <v>318</v>
      </c>
    </row>
    <row r="17047" spans="9:9" hidden="1" x14ac:dyDescent="0.45">
      <c r="I17047" s="4">
        <v>844</v>
      </c>
    </row>
    <row r="17048" spans="9:9" hidden="1" x14ac:dyDescent="0.45">
      <c r="I17048" s="4">
        <v>193.2</v>
      </c>
    </row>
    <row r="17049" spans="9:9" hidden="1" x14ac:dyDescent="0.45">
      <c r="I17049" s="4">
        <v>266</v>
      </c>
    </row>
    <row r="17050" spans="9:9" hidden="1" x14ac:dyDescent="0.45"/>
    <row r="17051" spans="9:9" hidden="1" x14ac:dyDescent="0.45">
      <c r="I17051" s="4">
        <v>449.409999999999</v>
      </c>
    </row>
    <row r="17052" spans="9:9" hidden="1" x14ac:dyDescent="0.45">
      <c r="I17052" s="4">
        <v>438.25</v>
      </c>
    </row>
    <row r="17053" spans="9:9" hidden="1" x14ac:dyDescent="0.45">
      <c r="I17053" s="4">
        <v>627.54999999999995</v>
      </c>
    </row>
    <row r="17054" spans="9:9" hidden="1" x14ac:dyDescent="0.45">
      <c r="I17054" s="4">
        <v>392.9</v>
      </c>
    </row>
    <row r="17055" spans="9:9" hidden="1" x14ac:dyDescent="0.45">
      <c r="I17055" s="4">
        <v>752.75</v>
      </c>
    </row>
    <row r="17056" spans="9:9" hidden="1" x14ac:dyDescent="0.45">
      <c r="I17056" s="4">
        <v>564.6</v>
      </c>
    </row>
    <row r="17057" spans="9:9" hidden="1" x14ac:dyDescent="0.45"/>
    <row r="17058" spans="9:9" hidden="1" x14ac:dyDescent="0.45">
      <c r="I17058" s="4">
        <v>514</v>
      </c>
    </row>
    <row r="17059" spans="9:9" hidden="1" x14ac:dyDescent="0.45">
      <c r="I17059" s="4">
        <v>867.07999999999902</v>
      </c>
    </row>
    <row r="17060" spans="9:9" hidden="1" x14ac:dyDescent="0.45">
      <c r="I17060" s="4">
        <v>1025.95</v>
      </c>
    </row>
    <row r="17061" spans="9:9" hidden="1" x14ac:dyDescent="0.45">
      <c r="I17061" s="4">
        <v>764.8</v>
      </c>
    </row>
    <row r="17062" spans="9:9" hidden="1" x14ac:dyDescent="0.45">
      <c r="I17062" s="4">
        <v>865.5</v>
      </c>
    </row>
    <row r="17063" spans="9:9" hidden="1" x14ac:dyDescent="0.45">
      <c r="I17063" s="4">
        <v>581.29999999999995</v>
      </c>
    </row>
    <row r="17064" spans="9:9" hidden="1" x14ac:dyDescent="0.45">
      <c r="I17064" s="4">
        <v>1154.0999999999999</v>
      </c>
    </row>
    <row r="17065" spans="9:9" hidden="1" x14ac:dyDescent="0.45">
      <c r="I17065" s="4">
        <v>334.55</v>
      </c>
    </row>
    <row r="17066" spans="9:9" hidden="1" x14ac:dyDescent="0.45"/>
    <row r="17067" spans="9:9" hidden="1" x14ac:dyDescent="0.45">
      <c r="I17067" s="4">
        <v>515.1</v>
      </c>
    </row>
    <row r="17068" spans="9:9" hidden="1" x14ac:dyDescent="0.45">
      <c r="I17068" s="4">
        <v>518.84</v>
      </c>
    </row>
    <row r="17069" spans="9:9" hidden="1" x14ac:dyDescent="0.45">
      <c r="I17069" s="4">
        <v>503.4</v>
      </c>
    </row>
    <row r="17070" spans="9:9" hidden="1" x14ac:dyDescent="0.45">
      <c r="I17070" s="4">
        <v>638</v>
      </c>
    </row>
    <row r="17071" spans="9:9" hidden="1" x14ac:dyDescent="0.45">
      <c r="I17071" s="4">
        <v>521.5</v>
      </c>
    </row>
    <row r="17072" spans="9:9" hidden="1" x14ac:dyDescent="0.45">
      <c r="I17072" s="4">
        <v>947.35</v>
      </c>
    </row>
    <row r="17073" spans="9:9" hidden="1" x14ac:dyDescent="0.45">
      <c r="I17073" s="4">
        <v>625.25</v>
      </c>
    </row>
    <row r="17074" spans="9:9" hidden="1" x14ac:dyDescent="0.45">
      <c r="I17074" s="4">
        <v>407.849999999999</v>
      </c>
    </row>
    <row r="17075" spans="9:9" hidden="1" x14ac:dyDescent="0.45">
      <c r="I17075" s="4">
        <v>943.6</v>
      </c>
    </row>
    <row r="17076" spans="9:9" hidden="1" x14ac:dyDescent="0.45"/>
    <row r="17077" spans="9:9" hidden="1" x14ac:dyDescent="0.45">
      <c r="I17077" s="4">
        <v>271.5</v>
      </c>
    </row>
    <row r="17078" spans="9:9" hidden="1" x14ac:dyDescent="0.45">
      <c r="I17078" s="4">
        <v>767</v>
      </c>
    </row>
    <row r="17079" spans="9:9" hidden="1" x14ac:dyDescent="0.45">
      <c r="I17079" s="4">
        <v>840.43999999999903</v>
      </c>
    </row>
    <row r="17080" spans="9:9" hidden="1" x14ac:dyDescent="0.45">
      <c r="I17080" s="4">
        <v>396.539999999999</v>
      </c>
    </row>
    <row r="17081" spans="9:9" hidden="1" x14ac:dyDescent="0.45">
      <c r="I17081" s="4">
        <v>282.5</v>
      </c>
    </row>
    <row r="17082" spans="9:9" hidden="1" x14ac:dyDescent="0.45">
      <c r="I17082" s="4">
        <v>572.4</v>
      </c>
    </row>
    <row r="17083" spans="9:9" hidden="1" x14ac:dyDescent="0.45">
      <c r="I17083" s="4">
        <v>433.93</v>
      </c>
    </row>
    <row r="17084" spans="9:9" hidden="1" x14ac:dyDescent="0.45">
      <c r="I17084" s="4">
        <v>191.8</v>
      </c>
    </row>
    <row r="17085" spans="9:9" hidden="1" x14ac:dyDescent="0.45">
      <c r="I17085" s="4">
        <v>600.22</v>
      </c>
    </row>
    <row r="17086" spans="9:9" hidden="1" x14ac:dyDescent="0.45">
      <c r="I17086" s="4">
        <v>447.02</v>
      </c>
    </row>
    <row r="17087" spans="9:9" hidden="1" x14ac:dyDescent="0.45">
      <c r="I17087" s="4">
        <v>827.1</v>
      </c>
    </row>
    <row r="17088" spans="9:9" hidden="1" x14ac:dyDescent="0.45">
      <c r="I17088" s="4">
        <v>722.35</v>
      </c>
    </row>
    <row r="17089" spans="9:9" hidden="1" x14ac:dyDescent="0.45">
      <c r="I17089" s="4">
        <v>314.89999999999998</v>
      </c>
    </row>
    <row r="17090" spans="9:9" hidden="1" x14ac:dyDescent="0.45">
      <c r="I17090" s="4">
        <v>549.75</v>
      </c>
    </row>
    <row r="17091" spans="9:9" hidden="1" x14ac:dyDescent="0.45">
      <c r="I17091" s="4">
        <v>786.88999999999896</v>
      </c>
    </row>
    <row r="17092" spans="9:9" hidden="1" x14ac:dyDescent="0.45">
      <c r="I17092" s="4">
        <v>594.9</v>
      </c>
    </row>
    <row r="17093" spans="9:9" hidden="1" x14ac:dyDescent="0.45"/>
    <row r="17094" spans="9:9" hidden="1" x14ac:dyDescent="0.45">
      <c r="I17094" s="4">
        <v>650.58000000000004</v>
      </c>
    </row>
    <row r="17095" spans="9:9" hidden="1" x14ac:dyDescent="0.45"/>
    <row r="17096" spans="9:9" hidden="1" x14ac:dyDescent="0.45"/>
    <row r="17097" spans="9:9" hidden="1" x14ac:dyDescent="0.45"/>
    <row r="17098" spans="9:9" hidden="1" x14ac:dyDescent="0.45"/>
    <row r="17099" spans="9:9" hidden="1" x14ac:dyDescent="0.45">
      <c r="I17099" s="4">
        <v>75.05</v>
      </c>
    </row>
    <row r="17100" spans="9:9" hidden="1" x14ac:dyDescent="0.45"/>
    <row r="17101" spans="9:9" hidden="1" x14ac:dyDescent="0.45">
      <c r="I17101" s="4">
        <v>42.6</v>
      </c>
    </row>
    <row r="17102" spans="9:9" hidden="1" x14ac:dyDescent="0.45"/>
    <row r="17103" spans="9:9" hidden="1" x14ac:dyDescent="0.45"/>
    <row r="17104" spans="9:9" hidden="1" x14ac:dyDescent="0.45"/>
    <row r="17105" spans="9:9" hidden="1" x14ac:dyDescent="0.45">
      <c r="I17105" s="4">
        <v>78</v>
      </c>
    </row>
    <row r="17106" spans="9:9" hidden="1" x14ac:dyDescent="0.45">
      <c r="I17106" s="4">
        <v>94.8</v>
      </c>
    </row>
    <row r="17107" spans="9:9" hidden="1" x14ac:dyDescent="0.45"/>
    <row r="17108" spans="9:9" hidden="1" x14ac:dyDescent="0.45">
      <c r="I17108" s="4">
        <v>16</v>
      </c>
    </row>
    <row r="17109" spans="9:9" hidden="1" x14ac:dyDescent="0.45"/>
    <row r="17110" spans="9:9" hidden="1" x14ac:dyDescent="0.45"/>
    <row r="17111" spans="9:9" hidden="1" x14ac:dyDescent="0.45">
      <c r="I17111" s="4">
        <v>141.47</v>
      </c>
    </row>
    <row r="17112" spans="9:9" hidden="1" x14ac:dyDescent="0.45">
      <c r="I17112" s="4">
        <v>5</v>
      </c>
    </row>
    <row r="17113" spans="9:9" hidden="1" x14ac:dyDescent="0.45">
      <c r="I17113" s="4">
        <v>9</v>
      </c>
    </row>
    <row r="17114" spans="9:9" hidden="1" x14ac:dyDescent="0.45">
      <c r="I17114" s="4">
        <v>100.5</v>
      </c>
    </row>
    <row r="17115" spans="9:9" hidden="1" x14ac:dyDescent="0.45"/>
    <row r="17116" spans="9:9" hidden="1" x14ac:dyDescent="0.45"/>
    <row r="17117" spans="9:9" hidden="1" x14ac:dyDescent="0.45"/>
    <row r="17118" spans="9:9" hidden="1" x14ac:dyDescent="0.45"/>
    <row r="17119" spans="9:9" hidden="1" x14ac:dyDescent="0.45"/>
    <row r="17120" spans="9:9" hidden="1" x14ac:dyDescent="0.45">
      <c r="I17120" s="4">
        <v>1025.79999999999</v>
      </c>
    </row>
    <row r="17121" spans="9:9" hidden="1" x14ac:dyDescent="0.45">
      <c r="I17121" s="4">
        <v>25</v>
      </c>
    </row>
    <row r="17122" spans="9:9" hidden="1" x14ac:dyDescent="0.45"/>
    <row r="17123" spans="9:9" hidden="1" x14ac:dyDescent="0.45"/>
    <row r="17124" spans="9:9" hidden="1" x14ac:dyDescent="0.45">
      <c r="I17124" s="4">
        <v>125.4</v>
      </c>
    </row>
    <row r="17125" spans="9:9" hidden="1" x14ac:dyDescent="0.45">
      <c r="I17125" s="4">
        <v>0.01</v>
      </c>
    </row>
    <row r="17126" spans="9:9" hidden="1" x14ac:dyDescent="0.45">
      <c r="I17126" s="4">
        <v>9</v>
      </c>
    </row>
    <row r="17127" spans="9:9" hidden="1" x14ac:dyDescent="0.45"/>
    <row r="17128" spans="9:9" hidden="1" x14ac:dyDescent="0.45"/>
    <row r="17129" spans="9:9" hidden="1" x14ac:dyDescent="0.45"/>
    <row r="17130" spans="9:9" hidden="1" x14ac:dyDescent="0.45">
      <c r="I17130" s="4">
        <v>15</v>
      </c>
    </row>
    <row r="17131" spans="9:9" hidden="1" x14ac:dyDescent="0.45"/>
    <row r="17132" spans="9:9" hidden="1" x14ac:dyDescent="0.45"/>
    <row r="17133" spans="9:9" hidden="1" x14ac:dyDescent="0.45">
      <c r="I17133" s="4">
        <v>111.3</v>
      </c>
    </row>
    <row r="17134" spans="9:9" hidden="1" x14ac:dyDescent="0.45"/>
    <row r="17135" spans="9:9" hidden="1" x14ac:dyDescent="0.45"/>
    <row r="17136" spans="9:9" hidden="1" x14ac:dyDescent="0.45"/>
    <row r="17137" spans="9:9" hidden="1" x14ac:dyDescent="0.45"/>
    <row r="17138" spans="9:9" hidden="1" x14ac:dyDescent="0.45"/>
    <row r="17139" spans="9:9" hidden="1" x14ac:dyDescent="0.45">
      <c r="I17139" s="4">
        <v>20.5</v>
      </c>
    </row>
    <row r="17140" spans="9:9" hidden="1" x14ac:dyDescent="0.45"/>
    <row r="17141" spans="9:9" hidden="1" x14ac:dyDescent="0.45"/>
    <row r="17142" spans="9:9" hidden="1" x14ac:dyDescent="0.45">
      <c r="I17142" s="4">
        <v>20</v>
      </c>
    </row>
    <row r="17143" spans="9:9" hidden="1" x14ac:dyDescent="0.45"/>
    <row r="17144" spans="9:9" hidden="1" x14ac:dyDescent="0.45">
      <c r="I17144" s="4">
        <v>124</v>
      </c>
    </row>
    <row r="17145" spans="9:9" hidden="1" x14ac:dyDescent="0.45">
      <c r="I17145" s="4">
        <v>15</v>
      </c>
    </row>
    <row r="17146" spans="9:9" hidden="1" x14ac:dyDescent="0.45"/>
    <row r="17147" spans="9:9" hidden="1" x14ac:dyDescent="0.45"/>
    <row r="17148" spans="9:9" hidden="1" x14ac:dyDescent="0.45"/>
    <row r="17149" spans="9:9" hidden="1" x14ac:dyDescent="0.45">
      <c r="I17149" s="4">
        <v>23</v>
      </c>
    </row>
    <row r="17150" spans="9:9" hidden="1" x14ac:dyDescent="0.45"/>
    <row r="17151" spans="9:9" hidden="1" x14ac:dyDescent="0.45">
      <c r="I17151" s="4">
        <v>35</v>
      </c>
    </row>
    <row r="17152" spans="9:9" hidden="1" x14ac:dyDescent="0.45">
      <c r="I17152" s="4">
        <v>49</v>
      </c>
    </row>
    <row r="17153" spans="9:9" hidden="1" x14ac:dyDescent="0.45">
      <c r="I17153" s="4">
        <v>25</v>
      </c>
    </row>
    <row r="17154" spans="9:9" hidden="1" x14ac:dyDescent="0.45">
      <c r="I17154" s="4">
        <v>26</v>
      </c>
    </row>
    <row r="17155" spans="9:9" hidden="1" x14ac:dyDescent="0.45">
      <c r="I17155" s="4">
        <v>26</v>
      </c>
    </row>
    <row r="17156" spans="9:9" hidden="1" x14ac:dyDescent="0.45"/>
    <row r="17157" spans="9:9" hidden="1" x14ac:dyDescent="0.45"/>
    <row r="17158" spans="9:9" hidden="1" x14ac:dyDescent="0.45">
      <c r="I17158" s="4">
        <v>50</v>
      </c>
    </row>
    <row r="17159" spans="9:9" hidden="1" x14ac:dyDescent="0.45">
      <c r="I17159" s="4">
        <v>40</v>
      </c>
    </row>
    <row r="17160" spans="9:9" hidden="1" x14ac:dyDescent="0.45"/>
    <row r="17161" spans="9:9" hidden="1" x14ac:dyDescent="0.45">
      <c r="I17161" s="4">
        <v>12</v>
      </c>
    </row>
    <row r="17162" spans="9:9" hidden="1" x14ac:dyDescent="0.45">
      <c r="I17162" s="4">
        <v>82.7</v>
      </c>
    </row>
    <row r="17163" spans="9:9" hidden="1" x14ac:dyDescent="0.45"/>
    <row r="17164" spans="9:9" hidden="1" x14ac:dyDescent="0.45">
      <c r="I17164" s="4">
        <v>25</v>
      </c>
    </row>
    <row r="17165" spans="9:9" hidden="1" x14ac:dyDescent="0.45">
      <c r="I17165" s="4">
        <v>5</v>
      </c>
    </row>
    <row r="17166" spans="9:9" hidden="1" x14ac:dyDescent="0.45"/>
    <row r="17167" spans="9:9" hidden="1" x14ac:dyDescent="0.45"/>
    <row r="17168" spans="9:9" hidden="1" x14ac:dyDescent="0.45">
      <c r="I17168" s="4">
        <v>147</v>
      </c>
    </row>
    <row r="17169" spans="9:9" hidden="1" x14ac:dyDescent="0.45">
      <c r="I17169" s="4">
        <v>96</v>
      </c>
    </row>
    <row r="17170" spans="9:9" hidden="1" x14ac:dyDescent="0.45"/>
    <row r="17171" spans="9:9" hidden="1" x14ac:dyDescent="0.45">
      <c r="I17171" s="4">
        <v>40</v>
      </c>
    </row>
    <row r="17172" spans="9:9" hidden="1" x14ac:dyDescent="0.45"/>
    <row r="17173" spans="9:9" hidden="1" x14ac:dyDescent="0.45"/>
    <row r="17174" spans="9:9" hidden="1" x14ac:dyDescent="0.45"/>
    <row r="17175" spans="9:9" hidden="1" x14ac:dyDescent="0.45"/>
    <row r="17176" spans="9:9" hidden="1" x14ac:dyDescent="0.45"/>
    <row r="17177" spans="9:9" hidden="1" x14ac:dyDescent="0.45"/>
    <row r="17178" spans="9:9" hidden="1" x14ac:dyDescent="0.45">
      <c r="I17178" s="4">
        <v>5</v>
      </c>
    </row>
    <row r="17179" spans="9:9" hidden="1" x14ac:dyDescent="0.45"/>
    <row r="17180" spans="9:9" hidden="1" x14ac:dyDescent="0.45">
      <c r="I17180" s="4">
        <v>75</v>
      </c>
    </row>
    <row r="17181" spans="9:9" hidden="1" x14ac:dyDescent="0.45">
      <c r="I17181" s="4">
        <v>35</v>
      </c>
    </row>
    <row r="17182" spans="9:9" hidden="1" x14ac:dyDescent="0.45">
      <c r="I17182" s="4">
        <v>12</v>
      </c>
    </row>
    <row r="17183" spans="9:9" hidden="1" x14ac:dyDescent="0.45"/>
    <row r="17184" spans="9:9" hidden="1" x14ac:dyDescent="0.45"/>
    <row r="17185" spans="9:9" hidden="1" x14ac:dyDescent="0.45"/>
    <row r="17186" spans="9:9" hidden="1" x14ac:dyDescent="0.45">
      <c r="I17186" s="4">
        <v>64</v>
      </c>
    </row>
    <row r="17187" spans="9:9" hidden="1" x14ac:dyDescent="0.45"/>
    <row r="17188" spans="9:9" hidden="1" x14ac:dyDescent="0.45">
      <c r="I17188" s="4">
        <v>13</v>
      </c>
    </row>
    <row r="17189" spans="9:9" hidden="1" x14ac:dyDescent="0.45"/>
    <row r="17190" spans="9:9" hidden="1" x14ac:dyDescent="0.45"/>
    <row r="17191" spans="9:9" hidden="1" x14ac:dyDescent="0.45">
      <c r="I17191" s="4">
        <v>78.2</v>
      </c>
    </row>
    <row r="17192" spans="9:9" hidden="1" x14ac:dyDescent="0.45">
      <c r="I17192" s="4">
        <v>101.5</v>
      </c>
    </row>
    <row r="17193" spans="9:9" hidden="1" x14ac:dyDescent="0.45"/>
    <row r="17194" spans="9:9" hidden="1" x14ac:dyDescent="0.45">
      <c r="I17194" s="4">
        <v>12</v>
      </c>
    </row>
    <row r="17195" spans="9:9" hidden="1" x14ac:dyDescent="0.45"/>
    <row r="17196" spans="9:9" hidden="1" x14ac:dyDescent="0.45"/>
    <row r="17197" spans="9:9" hidden="1" x14ac:dyDescent="0.45"/>
    <row r="17198" spans="9:9" hidden="1" x14ac:dyDescent="0.45"/>
    <row r="17199" spans="9:9" hidden="1" x14ac:dyDescent="0.45"/>
    <row r="17200" spans="9:9" hidden="1" x14ac:dyDescent="0.45"/>
    <row r="17201" spans="9:9" hidden="1" x14ac:dyDescent="0.45">
      <c r="I17201" s="4">
        <v>92</v>
      </c>
    </row>
    <row r="17202" spans="9:9" hidden="1" x14ac:dyDescent="0.45">
      <c r="I17202" s="4">
        <v>10</v>
      </c>
    </row>
    <row r="17203" spans="9:9" hidden="1" x14ac:dyDescent="0.45">
      <c r="I17203" s="4">
        <v>200.3</v>
      </c>
    </row>
    <row r="17204" spans="9:9" hidden="1" x14ac:dyDescent="0.45">
      <c r="I17204" s="4">
        <v>28.5</v>
      </c>
    </row>
    <row r="17205" spans="9:9" hidden="1" x14ac:dyDescent="0.45"/>
    <row r="17206" spans="9:9" hidden="1" x14ac:dyDescent="0.45">
      <c r="I17206" s="4">
        <v>53</v>
      </c>
    </row>
    <row r="17207" spans="9:9" hidden="1" x14ac:dyDescent="0.45">
      <c r="I17207" s="4">
        <v>2</v>
      </c>
    </row>
    <row r="17208" spans="9:9" hidden="1" x14ac:dyDescent="0.45">
      <c r="I17208" s="4">
        <v>75</v>
      </c>
    </row>
    <row r="17209" spans="9:9" hidden="1" x14ac:dyDescent="0.45"/>
    <row r="17210" spans="9:9" hidden="1" x14ac:dyDescent="0.45"/>
    <row r="17211" spans="9:9" hidden="1" x14ac:dyDescent="0.45">
      <c r="I17211" s="4">
        <v>81.400000000000006</v>
      </c>
    </row>
    <row r="17212" spans="9:9" hidden="1" x14ac:dyDescent="0.45">
      <c r="I17212" s="4">
        <v>25</v>
      </c>
    </row>
    <row r="17213" spans="9:9" hidden="1" x14ac:dyDescent="0.45"/>
    <row r="17214" spans="9:9" hidden="1" x14ac:dyDescent="0.45"/>
    <row r="17215" spans="9:9" hidden="1" x14ac:dyDescent="0.45"/>
    <row r="17216" spans="9:9" hidden="1" x14ac:dyDescent="0.45">
      <c r="I17216" s="4">
        <v>131</v>
      </c>
    </row>
    <row r="17217" spans="9:9" hidden="1" x14ac:dyDescent="0.45"/>
    <row r="17218" spans="9:9" hidden="1" x14ac:dyDescent="0.45">
      <c r="I17218" s="4">
        <v>96.9</v>
      </c>
    </row>
    <row r="17219" spans="9:9" hidden="1" x14ac:dyDescent="0.45">
      <c r="I17219" s="4">
        <v>45</v>
      </c>
    </row>
    <row r="17220" spans="9:9" hidden="1" x14ac:dyDescent="0.45"/>
    <row r="17221" spans="9:9" hidden="1" x14ac:dyDescent="0.45">
      <c r="I17221" s="4">
        <v>79.900000000000006</v>
      </c>
    </row>
    <row r="17222" spans="9:9" hidden="1" x14ac:dyDescent="0.45"/>
    <row r="17223" spans="9:9" hidden="1" x14ac:dyDescent="0.45">
      <c r="I17223" s="4">
        <v>30</v>
      </c>
    </row>
    <row r="17224" spans="9:9" hidden="1" x14ac:dyDescent="0.45"/>
    <row r="17225" spans="9:9" hidden="1" x14ac:dyDescent="0.45"/>
    <row r="17226" spans="9:9" hidden="1" x14ac:dyDescent="0.45"/>
    <row r="17227" spans="9:9" hidden="1" x14ac:dyDescent="0.45">
      <c r="I17227" s="4">
        <v>80</v>
      </c>
    </row>
    <row r="17228" spans="9:9" hidden="1" x14ac:dyDescent="0.45"/>
    <row r="17229" spans="9:9" hidden="1" x14ac:dyDescent="0.45"/>
    <row r="17230" spans="9:9" hidden="1" x14ac:dyDescent="0.45">
      <c r="I17230" s="4">
        <v>19</v>
      </c>
    </row>
    <row r="17231" spans="9:9" hidden="1" x14ac:dyDescent="0.45">
      <c r="I17231" s="4">
        <v>51.4</v>
      </c>
    </row>
    <row r="17232" spans="9:9" hidden="1" x14ac:dyDescent="0.45"/>
    <row r="17233" spans="9:9" hidden="1" x14ac:dyDescent="0.45"/>
    <row r="17234" spans="9:9" hidden="1" x14ac:dyDescent="0.45"/>
    <row r="17235" spans="9:9" hidden="1" x14ac:dyDescent="0.45"/>
    <row r="17236" spans="9:9" hidden="1" x14ac:dyDescent="0.45"/>
    <row r="17237" spans="9:9" hidden="1" x14ac:dyDescent="0.45"/>
    <row r="17238" spans="9:9" hidden="1" x14ac:dyDescent="0.45">
      <c r="I17238" s="4">
        <v>4238.6000000000004</v>
      </c>
    </row>
    <row r="17239" spans="9:9" hidden="1" x14ac:dyDescent="0.45">
      <c r="I17239" s="4">
        <v>2060</v>
      </c>
    </row>
    <row r="17240" spans="9:9" hidden="1" x14ac:dyDescent="0.45">
      <c r="I17240" s="4">
        <v>6107.3</v>
      </c>
    </row>
    <row r="17241" spans="9:9" hidden="1" x14ac:dyDescent="0.45"/>
    <row r="17242" spans="9:9" hidden="1" x14ac:dyDescent="0.45"/>
    <row r="17243" spans="9:9" hidden="1" x14ac:dyDescent="0.45"/>
    <row r="17244" spans="9:9" hidden="1" x14ac:dyDescent="0.45">
      <c r="I17244" s="4">
        <v>5108.46</v>
      </c>
    </row>
    <row r="17245" spans="9:9" hidden="1" x14ac:dyDescent="0.45">
      <c r="I17245" s="4">
        <v>4838.16</v>
      </c>
    </row>
    <row r="17246" spans="9:9" hidden="1" x14ac:dyDescent="0.45"/>
    <row r="17247" spans="9:9" hidden="1" x14ac:dyDescent="0.45">
      <c r="I17247" s="4">
        <v>1843</v>
      </c>
    </row>
    <row r="17248" spans="9:9" hidden="1" x14ac:dyDescent="0.45">
      <c r="I17248" s="4">
        <v>2812.5</v>
      </c>
    </row>
    <row r="17249" spans="9:9" hidden="1" x14ac:dyDescent="0.45">
      <c r="I17249" s="4">
        <v>3887</v>
      </c>
    </row>
    <row r="17250" spans="9:9" hidden="1" x14ac:dyDescent="0.45">
      <c r="I17250" s="4">
        <v>4914.91</v>
      </c>
    </row>
    <row r="17251" spans="9:9" hidden="1" x14ac:dyDescent="0.45">
      <c r="I17251" s="4">
        <v>2074</v>
      </c>
    </row>
    <row r="17252" spans="9:9" hidden="1" x14ac:dyDescent="0.45">
      <c r="I17252" s="4">
        <v>3421</v>
      </c>
    </row>
    <row r="17253" spans="9:9" hidden="1" x14ac:dyDescent="0.45">
      <c r="I17253" s="4">
        <v>2811.1</v>
      </c>
    </row>
    <row r="17254" spans="9:9" hidden="1" x14ac:dyDescent="0.45"/>
    <row r="17255" spans="9:9" hidden="1" x14ac:dyDescent="0.45">
      <c r="I17255" s="4">
        <v>3873</v>
      </c>
    </row>
    <row r="17256" spans="9:9" hidden="1" x14ac:dyDescent="0.45">
      <c r="I17256" s="4">
        <v>3108.25</v>
      </c>
    </row>
    <row r="17257" spans="9:9" hidden="1" x14ac:dyDescent="0.45">
      <c r="I17257" s="4">
        <v>4702</v>
      </c>
    </row>
    <row r="17258" spans="9:9" hidden="1" x14ac:dyDescent="0.45">
      <c r="I17258" s="4">
        <v>2627</v>
      </c>
    </row>
    <row r="17259" spans="9:9" hidden="1" x14ac:dyDescent="0.45">
      <c r="I17259" s="4">
        <v>3355</v>
      </c>
    </row>
    <row r="17260" spans="9:9" hidden="1" x14ac:dyDescent="0.45">
      <c r="I17260" s="4">
        <v>6294.1</v>
      </c>
    </row>
    <row r="17261" spans="9:9" hidden="1" x14ac:dyDescent="0.45"/>
    <row r="17262" spans="9:9" hidden="1" x14ac:dyDescent="0.45"/>
    <row r="17263" spans="9:9" hidden="1" x14ac:dyDescent="0.45">
      <c r="I17263" s="4">
        <v>5777.44</v>
      </c>
    </row>
    <row r="17264" spans="9:9" hidden="1" x14ac:dyDescent="0.45">
      <c r="I17264" s="4">
        <v>2302.1999999999998</v>
      </c>
    </row>
    <row r="17265" spans="9:9" hidden="1" x14ac:dyDescent="0.45">
      <c r="I17265" s="4">
        <v>4630.3899999999903</v>
      </c>
    </row>
    <row r="17266" spans="9:9" hidden="1" x14ac:dyDescent="0.45"/>
    <row r="17267" spans="9:9" hidden="1" x14ac:dyDescent="0.45">
      <c r="I17267" s="4">
        <v>8725.9</v>
      </c>
    </row>
    <row r="17268" spans="9:9" hidden="1" x14ac:dyDescent="0.45"/>
    <row r="17269" spans="9:9" hidden="1" x14ac:dyDescent="0.45">
      <c r="I17269" s="4">
        <v>6738.5</v>
      </c>
    </row>
    <row r="17270" spans="9:9" hidden="1" x14ac:dyDescent="0.45">
      <c r="I17270" s="4">
        <v>2173.5</v>
      </c>
    </row>
    <row r="17271" spans="9:9" hidden="1" x14ac:dyDescent="0.45">
      <c r="I17271" s="4">
        <v>2625</v>
      </c>
    </row>
    <row r="17272" spans="9:9" hidden="1" x14ac:dyDescent="0.45">
      <c r="I17272" s="4">
        <v>6467.3</v>
      </c>
    </row>
    <row r="17273" spans="9:9" hidden="1" x14ac:dyDescent="0.45">
      <c r="I17273" s="4">
        <v>1730</v>
      </c>
    </row>
    <row r="17274" spans="9:9" hidden="1" x14ac:dyDescent="0.45"/>
    <row r="17275" spans="9:9" hidden="1" x14ac:dyDescent="0.45">
      <c r="I17275" s="4">
        <v>5954</v>
      </c>
    </row>
    <row r="17276" spans="9:9" hidden="1" x14ac:dyDescent="0.45"/>
    <row r="17277" spans="9:9" hidden="1" x14ac:dyDescent="0.45">
      <c r="I17277" s="4">
        <v>2267</v>
      </c>
    </row>
    <row r="17278" spans="9:9" hidden="1" x14ac:dyDescent="0.45">
      <c r="I17278" s="4">
        <v>2044.3</v>
      </c>
    </row>
    <row r="17279" spans="9:9" hidden="1" x14ac:dyDescent="0.45"/>
    <row r="17280" spans="9:9" hidden="1" x14ac:dyDescent="0.45"/>
    <row r="17281" spans="9:9" hidden="1" x14ac:dyDescent="0.45">
      <c r="I17281" s="4">
        <v>3976.98</v>
      </c>
    </row>
    <row r="17282" spans="9:9" hidden="1" x14ac:dyDescent="0.45">
      <c r="I17282" s="4">
        <v>1962</v>
      </c>
    </row>
    <row r="17283" spans="9:9" hidden="1" x14ac:dyDescent="0.45">
      <c r="I17283" s="4">
        <v>4103.5</v>
      </c>
    </row>
    <row r="17284" spans="9:9" hidden="1" x14ac:dyDescent="0.45">
      <c r="I17284" s="4">
        <v>3706</v>
      </c>
    </row>
    <row r="17285" spans="9:9" hidden="1" x14ac:dyDescent="0.45">
      <c r="I17285" s="4">
        <v>5120.5</v>
      </c>
    </row>
    <row r="17286" spans="9:9" hidden="1" x14ac:dyDescent="0.45">
      <c r="I17286" s="4">
        <v>6418</v>
      </c>
    </row>
    <row r="17287" spans="9:9" hidden="1" x14ac:dyDescent="0.45">
      <c r="I17287" s="4">
        <v>11393.85</v>
      </c>
    </row>
    <row r="17288" spans="9:9" hidden="1" x14ac:dyDescent="0.45">
      <c r="I17288" s="4">
        <v>2007.7</v>
      </c>
    </row>
    <row r="17289" spans="9:9" hidden="1" x14ac:dyDescent="0.45">
      <c r="I17289" s="4">
        <v>6609</v>
      </c>
    </row>
    <row r="17290" spans="9:9" hidden="1" x14ac:dyDescent="0.45">
      <c r="I17290" s="4">
        <v>5635.2</v>
      </c>
    </row>
    <row r="17291" spans="9:9" hidden="1" x14ac:dyDescent="0.45">
      <c r="I17291" s="4">
        <v>4092</v>
      </c>
    </row>
    <row r="17292" spans="9:9" hidden="1" x14ac:dyDescent="0.45">
      <c r="I17292" s="4">
        <v>4822.3899999999903</v>
      </c>
    </row>
    <row r="17293" spans="9:9" hidden="1" x14ac:dyDescent="0.45">
      <c r="I17293" s="4">
        <v>3704.5</v>
      </c>
    </row>
    <row r="17294" spans="9:9" hidden="1" x14ac:dyDescent="0.45">
      <c r="I17294" s="4">
        <v>2322.31</v>
      </c>
    </row>
    <row r="17295" spans="9:9" hidden="1" x14ac:dyDescent="0.45"/>
    <row r="17296" spans="9:9" hidden="1" x14ac:dyDescent="0.45">
      <c r="I17296" s="4">
        <v>3118.4</v>
      </c>
    </row>
    <row r="17297" spans="9:9" hidden="1" x14ac:dyDescent="0.45">
      <c r="I17297" s="4">
        <v>5223</v>
      </c>
    </row>
    <row r="17298" spans="9:9" hidden="1" x14ac:dyDescent="0.45">
      <c r="I17298" s="4">
        <v>1012</v>
      </c>
    </row>
    <row r="17299" spans="9:9" hidden="1" x14ac:dyDescent="0.45">
      <c r="I17299" s="4">
        <v>2420.6</v>
      </c>
    </row>
    <row r="17300" spans="9:9" hidden="1" x14ac:dyDescent="0.45">
      <c r="I17300" s="4">
        <v>63.5</v>
      </c>
    </row>
    <row r="17301" spans="9:9" hidden="1" x14ac:dyDescent="0.45">
      <c r="I17301" s="4">
        <v>4201.2</v>
      </c>
    </row>
    <row r="17302" spans="9:9" hidden="1" x14ac:dyDescent="0.45"/>
    <row r="17303" spans="9:9" hidden="1" x14ac:dyDescent="0.45">
      <c r="I17303" s="4">
        <v>3234.6</v>
      </c>
    </row>
    <row r="17304" spans="9:9" hidden="1" x14ac:dyDescent="0.45">
      <c r="I17304" s="4">
        <v>4671.5200000000004</v>
      </c>
    </row>
    <row r="17305" spans="9:9" hidden="1" x14ac:dyDescent="0.45">
      <c r="I17305" s="4">
        <v>2889.3</v>
      </c>
    </row>
    <row r="17306" spans="9:9" hidden="1" x14ac:dyDescent="0.45">
      <c r="I17306" s="4">
        <v>7346.46</v>
      </c>
    </row>
    <row r="17307" spans="9:9" hidden="1" x14ac:dyDescent="0.45">
      <c r="I17307" s="4">
        <v>6684.45</v>
      </c>
    </row>
    <row r="17308" spans="9:9" hidden="1" x14ac:dyDescent="0.45">
      <c r="I17308" s="4">
        <v>2765.3599999999901</v>
      </c>
    </row>
    <row r="17309" spans="9:9" hidden="1" x14ac:dyDescent="0.45">
      <c r="I17309" s="4">
        <v>4330</v>
      </c>
    </row>
    <row r="17310" spans="9:9" hidden="1" x14ac:dyDescent="0.45">
      <c r="I17310" s="4">
        <v>2869.1</v>
      </c>
    </row>
    <row r="17311" spans="9:9" hidden="1" x14ac:dyDescent="0.45"/>
    <row r="17312" spans="9:9" hidden="1" x14ac:dyDescent="0.45">
      <c r="I17312" s="4">
        <v>1696.5</v>
      </c>
    </row>
    <row r="17313" spans="9:9" hidden="1" x14ac:dyDescent="0.45">
      <c r="I17313" s="4">
        <v>2657</v>
      </c>
    </row>
    <row r="17314" spans="9:9" hidden="1" x14ac:dyDescent="0.45">
      <c r="I17314" s="4">
        <v>3607.54</v>
      </c>
    </row>
    <row r="17315" spans="9:9" hidden="1" x14ac:dyDescent="0.45"/>
    <row r="17316" spans="9:9" hidden="1" x14ac:dyDescent="0.45">
      <c r="I17316" s="4">
        <v>7430.1</v>
      </c>
    </row>
    <row r="17317" spans="9:9" hidden="1" x14ac:dyDescent="0.45">
      <c r="I17317" s="4">
        <v>3117.24</v>
      </c>
    </row>
    <row r="17318" spans="9:9" hidden="1" x14ac:dyDescent="0.45">
      <c r="I17318" s="4">
        <v>2556</v>
      </c>
    </row>
    <row r="17319" spans="9:9" hidden="1" x14ac:dyDescent="0.45">
      <c r="I17319" s="4">
        <v>4330.59</v>
      </c>
    </row>
    <row r="17320" spans="9:9" hidden="1" x14ac:dyDescent="0.45">
      <c r="I17320" s="4">
        <v>2093.5</v>
      </c>
    </row>
    <row r="17321" spans="9:9" hidden="1" x14ac:dyDescent="0.45">
      <c r="I17321" s="4">
        <v>3129.08</v>
      </c>
    </row>
    <row r="17322" spans="9:9" hidden="1" x14ac:dyDescent="0.45">
      <c r="I17322" s="4">
        <v>2743</v>
      </c>
    </row>
    <row r="17323" spans="9:9" hidden="1" x14ac:dyDescent="0.45">
      <c r="I17323" s="4">
        <v>4353</v>
      </c>
    </row>
    <row r="17324" spans="9:9" hidden="1" x14ac:dyDescent="0.45">
      <c r="I17324" s="4">
        <v>3756.2</v>
      </c>
    </row>
    <row r="17325" spans="9:9" hidden="1" x14ac:dyDescent="0.45">
      <c r="I17325" s="4">
        <v>4796</v>
      </c>
    </row>
    <row r="17326" spans="9:9" hidden="1" x14ac:dyDescent="0.45">
      <c r="I17326" s="4">
        <v>1214</v>
      </c>
    </row>
    <row r="17327" spans="9:9" hidden="1" x14ac:dyDescent="0.45">
      <c r="I17327" s="4">
        <v>3170.14</v>
      </c>
    </row>
    <row r="17328" spans="9:9" hidden="1" x14ac:dyDescent="0.45"/>
    <row r="17329" spans="9:9" hidden="1" x14ac:dyDescent="0.45">
      <c r="I17329" s="4">
        <v>5078</v>
      </c>
    </row>
    <row r="17330" spans="9:9" hidden="1" x14ac:dyDescent="0.45">
      <c r="I17330" s="4">
        <v>3248</v>
      </c>
    </row>
    <row r="17331" spans="9:9" hidden="1" x14ac:dyDescent="0.45">
      <c r="I17331" s="4">
        <v>2384</v>
      </c>
    </row>
    <row r="17332" spans="9:9" hidden="1" x14ac:dyDescent="0.45">
      <c r="I17332" s="4">
        <v>2025</v>
      </c>
    </row>
    <row r="17333" spans="9:9" hidden="1" x14ac:dyDescent="0.45">
      <c r="I17333" s="4">
        <v>3465.9</v>
      </c>
    </row>
    <row r="17334" spans="9:9" hidden="1" x14ac:dyDescent="0.45">
      <c r="I17334" s="4">
        <v>7639.3799999999901</v>
      </c>
    </row>
    <row r="17335" spans="9:9" hidden="1" x14ac:dyDescent="0.45"/>
    <row r="17336" spans="9:9" hidden="1" x14ac:dyDescent="0.45">
      <c r="I17336" s="4">
        <v>4463.7</v>
      </c>
    </row>
    <row r="17337" spans="9:9" hidden="1" x14ac:dyDescent="0.45">
      <c r="I17337" s="4">
        <v>3747</v>
      </c>
    </row>
    <row r="17338" spans="9:9" hidden="1" x14ac:dyDescent="0.45">
      <c r="I17338" s="4">
        <v>4884.5</v>
      </c>
    </row>
    <row r="17339" spans="9:9" hidden="1" x14ac:dyDescent="0.45">
      <c r="I17339" s="4">
        <v>3243</v>
      </c>
    </row>
    <row r="17340" spans="9:9" hidden="1" x14ac:dyDescent="0.45">
      <c r="I17340" s="4">
        <v>9166.8799999999992</v>
      </c>
    </row>
    <row r="17341" spans="9:9" hidden="1" x14ac:dyDescent="0.45">
      <c r="I17341" s="4">
        <v>2520</v>
      </c>
    </row>
    <row r="17342" spans="9:9" hidden="1" x14ac:dyDescent="0.45">
      <c r="I17342" s="4">
        <v>4334.5200000000004</v>
      </c>
    </row>
    <row r="17343" spans="9:9" hidden="1" x14ac:dyDescent="0.45">
      <c r="I17343" s="4">
        <v>1950.5</v>
      </c>
    </row>
    <row r="17344" spans="9:9" hidden="1" x14ac:dyDescent="0.45"/>
    <row r="17345" spans="9:9" hidden="1" x14ac:dyDescent="0.45">
      <c r="I17345" s="4">
        <v>4031</v>
      </c>
    </row>
    <row r="17346" spans="9:9" hidden="1" x14ac:dyDescent="0.45">
      <c r="I17346" s="4">
        <v>5557.74</v>
      </c>
    </row>
    <row r="17347" spans="9:9" hidden="1" x14ac:dyDescent="0.45">
      <c r="I17347" s="4">
        <v>3709.7</v>
      </c>
    </row>
    <row r="17348" spans="9:9" hidden="1" x14ac:dyDescent="0.45">
      <c r="I17348" s="4">
        <v>3010.2999999999902</v>
      </c>
    </row>
    <row r="17349" spans="9:9" hidden="1" x14ac:dyDescent="0.45">
      <c r="I17349" s="4">
        <v>1515</v>
      </c>
    </row>
    <row r="17350" spans="9:9" hidden="1" x14ac:dyDescent="0.45">
      <c r="I17350" s="4">
        <v>11851.21</v>
      </c>
    </row>
    <row r="17351" spans="9:9" hidden="1" x14ac:dyDescent="0.45">
      <c r="I17351" s="4">
        <v>2788</v>
      </c>
    </row>
    <row r="17352" spans="9:9" hidden="1" x14ac:dyDescent="0.45">
      <c r="I17352" s="4">
        <v>3802</v>
      </c>
    </row>
    <row r="17353" spans="9:9" hidden="1" x14ac:dyDescent="0.45">
      <c r="I17353" s="4">
        <v>5698</v>
      </c>
    </row>
    <row r="17354" spans="9:9" hidden="1" x14ac:dyDescent="0.45"/>
    <row r="17355" spans="9:9" hidden="1" x14ac:dyDescent="0.45">
      <c r="I17355" s="4">
        <v>1903</v>
      </c>
    </row>
    <row r="17356" spans="9:9" hidden="1" x14ac:dyDescent="0.45">
      <c r="I17356" s="4">
        <v>1805</v>
      </c>
    </row>
    <row r="17357" spans="9:9" hidden="1" x14ac:dyDescent="0.45">
      <c r="I17357" s="4">
        <v>5230.99</v>
      </c>
    </row>
    <row r="17358" spans="9:9" hidden="1" x14ac:dyDescent="0.45">
      <c r="I17358" s="4">
        <v>3341</v>
      </c>
    </row>
    <row r="17359" spans="9:9" hidden="1" x14ac:dyDescent="0.45">
      <c r="I17359" s="4">
        <v>1264</v>
      </c>
    </row>
    <row r="17360" spans="9:9" hidden="1" x14ac:dyDescent="0.45">
      <c r="I17360" s="4">
        <v>6026.54</v>
      </c>
    </row>
    <row r="17361" spans="9:9" hidden="1" x14ac:dyDescent="0.45">
      <c r="I17361" s="4">
        <v>4056.1</v>
      </c>
    </row>
    <row r="17362" spans="9:9" hidden="1" x14ac:dyDescent="0.45">
      <c r="I17362" s="4">
        <v>2882.5</v>
      </c>
    </row>
    <row r="17363" spans="9:9" hidden="1" x14ac:dyDescent="0.45">
      <c r="I17363" s="4">
        <v>1880</v>
      </c>
    </row>
    <row r="17364" spans="9:9" hidden="1" x14ac:dyDescent="0.45">
      <c r="I17364" s="4">
        <v>4835</v>
      </c>
    </row>
    <row r="17365" spans="9:9" hidden="1" x14ac:dyDescent="0.45">
      <c r="I17365" s="4">
        <v>3484.96</v>
      </c>
    </row>
    <row r="17366" spans="9:9" hidden="1" x14ac:dyDescent="0.45">
      <c r="I17366" s="4">
        <v>3671.17</v>
      </c>
    </row>
    <row r="17367" spans="9:9" hidden="1" x14ac:dyDescent="0.45">
      <c r="I17367" s="4">
        <v>2691</v>
      </c>
    </row>
    <row r="17368" spans="9:9" hidden="1" x14ac:dyDescent="0.45">
      <c r="I17368" s="4">
        <v>4850</v>
      </c>
    </row>
    <row r="17369" spans="9:9" hidden="1" x14ac:dyDescent="0.45">
      <c r="I17369" s="4">
        <v>3330</v>
      </c>
    </row>
    <row r="17370" spans="9:9" hidden="1" x14ac:dyDescent="0.45">
      <c r="I17370" s="4">
        <v>2977</v>
      </c>
    </row>
    <row r="17371" spans="9:9" hidden="1" x14ac:dyDescent="0.45"/>
    <row r="17372" spans="9:9" hidden="1" x14ac:dyDescent="0.45">
      <c r="I17372" s="4">
        <v>7413</v>
      </c>
    </row>
    <row r="17373" spans="9:9" hidden="1" x14ac:dyDescent="0.45"/>
    <row r="17374" spans="9:9" hidden="1" x14ac:dyDescent="0.45"/>
    <row r="17375" spans="9:9" hidden="1" x14ac:dyDescent="0.45"/>
    <row r="17376" spans="9:9" hidden="1" x14ac:dyDescent="0.45"/>
    <row r="17377" hidden="1" x14ac:dyDescent="0.45"/>
    <row r="17378" hidden="1" x14ac:dyDescent="0.45"/>
    <row r="17379" hidden="1" x14ac:dyDescent="0.45"/>
    <row r="17380" hidden="1" x14ac:dyDescent="0.45"/>
    <row r="17381" hidden="1" x14ac:dyDescent="0.45"/>
    <row r="17382" hidden="1" x14ac:dyDescent="0.45"/>
    <row r="17383" hidden="1" x14ac:dyDescent="0.45"/>
    <row r="17384" hidden="1" x14ac:dyDescent="0.45"/>
    <row r="17385" hidden="1" x14ac:dyDescent="0.45"/>
    <row r="17386" hidden="1" x14ac:dyDescent="0.45"/>
    <row r="17387" hidden="1" x14ac:dyDescent="0.45"/>
    <row r="17388" hidden="1" x14ac:dyDescent="0.45"/>
    <row r="17389" hidden="1" x14ac:dyDescent="0.45"/>
    <row r="17390" hidden="1" x14ac:dyDescent="0.45"/>
    <row r="17391" hidden="1" x14ac:dyDescent="0.45"/>
    <row r="17392" hidden="1" x14ac:dyDescent="0.45"/>
    <row r="17393" hidden="1" x14ac:dyDescent="0.45"/>
    <row r="17394" hidden="1" x14ac:dyDescent="0.45"/>
    <row r="17395" hidden="1" x14ac:dyDescent="0.45"/>
    <row r="17396" hidden="1" x14ac:dyDescent="0.45"/>
    <row r="17397" hidden="1" x14ac:dyDescent="0.45"/>
    <row r="17398" hidden="1" x14ac:dyDescent="0.45"/>
    <row r="17399" hidden="1" x14ac:dyDescent="0.45"/>
    <row r="17400" hidden="1" x14ac:dyDescent="0.45"/>
    <row r="17401" hidden="1" x14ac:dyDescent="0.45"/>
    <row r="17402" hidden="1" x14ac:dyDescent="0.45"/>
    <row r="17403" hidden="1" x14ac:dyDescent="0.45"/>
    <row r="17404" hidden="1" x14ac:dyDescent="0.45"/>
    <row r="17405" hidden="1" x14ac:dyDescent="0.45"/>
    <row r="17406" hidden="1" x14ac:dyDescent="0.45"/>
    <row r="17407" hidden="1" x14ac:dyDescent="0.45"/>
    <row r="17408" hidden="1" x14ac:dyDescent="0.45"/>
    <row r="17409" hidden="1" x14ac:dyDescent="0.45"/>
    <row r="17410" hidden="1" x14ac:dyDescent="0.45"/>
    <row r="17411" hidden="1" x14ac:dyDescent="0.45"/>
    <row r="17412" hidden="1" x14ac:dyDescent="0.45"/>
    <row r="17413" hidden="1" x14ac:dyDescent="0.45"/>
    <row r="17414" hidden="1" x14ac:dyDescent="0.45"/>
    <row r="17415" hidden="1" x14ac:dyDescent="0.45"/>
    <row r="17416" hidden="1" x14ac:dyDescent="0.45"/>
    <row r="17417" hidden="1" x14ac:dyDescent="0.45"/>
    <row r="17418" hidden="1" x14ac:dyDescent="0.45"/>
    <row r="17419" hidden="1" x14ac:dyDescent="0.45"/>
    <row r="17420" hidden="1" x14ac:dyDescent="0.45"/>
    <row r="17421" hidden="1" x14ac:dyDescent="0.45"/>
    <row r="17422" hidden="1" x14ac:dyDescent="0.45"/>
    <row r="17423" hidden="1" x14ac:dyDescent="0.45"/>
    <row r="17424" hidden="1" x14ac:dyDescent="0.45"/>
    <row r="17425" hidden="1" x14ac:dyDescent="0.45"/>
    <row r="17426" hidden="1" x14ac:dyDescent="0.45"/>
    <row r="17427" hidden="1" x14ac:dyDescent="0.45"/>
    <row r="17428" hidden="1" x14ac:dyDescent="0.45"/>
    <row r="17429" hidden="1" x14ac:dyDescent="0.45"/>
    <row r="17430" hidden="1" x14ac:dyDescent="0.45"/>
    <row r="17431" hidden="1" x14ac:dyDescent="0.45"/>
    <row r="17432" hidden="1" x14ac:dyDescent="0.45"/>
    <row r="17433" hidden="1" x14ac:dyDescent="0.45"/>
    <row r="17434" hidden="1" x14ac:dyDescent="0.45"/>
    <row r="17435" hidden="1" x14ac:dyDescent="0.45"/>
    <row r="17436" hidden="1" x14ac:dyDescent="0.45"/>
    <row r="17437" hidden="1" x14ac:dyDescent="0.45"/>
    <row r="17438" hidden="1" x14ac:dyDescent="0.45"/>
    <row r="17439" hidden="1" x14ac:dyDescent="0.45"/>
    <row r="17440" hidden="1" x14ac:dyDescent="0.45"/>
    <row r="17441" hidden="1" x14ac:dyDescent="0.45"/>
    <row r="17442" hidden="1" x14ac:dyDescent="0.45"/>
    <row r="17443" hidden="1" x14ac:dyDescent="0.45"/>
    <row r="17444" hidden="1" x14ac:dyDescent="0.45"/>
    <row r="17445" hidden="1" x14ac:dyDescent="0.45"/>
    <row r="17446" hidden="1" x14ac:dyDescent="0.45"/>
    <row r="17447" hidden="1" x14ac:dyDescent="0.45"/>
    <row r="17448" hidden="1" x14ac:dyDescent="0.45"/>
    <row r="17449" hidden="1" x14ac:dyDescent="0.45"/>
    <row r="17450" hidden="1" x14ac:dyDescent="0.45"/>
    <row r="17451" hidden="1" x14ac:dyDescent="0.45"/>
    <row r="17452" hidden="1" x14ac:dyDescent="0.45"/>
    <row r="17453" hidden="1" x14ac:dyDescent="0.45"/>
    <row r="17454" hidden="1" x14ac:dyDescent="0.45"/>
    <row r="17455" hidden="1" x14ac:dyDescent="0.45"/>
    <row r="17456" hidden="1" x14ac:dyDescent="0.45"/>
    <row r="17457" hidden="1" x14ac:dyDescent="0.45"/>
    <row r="17458" hidden="1" x14ac:dyDescent="0.45"/>
    <row r="17459" hidden="1" x14ac:dyDescent="0.45"/>
    <row r="17460" hidden="1" x14ac:dyDescent="0.45"/>
    <row r="17461" hidden="1" x14ac:dyDescent="0.45"/>
    <row r="17462" hidden="1" x14ac:dyDescent="0.45"/>
    <row r="17463" hidden="1" x14ac:dyDescent="0.45"/>
    <row r="17464" hidden="1" x14ac:dyDescent="0.45"/>
    <row r="17465" hidden="1" x14ac:dyDescent="0.45"/>
    <row r="17466" hidden="1" x14ac:dyDescent="0.45"/>
    <row r="17467" hidden="1" x14ac:dyDescent="0.45"/>
    <row r="17468" hidden="1" x14ac:dyDescent="0.45"/>
    <row r="17469" hidden="1" x14ac:dyDescent="0.45"/>
    <row r="17470" hidden="1" x14ac:dyDescent="0.45"/>
    <row r="17471" hidden="1" x14ac:dyDescent="0.45"/>
    <row r="17472" hidden="1" x14ac:dyDescent="0.45"/>
    <row r="17473" hidden="1" x14ac:dyDescent="0.45"/>
    <row r="17474" hidden="1" x14ac:dyDescent="0.45"/>
    <row r="17475" hidden="1" x14ac:dyDescent="0.45"/>
    <row r="17476" hidden="1" x14ac:dyDescent="0.45"/>
    <row r="17477" hidden="1" x14ac:dyDescent="0.45"/>
    <row r="17478" hidden="1" x14ac:dyDescent="0.45"/>
    <row r="17479" hidden="1" x14ac:dyDescent="0.45"/>
    <row r="17480" hidden="1" x14ac:dyDescent="0.45"/>
    <row r="17481" hidden="1" x14ac:dyDescent="0.45"/>
    <row r="17482" hidden="1" x14ac:dyDescent="0.45"/>
    <row r="17483" hidden="1" x14ac:dyDescent="0.45"/>
    <row r="17484" hidden="1" x14ac:dyDescent="0.45"/>
    <row r="17485" hidden="1" x14ac:dyDescent="0.45"/>
    <row r="17486" hidden="1" x14ac:dyDescent="0.45"/>
    <row r="17487" hidden="1" x14ac:dyDescent="0.45"/>
    <row r="17488" hidden="1" x14ac:dyDescent="0.45"/>
    <row r="17489" hidden="1" x14ac:dyDescent="0.45"/>
    <row r="17490" hidden="1" x14ac:dyDescent="0.45"/>
    <row r="17491" hidden="1" x14ac:dyDescent="0.45"/>
    <row r="17492" hidden="1" x14ac:dyDescent="0.45"/>
    <row r="17493" hidden="1" x14ac:dyDescent="0.45"/>
    <row r="17494" hidden="1" x14ac:dyDescent="0.45"/>
    <row r="17495" hidden="1" x14ac:dyDescent="0.45"/>
    <row r="17496" hidden="1" x14ac:dyDescent="0.45"/>
    <row r="17497" hidden="1" x14ac:dyDescent="0.45"/>
    <row r="17498" hidden="1" x14ac:dyDescent="0.45"/>
    <row r="17499" hidden="1" x14ac:dyDescent="0.45"/>
    <row r="17500" hidden="1" x14ac:dyDescent="0.45"/>
    <row r="17501" hidden="1" x14ac:dyDescent="0.45"/>
    <row r="17502" hidden="1" x14ac:dyDescent="0.45"/>
    <row r="17503" hidden="1" x14ac:dyDescent="0.45"/>
    <row r="17504" hidden="1" x14ac:dyDescent="0.45"/>
    <row r="17505" hidden="1" x14ac:dyDescent="0.45"/>
    <row r="17506" hidden="1" x14ac:dyDescent="0.45"/>
    <row r="17507" hidden="1" x14ac:dyDescent="0.45"/>
    <row r="17508" hidden="1" x14ac:dyDescent="0.45"/>
    <row r="17509" hidden="1" x14ac:dyDescent="0.45"/>
    <row r="17510" hidden="1" x14ac:dyDescent="0.45"/>
    <row r="17511" hidden="1" x14ac:dyDescent="0.45"/>
    <row r="17512" hidden="1" x14ac:dyDescent="0.45"/>
    <row r="17513" hidden="1" x14ac:dyDescent="0.45"/>
    <row r="17514" hidden="1" x14ac:dyDescent="0.45"/>
    <row r="17515" hidden="1" x14ac:dyDescent="0.45"/>
    <row r="17516" hidden="1" x14ac:dyDescent="0.45"/>
    <row r="17517" hidden="1" x14ac:dyDescent="0.45"/>
    <row r="17518" hidden="1" x14ac:dyDescent="0.45"/>
    <row r="17519" hidden="1" x14ac:dyDescent="0.45"/>
    <row r="17520" hidden="1" x14ac:dyDescent="0.45"/>
    <row r="17521" hidden="1" x14ac:dyDescent="0.45"/>
    <row r="17522" hidden="1" x14ac:dyDescent="0.45"/>
    <row r="17523" hidden="1" x14ac:dyDescent="0.45"/>
    <row r="17524" hidden="1" x14ac:dyDescent="0.45"/>
    <row r="17525" hidden="1" x14ac:dyDescent="0.45"/>
    <row r="17526" hidden="1" x14ac:dyDescent="0.45"/>
    <row r="17527" hidden="1" x14ac:dyDescent="0.45"/>
    <row r="17528" hidden="1" x14ac:dyDescent="0.45"/>
    <row r="17529" hidden="1" x14ac:dyDescent="0.45"/>
    <row r="17530" hidden="1" x14ac:dyDescent="0.45"/>
    <row r="17531" hidden="1" x14ac:dyDescent="0.45"/>
    <row r="17532" hidden="1" x14ac:dyDescent="0.45"/>
    <row r="17533" hidden="1" x14ac:dyDescent="0.45"/>
    <row r="17534" hidden="1" x14ac:dyDescent="0.45"/>
    <row r="17535" hidden="1" x14ac:dyDescent="0.45"/>
    <row r="17536" hidden="1" x14ac:dyDescent="0.45"/>
    <row r="17537" hidden="1" x14ac:dyDescent="0.45"/>
    <row r="17538" hidden="1" x14ac:dyDescent="0.45"/>
    <row r="17539" hidden="1" x14ac:dyDescent="0.45"/>
    <row r="17540" hidden="1" x14ac:dyDescent="0.45"/>
    <row r="17541" hidden="1" x14ac:dyDescent="0.45"/>
    <row r="17542" hidden="1" x14ac:dyDescent="0.45"/>
    <row r="17543" hidden="1" x14ac:dyDescent="0.45"/>
    <row r="17544" hidden="1" x14ac:dyDescent="0.45"/>
    <row r="17545" hidden="1" x14ac:dyDescent="0.45"/>
    <row r="17546" hidden="1" x14ac:dyDescent="0.45"/>
    <row r="17547" hidden="1" x14ac:dyDescent="0.45"/>
    <row r="17548" hidden="1" x14ac:dyDescent="0.45"/>
    <row r="17549" hidden="1" x14ac:dyDescent="0.45"/>
    <row r="17550" hidden="1" x14ac:dyDescent="0.45"/>
    <row r="17551" hidden="1" x14ac:dyDescent="0.45"/>
    <row r="17552" hidden="1" x14ac:dyDescent="0.45"/>
    <row r="17553" hidden="1" x14ac:dyDescent="0.45"/>
    <row r="17554" hidden="1" x14ac:dyDescent="0.45"/>
    <row r="17555" hidden="1" x14ac:dyDescent="0.45"/>
    <row r="17556" hidden="1" x14ac:dyDescent="0.45"/>
    <row r="17557" hidden="1" x14ac:dyDescent="0.45"/>
    <row r="17558" hidden="1" x14ac:dyDescent="0.45"/>
    <row r="17559" hidden="1" x14ac:dyDescent="0.45"/>
    <row r="17560" hidden="1" x14ac:dyDescent="0.45"/>
    <row r="17561" hidden="1" x14ac:dyDescent="0.45"/>
    <row r="17562" hidden="1" x14ac:dyDescent="0.45"/>
    <row r="17563" hidden="1" x14ac:dyDescent="0.45"/>
    <row r="17564" hidden="1" x14ac:dyDescent="0.45"/>
    <row r="17565" hidden="1" x14ac:dyDescent="0.45"/>
    <row r="17566" hidden="1" x14ac:dyDescent="0.45"/>
    <row r="17567" hidden="1" x14ac:dyDescent="0.45"/>
    <row r="17568" hidden="1" x14ac:dyDescent="0.45"/>
    <row r="17569" hidden="1" x14ac:dyDescent="0.45"/>
    <row r="17570" hidden="1" x14ac:dyDescent="0.45"/>
    <row r="17571" hidden="1" x14ac:dyDescent="0.45"/>
    <row r="17572" hidden="1" x14ac:dyDescent="0.45"/>
    <row r="17573" hidden="1" x14ac:dyDescent="0.45"/>
    <row r="17574" hidden="1" x14ac:dyDescent="0.45"/>
    <row r="17575" hidden="1" x14ac:dyDescent="0.45"/>
    <row r="17576" hidden="1" x14ac:dyDescent="0.45"/>
    <row r="17577" hidden="1" x14ac:dyDescent="0.45"/>
    <row r="17578" hidden="1" x14ac:dyDescent="0.45"/>
    <row r="17579" hidden="1" x14ac:dyDescent="0.45"/>
    <row r="17580" hidden="1" x14ac:dyDescent="0.45"/>
    <row r="17581" hidden="1" x14ac:dyDescent="0.45"/>
    <row r="17582" hidden="1" x14ac:dyDescent="0.45"/>
    <row r="17583" hidden="1" x14ac:dyDescent="0.45"/>
    <row r="17584" hidden="1" x14ac:dyDescent="0.45"/>
    <row r="17585" hidden="1" x14ac:dyDescent="0.45"/>
    <row r="17586" hidden="1" x14ac:dyDescent="0.45"/>
    <row r="17587" hidden="1" x14ac:dyDescent="0.45"/>
    <row r="17588" hidden="1" x14ac:dyDescent="0.45"/>
    <row r="17589" hidden="1" x14ac:dyDescent="0.45"/>
    <row r="17590" hidden="1" x14ac:dyDescent="0.45"/>
    <row r="17591" hidden="1" x14ac:dyDescent="0.45"/>
    <row r="17592" hidden="1" x14ac:dyDescent="0.45"/>
    <row r="17593" hidden="1" x14ac:dyDescent="0.45"/>
    <row r="17594" hidden="1" x14ac:dyDescent="0.45"/>
    <row r="17595" hidden="1" x14ac:dyDescent="0.45"/>
    <row r="17596" hidden="1" x14ac:dyDescent="0.45"/>
    <row r="17597" hidden="1" x14ac:dyDescent="0.45"/>
    <row r="17598" hidden="1" x14ac:dyDescent="0.45"/>
    <row r="17599" hidden="1" x14ac:dyDescent="0.45"/>
    <row r="17600" hidden="1" x14ac:dyDescent="0.45"/>
    <row r="17601" hidden="1" x14ac:dyDescent="0.45"/>
    <row r="17602" hidden="1" x14ac:dyDescent="0.45"/>
    <row r="17603" hidden="1" x14ac:dyDescent="0.45"/>
    <row r="17604" hidden="1" x14ac:dyDescent="0.45"/>
    <row r="17605" hidden="1" x14ac:dyDescent="0.45"/>
    <row r="17606" hidden="1" x14ac:dyDescent="0.45"/>
    <row r="17607" hidden="1" x14ac:dyDescent="0.45"/>
    <row r="17608" hidden="1" x14ac:dyDescent="0.45"/>
    <row r="17609" hidden="1" x14ac:dyDescent="0.45"/>
    <row r="17610" hidden="1" x14ac:dyDescent="0.45"/>
    <row r="17611" hidden="1" x14ac:dyDescent="0.45"/>
    <row r="17612" hidden="1" x14ac:dyDescent="0.45"/>
    <row r="17613" hidden="1" x14ac:dyDescent="0.45"/>
    <row r="17614" hidden="1" x14ac:dyDescent="0.45"/>
    <row r="17615" hidden="1" x14ac:dyDescent="0.45"/>
    <row r="17616" hidden="1" x14ac:dyDescent="0.45"/>
    <row r="17617" hidden="1" x14ac:dyDescent="0.45"/>
    <row r="17618" hidden="1" x14ac:dyDescent="0.45"/>
    <row r="17619" hidden="1" x14ac:dyDescent="0.45"/>
    <row r="17620" hidden="1" x14ac:dyDescent="0.45"/>
    <row r="17621" hidden="1" x14ac:dyDescent="0.45"/>
    <row r="17622" hidden="1" x14ac:dyDescent="0.45"/>
    <row r="17623" hidden="1" x14ac:dyDescent="0.45"/>
    <row r="17624" hidden="1" x14ac:dyDescent="0.45"/>
    <row r="17625" hidden="1" x14ac:dyDescent="0.45"/>
    <row r="17626" hidden="1" x14ac:dyDescent="0.45"/>
    <row r="17627" hidden="1" x14ac:dyDescent="0.45"/>
    <row r="17628" hidden="1" x14ac:dyDescent="0.45"/>
    <row r="17629" hidden="1" x14ac:dyDescent="0.45"/>
    <row r="17630" hidden="1" x14ac:dyDescent="0.45"/>
    <row r="17631" hidden="1" x14ac:dyDescent="0.45"/>
    <row r="17632" hidden="1" x14ac:dyDescent="0.45"/>
    <row r="17633" hidden="1" x14ac:dyDescent="0.45"/>
    <row r="17634" hidden="1" x14ac:dyDescent="0.45"/>
    <row r="17635" hidden="1" x14ac:dyDescent="0.45"/>
    <row r="17636" hidden="1" x14ac:dyDescent="0.45"/>
    <row r="17637" hidden="1" x14ac:dyDescent="0.45"/>
    <row r="17638" hidden="1" x14ac:dyDescent="0.45"/>
    <row r="17639" hidden="1" x14ac:dyDescent="0.45"/>
    <row r="17640" hidden="1" x14ac:dyDescent="0.45"/>
    <row r="17641" hidden="1" x14ac:dyDescent="0.45"/>
    <row r="17642" hidden="1" x14ac:dyDescent="0.45"/>
    <row r="17643" hidden="1" x14ac:dyDescent="0.45"/>
    <row r="17644" hidden="1" x14ac:dyDescent="0.45"/>
    <row r="17645" hidden="1" x14ac:dyDescent="0.45"/>
    <row r="17646" hidden="1" x14ac:dyDescent="0.45"/>
    <row r="17647" hidden="1" x14ac:dyDescent="0.45"/>
    <row r="17648" hidden="1" x14ac:dyDescent="0.45"/>
    <row r="17649" hidden="1" x14ac:dyDescent="0.45"/>
    <row r="17650" hidden="1" x14ac:dyDescent="0.45"/>
    <row r="17651" hidden="1" x14ac:dyDescent="0.45"/>
    <row r="17652" hidden="1" x14ac:dyDescent="0.45"/>
    <row r="17653" hidden="1" x14ac:dyDescent="0.45"/>
    <row r="17654" hidden="1" x14ac:dyDescent="0.45"/>
    <row r="17655" hidden="1" x14ac:dyDescent="0.45"/>
    <row r="17656" hidden="1" x14ac:dyDescent="0.45"/>
    <row r="17657" hidden="1" x14ac:dyDescent="0.45"/>
    <row r="17658" hidden="1" x14ac:dyDescent="0.45"/>
    <row r="17659" hidden="1" x14ac:dyDescent="0.45"/>
    <row r="17660" hidden="1" x14ac:dyDescent="0.45"/>
    <row r="17661" hidden="1" x14ac:dyDescent="0.45"/>
    <row r="17662" hidden="1" x14ac:dyDescent="0.45"/>
    <row r="17663" hidden="1" x14ac:dyDescent="0.45"/>
    <row r="17664" hidden="1" x14ac:dyDescent="0.45"/>
    <row r="17665" hidden="1" x14ac:dyDescent="0.45"/>
    <row r="17666" hidden="1" x14ac:dyDescent="0.45"/>
    <row r="17667" hidden="1" x14ac:dyDescent="0.45"/>
    <row r="17668" hidden="1" x14ac:dyDescent="0.45"/>
    <row r="17669" hidden="1" x14ac:dyDescent="0.45"/>
    <row r="17670" hidden="1" x14ac:dyDescent="0.45"/>
    <row r="17671" hidden="1" x14ac:dyDescent="0.45"/>
    <row r="17672" hidden="1" x14ac:dyDescent="0.45"/>
    <row r="17673" hidden="1" x14ac:dyDescent="0.45"/>
    <row r="17674" hidden="1" x14ac:dyDescent="0.45"/>
    <row r="17675" hidden="1" x14ac:dyDescent="0.45"/>
    <row r="17676" hidden="1" x14ac:dyDescent="0.45"/>
    <row r="17677" hidden="1" x14ac:dyDescent="0.45"/>
    <row r="17678" hidden="1" x14ac:dyDescent="0.45"/>
    <row r="17679" hidden="1" x14ac:dyDescent="0.45"/>
    <row r="17680" hidden="1" x14ac:dyDescent="0.45"/>
    <row r="17681" hidden="1" x14ac:dyDescent="0.45"/>
    <row r="17682" hidden="1" x14ac:dyDescent="0.45"/>
    <row r="17683" hidden="1" x14ac:dyDescent="0.45"/>
    <row r="17684" hidden="1" x14ac:dyDescent="0.45"/>
    <row r="17685" hidden="1" x14ac:dyDescent="0.45"/>
    <row r="17686" hidden="1" x14ac:dyDescent="0.45"/>
    <row r="17687" hidden="1" x14ac:dyDescent="0.45"/>
    <row r="17688" hidden="1" x14ac:dyDescent="0.45"/>
    <row r="17689" hidden="1" x14ac:dyDescent="0.45"/>
    <row r="17690" hidden="1" x14ac:dyDescent="0.45"/>
    <row r="17691" hidden="1" x14ac:dyDescent="0.45"/>
    <row r="17692" hidden="1" x14ac:dyDescent="0.45"/>
    <row r="17693" hidden="1" x14ac:dyDescent="0.45"/>
    <row r="17694" hidden="1" x14ac:dyDescent="0.45"/>
    <row r="17695" hidden="1" x14ac:dyDescent="0.45"/>
    <row r="17696" hidden="1" x14ac:dyDescent="0.45"/>
    <row r="17697" hidden="1" x14ac:dyDescent="0.45"/>
    <row r="17698" hidden="1" x14ac:dyDescent="0.45"/>
    <row r="17699" hidden="1" x14ac:dyDescent="0.45"/>
    <row r="17700" hidden="1" x14ac:dyDescent="0.45"/>
    <row r="17701" hidden="1" x14ac:dyDescent="0.45"/>
    <row r="17702" hidden="1" x14ac:dyDescent="0.45"/>
    <row r="17703" hidden="1" x14ac:dyDescent="0.45"/>
    <row r="17704" hidden="1" x14ac:dyDescent="0.45"/>
    <row r="17705" hidden="1" x14ac:dyDescent="0.45"/>
    <row r="17706" hidden="1" x14ac:dyDescent="0.45"/>
    <row r="17707" hidden="1" x14ac:dyDescent="0.45"/>
    <row r="17708" hidden="1" x14ac:dyDescent="0.45"/>
    <row r="17709" hidden="1" x14ac:dyDescent="0.45"/>
    <row r="17710" hidden="1" x14ac:dyDescent="0.45"/>
    <row r="17711" hidden="1" x14ac:dyDescent="0.45"/>
    <row r="17712" hidden="1" x14ac:dyDescent="0.45"/>
    <row r="17713" hidden="1" x14ac:dyDescent="0.45"/>
    <row r="17714" hidden="1" x14ac:dyDescent="0.45"/>
    <row r="17715" hidden="1" x14ac:dyDescent="0.45"/>
    <row r="17716" hidden="1" x14ac:dyDescent="0.45"/>
    <row r="17717" hidden="1" x14ac:dyDescent="0.45"/>
    <row r="17718" hidden="1" x14ac:dyDescent="0.45"/>
    <row r="17719" hidden="1" x14ac:dyDescent="0.45"/>
    <row r="17720" hidden="1" x14ac:dyDescent="0.45"/>
    <row r="17721" hidden="1" x14ac:dyDescent="0.45"/>
    <row r="17722" hidden="1" x14ac:dyDescent="0.45"/>
    <row r="17723" hidden="1" x14ac:dyDescent="0.45"/>
    <row r="17724" hidden="1" x14ac:dyDescent="0.45"/>
    <row r="17725" hidden="1" x14ac:dyDescent="0.45"/>
    <row r="17726" hidden="1" x14ac:dyDescent="0.45"/>
    <row r="17727" hidden="1" x14ac:dyDescent="0.45"/>
    <row r="17728" hidden="1" x14ac:dyDescent="0.45"/>
    <row r="17729" spans="9:9" hidden="1" x14ac:dyDescent="0.45">
      <c r="I17729" s="4">
        <v>20.399999999999999</v>
      </c>
    </row>
    <row r="17730" spans="9:9" hidden="1" x14ac:dyDescent="0.45"/>
    <row r="17731" spans="9:9" hidden="1" x14ac:dyDescent="0.45"/>
    <row r="17732" spans="9:9" hidden="1" x14ac:dyDescent="0.45"/>
    <row r="17733" spans="9:9" hidden="1" x14ac:dyDescent="0.45"/>
    <row r="17734" spans="9:9" hidden="1" x14ac:dyDescent="0.45"/>
    <row r="17735" spans="9:9" hidden="1" x14ac:dyDescent="0.45"/>
    <row r="17736" spans="9:9" hidden="1" x14ac:dyDescent="0.45"/>
    <row r="17737" spans="9:9" hidden="1" x14ac:dyDescent="0.45"/>
    <row r="17738" spans="9:9" hidden="1" x14ac:dyDescent="0.45"/>
    <row r="17739" spans="9:9" hidden="1" x14ac:dyDescent="0.45"/>
    <row r="17740" spans="9:9" hidden="1" x14ac:dyDescent="0.45"/>
    <row r="17741" spans="9:9" hidden="1" x14ac:dyDescent="0.45"/>
    <row r="17742" spans="9:9" hidden="1" x14ac:dyDescent="0.45"/>
    <row r="17743" spans="9:9" hidden="1" x14ac:dyDescent="0.45"/>
    <row r="17744" spans="9:9" hidden="1" x14ac:dyDescent="0.45"/>
    <row r="17745" hidden="1" x14ac:dyDescent="0.45"/>
    <row r="17746" hidden="1" x14ac:dyDescent="0.45"/>
    <row r="17747" hidden="1" x14ac:dyDescent="0.45"/>
    <row r="17748" hidden="1" x14ac:dyDescent="0.45"/>
    <row r="17749" hidden="1" x14ac:dyDescent="0.45"/>
    <row r="17750" hidden="1" x14ac:dyDescent="0.45"/>
    <row r="17751" hidden="1" x14ac:dyDescent="0.45"/>
    <row r="17752" hidden="1" x14ac:dyDescent="0.45"/>
    <row r="17753" hidden="1" x14ac:dyDescent="0.45"/>
    <row r="17754" hidden="1" x14ac:dyDescent="0.45"/>
    <row r="17755" hidden="1" x14ac:dyDescent="0.45"/>
    <row r="17756" hidden="1" x14ac:dyDescent="0.45"/>
    <row r="17757" hidden="1" x14ac:dyDescent="0.45"/>
    <row r="17758" hidden="1" x14ac:dyDescent="0.45"/>
    <row r="17759" hidden="1" x14ac:dyDescent="0.45"/>
    <row r="17760" hidden="1" x14ac:dyDescent="0.45"/>
    <row r="17761" hidden="1" x14ac:dyDescent="0.45"/>
    <row r="17762" hidden="1" x14ac:dyDescent="0.45"/>
    <row r="17763" hidden="1" x14ac:dyDescent="0.45"/>
    <row r="17764" hidden="1" x14ac:dyDescent="0.45"/>
    <row r="17765" hidden="1" x14ac:dyDescent="0.45"/>
    <row r="17766" hidden="1" x14ac:dyDescent="0.45"/>
    <row r="17767" hidden="1" x14ac:dyDescent="0.45"/>
    <row r="17768" hidden="1" x14ac:dyDescent="0.45"/>
    <row r="17769" hidden="1" x14ac:dyDescent="0.45"/>
    <row r="17770" hidden="1" x14ac:dyDescent="0.45"/>
    <row r="17771" hidden="1" x14ac:dyDescent="0.45"/>
    <row r="17772" hidden="1" x14ac:dyDescent="0.45"/>
    <row r="17773" hidden="1" x14ac:dyDescent="0.45"/>
    <row r="17774" hidden="1" x14ac:dyDescent="0.45"/>
    <row r="17775" hidden="1" x14ac:dyDescent="0.45"/>
    <row r="17776" hidden="1" x14ac:dyDescent="0.45"/>
    <row r="17777" hidden="1" x14ac:dyDescent="0.45"/>
    <row r="17778" hidden="1" x14ac:dyDescent="0.45"/>
    <row r="17779" hidden="1" x14ac:dyDescent="0.45"/>
    <row r="17780" hidden="1" x14ac:dyDescent="0.45"/>
    <row r="17781" hidden="1" x14ac:dyDescent="0.45"/>
    <row r="17782" hidden="1" x14ac:dyDescent="0.45"/>
    <row r="17783" hidden="1" x14ac:dyDescent="0.45"/>
    <row r="17784" hidden="1" x14ac:dyDescent="0.45"/>
    <row r="17785" hidden="1" x14ac:dyDescent="0.45"/>
    <row r="17786" hidden="1" x14ac:dyDescent="0.45"/>
    <row r="17787" hidden="1" x14ac:dyDescent="0.45"/>
    <row r="17788" hidden="1" x14ac:dyDescent="0.45"/>
    <row r="17789" hidden="1" x14ac:dyDescent="0.45"/>
    <row r="17790" hidden="1" x14ac:dyDescent="0.45"/>
    <row r="17791" hidden="1" x14ac:dyDescent="0.45"/>
    <row r="17792" hidden="1" x14ac:dyDescent="0.45"/>
    <row r="17793" hidden="1" x14ac:dyDescent="0.45"/>
    <row r="17794" hidden="1" x14ac:dyDescent="0.45"/>
    <row r="17795" hidden="1" x14ac:dyDescent="0.45"/>
    <row r="17796" hidden="1" x14ac:dyDescent="0.45"/>
    <row r="17797" hidden="1" x14ac:dyDescent="0.45"/>
    <row r="17798" hidden="1" x14ac:dyDescent="0.45"/>
    <row r="17799" hidden="1" x14ac:dyDescent="0.45"/>
    <row r="17800" hidden="1" x14ac:dyDescent="0.45"/>
    <row r="17801" hidden="1" x14ac:dyDescent="0.45"/>
    <row r="17802" hidden="1" x14ac:dyDescent="0.45"/>
    <row r="17803" hidden="1" x14ac:dyDescent="0.45"/>
    <row r="17804" hidden="1" x14ac:dyDescent="0.45"/>
    <row r="17805" hidden="1" x14ac:dyDescent="0.45"/>
    <row r="17806" hidden="1" x14ac:dyDescent="0.45"/>
    <row r="17807" hidden="1" x14ac:dyDescent="0.45"/>
    <row r="17808" hidden="1" x14ac:dyDescent="0.45"/>
    <row r="17809" hidden="1" x14ac:dyDescent="0.45"/>
    <row r="17810" hidden="1" x14ac:dyDescent="0.45"/>
    <row r="17811" hidden="1" x14ac:dyDescent="0.45"/>
    <row r="17812" hidden="1" x14ac:dyDescent="0.45"/>
    <row r="17813" hidden="1" x14ac:dyDescent="0.45"/>
    <row r="17814" hidden="1" x14ac:dyDescent="0.45"/>
    <row r="17815" hidden="1" x14ac:dyDescent="0.45"/>
    <row r="17816" hidden="1" x14ac:dyDescent="0.45"/>
    <row r="17817" hidden="1" x14ac:dyDescent="0.45"/>
    <row r="17818" hidden="1" x14ac:dyDescent="0.45"/>
    <row r="17819" hidden="1" x14ac:dyDescent="0.45"/>
    <row r="17820" hidden="1" x14ac:dyDescent="0.45"/>
    <row r="17821" hidden="1" x14ac:dyDescent="0.45"/>
    <row r="17822" hidden="1" x14ac:dyDescent="0.45"/>
    <row r="17823" hidden="1" x14ac:dyDescent="0.45"/>
    <row r="17824" hidden="1" x14ac:dyDescent="0.45"/>
    <row r="17825" hidden="1" x14ac:dyDescent="0.45"/>
    <row r="17826" hidden="1" x14ac:dyDescent="0.45"/>
    <row r="17827" hidden="1" x14ac:dyDescent="0.45"/>
    <row r="17828" hidden="1" x14ac:dyDescent="0.45"/>
    <row r="17829" hidden="1" x14ac:dyDescent="0.45"/>
    <row r="17830" hidden="1" x14ac:dyDescent="0.45"/>
    <row r="17831" hidden="1" x14ac:dyDescent="0.45"/>
    <row r="17832" hidden="1" x14ac:dyDescent="0.45"/>
    <row r="17833" hidden="1" x14ac:dyDescent="0.45"/>
    <row r="17834" hidden="1" x14ac:dyDescent="0.45"/>
    <row r="17835" hidden="1" x14ac:dyDescent="0.45"/>
    <row r="17836" hidden="1" x14ac:dyDescent="0.45"/>
    <row r="17837" hidden="1" x14ac:dyDescent="0.45"/>
    <row r="17838" hidden="1" x14ac:dyDescent="0.45"/>
    <row r="17839" hidden="1" x14ac:dyDescent="0.45"/>
    <row r="17840" hidden="1" x14ac:dyDescent="0.45"/>
    <row r="17841" hidden="1" x14ac:dyDescent="0.45"/>
    <row r="17842" hidden="1" x14ac:dyDescent="0.45"/>
    <row r="17843" hidden="1" x14ac:dyDescent="0.45"/>
    <row r="17844" hidden="1" x14ac:dyDescent="0.45"/>
    <row r="17845" hidden="1" x14ac:dyDescent="0.45"/>
    <row r="17846" hidden="1" x14ac:dyDescent="0.45"/>
    <row r="17847" hidden="1" x14ac:dyDescent="0.45"/>
    <row r="17848" hidden="1" x14ac:dyDescent="0.45"/>
    <row r="17849" hidden="1" x14ac:dyDescent="0.45"/>
    <row r="17850" hidden="1" x14ac:dyDescent="0.45"/>
    <row r="17851" hidden="1" x14ac:dyDescent="0.45"/>
    <row r="17852" hidden="1" x14ac:dyDescent="0.45"/>
    <row r="17853" hidden="1" x14ac:dyDescent="0.45"/>
    <row r="17854" hidden="1" x14ac:dyDescent="0.45"/>
    <row r="17855" hidden="1" x14ac:dyDescent="0.45"/>
    <row r="17856" hidden="1" x14ac:dyDescent="0.45"/>
    <row r="17857" hidden="1" x14ac:dyDescent="0.45"/>
    <row r="17858" hidden="1" x14ac:dyDescent="0.45"/>
    <row r="17859" hidden="1" x14ac:dyDescent="0.45"/>
    <row r="17860" hidden="1" x14ac:dyDescent="0.45"/>
    <row r="17861" hidden="1" x14ac:dyDescent="0.45"/>
    <row r="17862" hidden="1" x14ac:dyDescent="0.45"/>
    <row r="17863" hidden="1" x14ac:dyDescent="0.45"/>
    <row r="17864" hidden="1" x14ac:dyDescent="0.45"/>
    <row r="17865" hidden="1" x14ac:dyDescent="0.45"/>
    <row r="17866" hidden="1" x14ac:dyDescent="0.45"/>
    <row r="17867" hidden="1" x14ac:dyDescent="0.45"/>
    <row r="17868" hidden="1" x14ac:dyDescent="0.45"/>
    <row r="17869" hidden="1" x14ac:dyDescent="0.45"/>
    <row r="17870" hidden="1" x14ac:dyDescent="0.45"/>
    <row r="17871" hidden="1" x14ac:dyDescent="0.45"/>
    <row r="17872" hidden="1" x14ac:dyDescent="0.45"/>
    <row r="17873" hidden="1" x14ac:dyDescent="0.45"/>
    <row r="17874" hidden="1" x14ac:dyDescent="0.45"/>
    <row r="17875" hidden="1" x14ac:dyDescent="0.45"/>
    <row r="17876" hidden="1" x14ac:dyDescent="0.45"/>
    <row r="17877" hidden="1" x14ac:dyDescent="0.45"/>
    <row r="17878" hidden="1" x14ac:dyDescent="0.45"/>
    <row r="17879" hidden="1" x14ac:dyDescent="0.45"/>
    <row r="17880" hidden="1" x14ac:dyDescent="0.45"/>
    <row r="17881" hidden="1" x14ac:dyDescent="0.45"/>
    <row r="17882" hidden="1" x14ac:dyDescent="0.45"/>
    <row r="17883" hidden="1" x14ac:dyDescent="0.45"/>
    <row r="17884" hidden="1" x14ac:dyDescent="0.45"/>
    <row r="17885" hidden="1" x14ac:dyDescent="0.45"/>
    <row r="17886" hidden="1" x14ac:dyDescent="0.45"/>
    <row r="17887" hidden="1" x14ac:dyDescent="0.45"/>
    <row r="17888" hidden="1" x14ac:dyDescent="0.45"/>
    <row r="17889" hidden="1" x14ac:dyDescent="0.45"/>
    <row r="17890" hidden="1" x14ac:dyDescent="0.45"/>
    <row r="17891" hidden="1" x14ac:dyDescent="0.45"/>
    <row r="17892" hidden="1" x14ac:dyDescent="0.45"/>
    <row r="17893" hidden="1" x14ac:dyDescent="0.45"/>
    <row r="17894" hidden="1" x14ac:dyDescent="0.45"/>
    <row r="17895" hidden="1" x14ac:dyDescent="0.45"/>
    <row r="17896" hidden="1" x14ac:dyDescent="0.45"/>
    <row r="17897" hidden="1" x14ac:dyDescent="0.45"/>
    <row r="17898" hidden="1" x14ac:dyDescent="0.45"/>
    <row r="17899" hidden="1" x14ac:dyDescent="0.45"/>
    <row r="17900" hidden="1" x14ac:dyDescent="0.45"/>
    <row r="17901" hidden="1" x14ac:dyDescent="0.45"/>
    <row r="17902" hidden="1" x14ac:dyDescent="0.45"/>
    <row r="17903" hidden="1" x14ac:dyDescent="0.45"/>
    <row r="17904" hidden="1" x14ac:dyDescent="0.45"/>
    <row r="17905" hidden="1" x14ac:dyDescent="0.45"/>
    <row r="17906" hidden="1" x14ac:dyDescent="0.45"/>
    <row r="17907" hidden="1" x14ac:dyDescent="0.45"/>
    <row r="17908" hidden="1" x14ac:dyDescent="0.45"/>
    <row r="17909" hidden="1" x14ac:dyDescent="0.45"/>
    <row r="17910" hidden="1" x14ac:dyDescent="0.45"/>
    <row r="17911" hidden="1" x14ac:dyDescent="0.45"/>
    <row r="17912" hidden="1" x14ac:dyDescent="0.45"/>
    <row r="17913" hidden="1" x14ac:dyDescent="0.45"/>
    <row r="17914" hidden="1" x14ac:dyDescent="0.45"/>
    <row r="17915" hidden="1" x14ac:dyDescent="0.45"/>
    <row r="17916" hidden="1" x14ac:dyDescent="0.45"/>
    <row r="17917" hidden="1" x14ac:dyDescent="0.45"/>
    <row r="17918" hidden="1" x14ac:dyDescent="0.45"/>
    <row r="17919" hidden="1" x14ac:dyDescent="0.45"/>
    <row r="17920" hidden="1" x14ac:dyDescent="0.45"/>
    <row r="17921" hidden="1" x14ac:dyDescent="0.45"/>
    <row r="17922" hidden="1" x14ac:dyDescent="0.45"/>
    <row r="17923" hidden="1" x14ac:dyDescent="0.45"/>
    <row r="17924" hidden="1" x14ac:dyDescent="0.45"/>
    <row r="17925" hidden="1" x14ac:dyDescent="0.45"/>
    <row r="17926" hidden="1" x14ac:dyDescent="0.45"/>
    <row r="17927" hidden="1" x14ac:dyDescent="0.45"/>
    <row r="17928" hidden="1" x14ac:dyDescent="0.45"/>
    <row r="17929" hidden="1" x14ac:dyDescent="0.45"/>
    <row r="17930" hidden="1" x14ac:dyDescent="0.45"/>
    <row r="17931" hidden="1" x14ac:dyDescent="0.45"/>
    <row r="17932" hidden="1" x14ac:dyDescent="0.45"/>
    <row r="17933" hidden="1" x14ac:dyDescent="0.45"/>
    <row r="17934" hidden="1" x14ac:dyDescent="0.45"/>
    <row r="17935" hidden="1" x14ac:dyDescent="0.45"/>
    <row r="17936" hidden="1" x14ac:dyDescent="0.45"/>
    <row r="17937" hidden="1" x14ac:dyDescent="0.45"/>
    <row r="17938" hidden="1" x14ac:dyDescent="0.45"/>
    <row r="17939" hidden="1" x14ac:dyDescent="0.45"/>
    <row r="17940" hidden="1" x14ac:dyDescent="0.45"/>
    <row r="17941" hidden="1" x14ac:dyDescent="0.45"/>
    <row r="17942" hidden="1" x14ac:dyDescent="0.45"/>
    <row r="17943" hidden="1" x14ac:dyDescent="0.45"/>
    <row r="17944" hidden="1" x14ac:dyDescent="0.45"/>
    <row r="17945" hidden="1" x14ac:dyDescent="0.45"/>
    <row r="17946" hidden="1" x14ac:dyDescent="0.45"/>
    <row r="17947" hidden="1" x14ac:dyDescent="0.45"/>
    <row r="17948" hidden="1" x14ac:dyDescent="0.45"/>
    <row r="17949" hidden="1" x14ac:dyDescent="0.45"/>
    <row r="17950" hidden="1" x14ac:dyDescent="0.45"/>
    <row r="17951" hidden="1" x14ac:dyDescent="0.45"/>
    <row r="17952" hidden="1" x14ac:dyDescent="0.45"/>
    <row r="17953" hidden="1" x14ac:dyDescent="0.45"/>
    <row r="17954" hidden="1" x14ac:dyDescent="0.45"/>
    <row r="17955" hidden="1" x14ac:dyDescent="0.45"/>
    <row r="17956" hidden="1" x14ac:dyDescent="0.45"/>
    <row r="17957" hidden="1" x14ac:dyDescent="0.45"/>
    <row r="17958" hidden="1" x14ac:dyDescent="0.45"/>
    <row r="17959" hidden="1" x14ac:dyDescent="0.45"/>
    <row r="17960" hidden="1" x14ac:dyDescent="0.45"/>
    <row r="17961" hidden="1" x14ac:dyDescent="0.45"/>
    <row r="17962" hidden="1" x14ac:dyDescent="0.45"/>
    <row r="17963" hidden="1" x14ac:dyDescent="0.45"/>
    <row r="17964" hidden="1" x14ac:dyDescent="0.45"/>
    <row r="17965" hidden="1" x14ac:dyDescent="0.45"/>
    <row r="17966" hidden="1" x14ac:dyDescent="0.45"/>
    <row r="17967" hidden="1" x14ac:dyDescent="0.45"/>
    <row r="17968" hidden="1" x14ac:dyDescent="0.45"/>
    <row r="17969" hidden="1" x14ac:dyDescent="0.45"/>
    <row r="17970" hidden="1" x14ac:dyDescent="0.45"/>
    <row r="17971" hidden="1" x14ac:dyDescent="0.45"/>
    <row r="17972" hidden="1" x14ac:dyDescent="0.45"/>
    <row r="17973" hidden="1" x14ac:dyDescent="0.45"/>
    <row r="17974" hidden="1" x14ac:dyDescent="0.45"/>
    <row r="17975" hidden="1" x14ac:dyDescent="0.45"/>
    <row r="17976" hidden="1" x14ac:dyDescent="0.45"/>
    <row r="17977" hidden="1" x14ac:dyDescent="0.45"/>
    <row r="17978" hidden="1" x14ac:dyDescent="0.45"/>
    <row r="17979" hidden="1" x14ac:dyDescent="0.45"/>
    <row r="17980" hidden="1" x14ac:dyDescent="0.45"/>
    <row r="17981" hidden="1" x14ac:dyDescent="0.45"/>
    <row r="17982" hidden="1" x14ac:dyDescent="0.45"/>
    <row r="17983" hidden="1" x14ac:dyDescent="0.45"/>
    <row r="17984" hidden="1" x14ac:dyDescent="0.45"/>
    <row r="17985" hidden="1" x14ac:dyDescent="0.45"/>
    <row r="17986" hidden="1" x14ac:dyDescent="0.45"/>
    <row r="17987" hidden="1" x14ac:dyDescent="0.45"/>
    <row r="17988" hidden="1" x14ac:dyDescent="0.45"/>
    <row r="17989" hidden="1" x14ac:dyDescent="0.45"/>
    <row r="17990" hidden="1" x14ac:dyDescent="0.45"/>
    <row r="17991" hidden="1" x14ac:dyDescent="0.45"/>
    <row r="17992" hidden="1" x14ac:dyDescent="0.45"/>
    <row r="17993" hidden="1" x14ac:dyDescent="0.45"/>
    <row r="17994" hidden="1" x14ac:dyDescent="0.45"/>
    <row r="17995" hidden="1" x14ac:dyDescent="0.45"/>
    <row r="17996" hidden="1" x14ac:dyDescent="0.45"/>
    <row r="17997" hidden="1" x14ac:dyDescent="0.45"/>
    <row r="17998" hidden="1" x14ac:dyDescent="0.45"/>
    <row r="17999" hidden="1" x14ac:dyDescent="0.45"/>
    <row r="18000" hidden="1" x14ac:dyDescent="0.45"/>
    <row r="18001" hidden="1" x14ac:dyDescent="0.45"/>
    <row r="18002" hidden="1" x14ac:dyDescent="0.45"/>
    <row r="18003" hidden="1" x14ac:dyDescent="0.45"/>
    <row r="18004" hidden="1" x14ac:dyDescent="0.45"/>
    <row r="18005" hidden="1" x14ac:dyDescent="0.45"/>
    <row r="18006" hidden="1" x14ac:dyDescent="0.45"/>
    <row r="18007" hidden="1" x14ac:dyDescent="0.45"/>
    <row r="18008" hidden="1" x14ac:dyDescent="0.45"/>
    <row r="18009" hidden="1" x14ac:dyDescent="0.45"/>
    <row r="18010" hidden="1" x14ac:dyDescent="0.45"/>
    <row r="18011" hidden="1" x14ac:dyDescent="0.45"/>
    <row r="18012" hidden="1" x14ac:dyDescent="0.45"/>
    <row r="18013" hidden="1" x14ac:dyDescent="0.45"/>
    <row r="18014" hidden="1" x14ac:dyDescent="0.45"/>
    <row r="18015" hidden="1" x14ac:dyDescent="0.45"/>
    <row r="18016" hidden="1" x14ac:dyDescent="0.45"/>
    <row r="18017" hidden="1" x14ac:dyDescent="0.45"/>
    <row r="18018" hidden="1" x14ac:dyDescent="0.45"/>
    <row r="18019" hidden="1" x14ac:dyDescent="0.45"/>
    <row r="18020" hidden="1" x14ac:dyDescent="0.45"/>
    <row r="18021" hidden="1" x14ac:dyDescent="0.45"/>
    <row r="18022" hidden="1" x14ac:dyDescent="0.45"/>
    <row r="18023" hidden="1" x14ac:dyDescent="0.45"/>
    <row r="18024" hidden="1" x14ac:dyDescent="0.45"/>
    <row r="18025" hidden="1" x14ac:dyDescent="0.45"/>
    <row r="18026" hidden="1" x14ac:dyDescent="0.45"/>
    <row r="18027" hidden="1" x14ac:dyDescent="0.45"/>
    <row r="18028" hidden="1" x14ac:dyDescent="0.45"/>
    <row r="18029" hidden="1" x14ac:dyDescent="0.45"/>
    <row r="18030" hidden="1" x14ac:dyDescent="0.45"/>
    <row r="18031" hidden="1" x14ac:dyDescent="0.45"/>
    <row r="18032" hidden="1" x14ac:dyDescent="0.45"/>
    <row r="18033" hidden="1" x14ac:dyDescent="0.45"/>
    <row r="18034" hidden="1" x14ac:dyDescent="0.45"/>
    <row r="18035" hidden="1" x14ac:dyDescent="0.45"/>
    <row r="18036" hidden="1" x14ac:dyDescent="0.45"/>
    <row r="18037" hidden="1" x14ac:dyDescent="0.45"/>
    <row r="18038" hidden="1" x14ac:dyDescent="0.45"/>
    <row r="18039" hidden="1" x14ac:dyDescent="0.45"/>
    <row r="18040" hidden="1" x14ac:dyDescent="0.45"/>
    <row r="18041" hidden="1" x14ac:dyDescent="0.45"/>
    <row r="18042" hidden="1" x14ac:dyDescent="0.45"/>
    <row r="18043" hidden="1" x14ac:dyDescent="0.45"/>
    <row r="18044" hidden="1" x14ac:dyDescent="0.45"/>
    <row r="18045" hidden="1" x14ac:dyDescent="0.45"/>
    <row r="18046" hidden="1" x14ac:dyDescent="0.45"/>
    <row r="18047" hidden="1" x14ac:dyDescent="0.45"/>
    <row r="18048" hidden="1" x14ac:dyDescent="0.45"/>
    <row r="18049" hidden="1" x14ac:dyDescent="0.45"/>
    <row r="18050" hidden="1" x14ac:dyDescent="0.45"/>
    <row r="18051" hidden="1" x14ac:dyDescent="0.45"/>
    <row r="18052" hidden="1" x14ac:dyDescent="0.45"/>
    <row r="18053" hidden="1" x14ac:dyDescent="0.45"/>
    <row r="18054" hidden="1" x14ac:dyDescent="0.45"/>
    <row r="18055" hidden="1" x14ac:dyDescent="0.45"/>
    <row r="18056" hidden="1" x14ac:dyDescent="0.45"/>
    <row r="18057" hidden="1" x14ac:dyDescent="0.45"/>
    <row r="18058" hidden="1" x14ac:dyDescent="0.45"/>
    <row r="18059" hidden="1" x14ac:dyDescent="0.45"/>
    <row r="18060" hidden="1" x14ac:dyDescent="0.45"/>
    <row r="18061" hidden="1" x14ac:dyDescent="0.45"/>
    <row r="18062" hidden="1" x14ac:dyDescent="0.45"/>
    <row r="18063" hidden="1" x14ac:dyDescent="0.45"/>
    <row r="18064" hidden="1" x14ac:dyDescent="0.45"/>
    <row r="18065" hidden="1" x14ac:dyDescent="0.45"/>
    <row r="18066" hidden="1" x14ac:dyDescent="0.45"/>
    <row r="18067" hidden="1" x14ac:dyDescent="0.45"/>
    <row r="18068" hidden="1" x14ac:dyDescent="0.45"/>
    <row r="18069" hidden="1" x14ac:dyDescent="0.45"/>
    <row r="18070" hidden="1" x14ac:dyDescent="0.45"/>
    <row r="18071" hidden="1" x14ac:dyDescent="0.45"/>
    <row r="18072" hidden="1" x14ac:dyDescent="0.45"/>
    <row r="18073" hidden="1" x14ac:dyDescent="0.45"/>
    <row r="18074" hidden="1" x14ac:dyDescent="0.45"/>
    <row r="18075" hidden="1" x14ac:dyDescent="0.45"/>
    <row r="18076" hidden="1" x14ac:dyDescent="0.45"/>
    <row r="18077" hidden="1" x14ac:dyDescent="0.45"/>
    <row r="18078" hidden="1" x14ac:dyDescent="0.45"/>
    <row r="18079" hidden="1" x14ac:dyDescent="0.45"/>
    <row r="18080" hidden="1" x14ac:dyDescent="0.45"/>
    <row r="18081" hidden="1" x14ac:dyDescent="0.45"/>
    <row r="18082" hidden="1" x14ac:dyDescent="0.45"/>
    <row r="18083" hidden="1" x14ac:dyDescent="0.45"/>
    <row r="18084" hidden="1" x14ac:dyDescent="0.45"/>
    <row r="18085" hidden="1" x14ac:dyDescent="0.45"/>
    <row r="18086" hidden="1" x14ac:dyDescent="0.45"/>
    <row r="18087" hidden="1" x14ac:dyDescent="0.45"/>
    <row r="18088" hidden="1" x14ac:dyDescent="0.45"/>
    <row r="18089" hidden="1" x14ac:dyDescent="0.45"/>
    <row r="18090" hidden="1" x14ac:dyDescent="0.45"/>
    <row r="18091" hidden="1" x14ac:dyDescent="0.45"/>
    <row r="18092" hidden="1" x14ac:dyDescent="0.45"/>
    <row r="18093" hidden="1" x14ac:dyDescent="0.45"/>
    <row r="18094" hidden="1" x14ac:dyDescent="0.45"/>
    <row r="18095" hidden="1" x14ac:dyDescent="0.45"/>
    <row r="18096" hidden="1" x14ac:dyDescent="0.45"/>
    <row r="18097" hidden="1" x14ac:dyDescent="0.45"/>
    <row r="18098" hidden="1" x14ac:dyDescent="0.45"/>
    <row r="18099" hidden="1" x14ac:dyDescent="0.45"/>
    <row r="18100" hidden="1" x14ac:dyDescent="0.45"/>
    <row r="18101" hidden="1" x14ac:dyDescent="0.45"/>
    <row r="18102" hidden="1" x14ac:dyDescent="0.45"/>
    <row r="18103" hidden="1" x14ac:dyDescent="0.45"/>
    <row r="18104" hidden="1" x14ac:dyDescent="0.45"/>
    <row r="18105" hidden="1" x14ac:dyDescent="0.45"/>
    <row r="18106" hidden="1" x14ac:dyDescent="0.45"/>
    <row r="18107" hidden="1" x14ac:dyDescent="0.45"/>
    <row r="18108" hidden="1" x14ac:dyDescent="0.45"/>
    <row r="18109" hidden="1" x14ac:dyDescent="0.45"/>
    <row r="18110" hidden="1" x14ac:dyDescent="0.45"/>
    <row r="18111" hidden="1" x14ac:dyDescent="0.45"/>
    <row r="18112" hidden="1" x14ac:dyDescent="0.45"/>
    <row r="18113" hidden="1" x14ac:dyDescent="0.45"/>
    <row r="18114" hidden="1" x14ac:dyDescent="0.45"/>
    <row r="18115" hidden="1" x14ac:dyDescent="0.45"/>
    <row r="18116" hidden="1" x14ac:dyDescent="0.45"/>
    <row r="18117" hidden="1" x14ac:dyDescent="0.45"/>
    <row r="18118" hidden="1" x14ac:dyDescent="0.45"/>
    <row r="18119" hidden="1" x14ac:dyDescent="0.45"/>
    <row r="18120" hidden="1" x14ac:dyDescent="0.45"/>
    <row r="18121" hidden="1" x14ac:dyDescent="0.45"/>
    <row r="18122" hidden="1" x14ac:dyDescent="0.45"/>
    <row r="18123" hidden="1" x14ac:dyDescent="0.45"/>
    <row r="18124" hidden="1" x14ac:dyDescent="0.45"/>
    <row r="18125" hidden="1" x14ac:dyDescent="0.45"/>
    <row r="18126" hidden="1" x14ac:dyDescent="0.45"/>
    <row r="18127" hidden="1" x14ac:dyDescent="0.45"/>
    <row r="18128" hidden="1" x14ac:dyDescent="0.45"/>
    <row r="18129" hidden="1" x14ac:dyDescent="0.45"/>
    <row r="18130" hidden="1" x14ac:dyDescent="0.45"/>
    <row r="18131" hidden="1" x14ac:dyDescent="0.45"/>
    <row r="18132" hidden="1" x14ac:dyDescent="0.45"/>
    <row r="18133" hidden="1" x14ac:dyDescent="0.45"/>
    <row r="18134" hidden="1" x14ac:dyDescent="0.45"/>
    <row r="18135" hidden="1" x14ac:dyDescent="0.45"/>
    <row r="18136" hidden="1" x14ac:dyDescent="0.45"/>
    <row r="18137" hidden="1" x14ac:dyDescent="0.45"/>
    <row r="18138" hidden="1" x14ac:dyDescent="0.45"/>
    <row r="18139" hidden="1" x14ac:dyDescent="0.45"/>
    <row r="18140" hidden="1" x14ac:dyDescent="0.45"/>
    <row r="18141" hidden="1" x14ac:dyDescent="0.45"/>
    <row r="18142" hidden="1" x14ac:dyDescent="0.45"/>
    <row r="18143" hidden="1" x14ac:dyDescent="0.45"/>
    <row r="18144" hidden="1" x14ac:dyDescent="0.45"/>
    <row r="18145" hidden="1" x14ac:dyDescent="0.45"/>
    <row r="18146" hidden="1" x14ac:dyDescent="0.45"/>
    <row r="18147" hidden="1" x14ac:dyDescent="0.45"/>
    <row r="18148" hidden="1" x14ac:dyDescent="0.45"/>
    <row r="18149" hidden="1" x14ac:dyDescent="0.45"/>
    <row r="18150" hidden="1" x14ac:dyDescent="0.45"/>
    <row r="18151" hidden="1" x14ac:dyDescent="0.45"/>
    <row r="18152" hidden="1" x14ac:dyDescent="0.45"/>
    <row r="18153" hidden="1" x14ac:dyDescent="0.45"/>
    <row r="18154" hidden="1" x14ac:dyDescent="0.45"/>
    <row r="18155" hidden="1" x14ac:dyDescent="0.45"/>
    <row r="18156" hidden="1" x14ac:dyDescent="0.45"/>
    <row r="18157" hidden="1" x14ac:dyDescent="0.45"/>
    <row r="18158" hidden="1" x14ac:dyDescent="0.45"/>
    <row r="18159" hidden="1" x14ac:dyDescent="0.45"/>
    <row r="18160" hidden="1" x14ac:dyDescent="0.45"/>
    <row r="18161" hidden="1" x14ac:dyDescent="0.45"/>
    <row r="18162" hidden="1" x14ac:dyDescent="0.45"/>
    <row r="18163" hidden="1" x14ac:dyDescent="0.45"/>
    <row r="18164" hidden="1" x14ac:dyDescent="0.45"/>
    <row r="18165" hidden="1" x14ac:dyDescent="0.45"/>
    <row r="18166" hidden="1" x14ac:dyDescent="0.45"/>
    <row r="18167" hidden="1" x14ac:dyDescent="0.45"/>
    <row r="18168" hidden="1" x14ac:dyDescent="0.45"/>
    <row r="18169" hidden="1" x14ac:dyDescent="0.45"/>
    <row r="18170" hidden="1" x14ac:dyDescent="0.45"/>
    <row r="18171" hidden="1" x14ac:dyDescent="0.45"/>
    <row r="18172" hidden="1" x14ac:dyDescent="0.45"/>
    <row r="18173" hidden="1" x14ac:dyDescent="0.45"/>
    <row r="18174" hidden="1" x14ac:dyDescent="0.45"/>
    <row r="18175" hidden="1" x14ac:dyDescent="0.45"/>
    <row r="18176" hidden="1" x14ac:dyDescent="0.45"/>
    <row r="18177" hidden="1" x14ac:dyDescent="0.45"/>
    <row r="18178" hidden="1" x14ac:dyDescent="0.45"/>
    <row r="18179" hidden="1" x14ac:dyDescent="0.45"/>
    <row r="18180" hidden="1" x14ac:dyDescent="0.45"/>
    <row r="18181" hidden="1" x14ac:dyDescent="0.45"/>
    <row r="18182" hidden="1" x14ac:dyDescent="0.45"/>
    <row r="18183" hidden="1" x14ac:dyDescent="0.45"/>
    <row r="18184" hidden="1" x14ac:dyDescent="0.45"/>
    <row r="18185" hidden="1" x14ac:dyDescent="0.45"/>
    <row r="18186" hidden="1" x14ac:dyDescent="0.45"/>
    <row r="18187" hidden="1" x14ac:dyDescent="0.45"/>
    <row r="18188" hidden="1" x14ac:dyDescent="0.45"/>
    <row r="18189" hidden="1" x14ac:dyDescent="0.45"/>
    <row r="18190" hidden="1" x14ac:dyDescent="0.45"/>
    <row r="18191" hidden="1" x14ac:dyDescent="0.45"/>
    <row r="18192" hidden="1" x14ac:dyDescent="0.45"/>
    <row r="18193" hidden="1" x14ac:dyDescent="0.45"/>
    <row r="18194" hidden="1" x14ac:dyDescent="0.45"/>
    <row r="18195" hidden="1" x14ac:dyDescent="0.45"/>
    <row r="18196" hidden="1" x14ac:dyDescent="0.45"/>
    <row r="18197" hidden="1" x14ac:dyDescent="0.45"/>
    <row r="18198" hidden="1" x14ac:dyDescent="0.45"/>
    <row r="18199" hidden="1" x14ac:dyDescent="0.45"/>
    <row r="18200" hidden="1" x14ac:dyDescent="0.45"/>
    <row r="18201" hidden="1" x14ac:dyDescent="0.45"/>
    <row r="18202" hidden="1" x14ac:dyDescent="0.45"/>
    <row r="18203" hidden="1" x14ac:dyDescent="0.45"/>
    <row r="18204" hidden="1" x14ac:dyDescent="0.45"/>
    <row r="18205" hidden="1" x14ac:dyDescent="0.45"/>
    <row r="18206" hidden="1" x14ac:dyDescent="0.45"/>
    <row r="18207" hidden="1" x14ac:dyDescent="0.45"/>
    <row r="18208" hidden="1" x14ac:dyDescent="0.45"/>
    <row r="18209" hidden="1" x14ac:dyDescent="0.45"/>
    <row r="18210" hidden="1" x14ac:dyDescent="0.45"/>
    <row r="18211" hidden="1" x14ac:dyDescent="0.45"/>
    <row r="18212" hidden="1" x14ac:dyDescent="0.45"/>
    <row r="18213" hidden="1" x14ac:dyDescent="0.45"/>
    <row r="18214" hidden="1" x14ac:dyDescent="0.45"/>
    <row r="18215" hidden="1" x14ac:dyDescent="0.45"/>
    <row r="18216" hidden="1" x14ac:dyDescent="0.45"/>
    <row r="18217" hidden="1" x14ac:dyDescent="0.45"/>
    <row r="18218" hidden="1" x14ac:dyDescent="0.45"/>
    <row r="18219" hidden="1" x14ac:dyDescent="0.45"/>
    <row r="18220" hidden="1" x14ac:dyDescent="0.45"/>
    <row r="18221" hidden="1" x14ac:dyDescent="0.45"/>
    <row r="18222" hidden="1" x14ac:dyDescent="0.45"/>
    <row r="18223" hidden="1" x14ac:dyDescent="0.45"/>
    <row r="18224" hidden="1" x14ac:dyDescent="0.45"/>
    <row r="18225" hidden="1" x14ac:dyDescent="0.45"/>
    <row r="18226" hidden="1" x14ac:dyDescent="0.45"/>
    <row r="18227" hidden="1" x14ac:dyDescent="0.45"/>
    <row r="18228" hidden="1" x14ac:dyDescent="0.45"/>
    <row r="18229" hidden="1" x14ac:dyDescent="0.45"/>
    <row r="18230" hidden="1" x14ac:dyDescent="0.45"/>
    <row r="18231" hidden="1" x14ac:dyDescent="0.45"/>
    <row r="18232" hidden="1" x14ac:dyDescent="0.45"/>
    <row r="18233" hidden="1" x14ac:dyDescent="0.45"/>
    <row r="18234" hidden="1" x14ac:dyDescent="0.45"/>
    <row r="18235" hidden="1" x14ac:dyDescent="0.45"/>
    <row r="18236" hidden="1" x14ac:dyDescent="0.45"/>
    <row r="18237" hidden="1" x14ac:dyDescent="0.45"/>
    <row r="18238" hidden="1" x14ac:dyDescent="0.45"/>
    <row r="18239" hidden="1" x14ac:dyDescent="0.45"/>
    <row r="18240" hidden="1" x14ac:dyDescent="0.45"/>
    <row r="18241" hidden="1" x14ac:dyDescent="0.45"/>
    <row r="18242" hidden="1" x14ac:dyDescent="0.45"/>
    <row r="18243" hidden="1" x14ac:dyDescent="0.45"/>
    <row r="18244" hidden="1" x14ac:dyDescent="0.45"/>
    <row r="18245" hidden="1" x14ac:dyDescent="0.45"/>
    <row r="18246" hidden="1" x14ac:dyDescent="0.45"/>
    <row r="18247" hidden="1" x14ac:dyDescent="0.45"/>
    <row r="18248" hidden="1" x14ac:dyDescent="0.45"/>
    <row r="18249" hidden="1" x14ac:dyDescent="0.45"/>
    <row r="18250" hidden="1" x14ac:dyDescent="0.45"/>
    <row r="18251" hidden="1" x14ac:dyDescent="0.45"/>
    <row r="18252" hidden="1" x14ac:dyDescent="0.45"/>
    <row r="18253" hidden="1" x14ac:dyDescent="0.45"/>
    <row r="18254" hidden="1" x14ac:dyDescent="0.45"/>
    <row r="18255" hidden="1" x14ac:dyDescent="0.45"/>
    <row r="18256" hidden="1" x14ac:dyDescent="0.45"/>
    <row r="18257" hidden="1" x14ac:dyDescent="0.45"/>
    <row r="18258" hidden="1" x14ac:dyDescent="0.45"/>
    <row r="18259" hidden="1" x14ac:dyDescent="0.45"/>
    <row r="18260" hidden="1" x14ac:dyDescent="0.45"/>
    <row r="18261" hidden="1" x14ac:dyDescent="0.45"/>
    <row r="18262" hidden="1" x14ac:dyDescent="0.45"/>
    <row r="18263" hidden="1" x14ac:dyDescent="0.45"/>
    <row r="18264" hidden="1" x14ac:dyDescent="0.45"/>
    <row r="18265" hidden="1" x14ac:dyDescent="0.45"/>
    <row r="18266" hidden="1" x14ac:dyDescent="0.45"/>
    <row r="18267" hidden="1" x14ac:dyDescent="0.45"/>
    <row r="18268" hidden="1" x14ac:dyDescent="0.45"/>
    <row r="18269" hidden="1" x14ac:dyDescent="0.45"/>
    <row r="18270" hidden="1" x14ac:dyDescent="0.45"/>
    <row r="18271" hidden="1" x14ac:dyDescent="0.45"/>
    <row r="18272" hidden="1" x14ac:dyDescent="0.45"/>
    <row r="18273" hidden="1" x14ac:dyDescent="0.45"/>
    <row r="18274" hidden="1" x14ac:dyDescent="0.45"/>
    <row r="18275" hidden="1" x14ac:dyDescent="0.45"/>
    <row r="18276" hidden="1" x14ac:dyDescent="0.45"/>
    <row r="18277" hidden="1" x14ac:dyDescent="0.45"/>
    <row r="18278" hidden="1" x14ac:dyDescent="0.45"/>
    <row r="18279" hidden="1" x14ac:dyDescent="0.45"/>
    <row r="18280" hidden="1" x14ac:dyDescent="0.45"/>
    <row r="18281" hidden="1" x14ac:dyDescent="0.45"/>
    <row r="18282" hidden="1" x14ac:dyDescent="0.45"/>
    <row r="18283" hidden="1" x14ac:dyDescent="0.45"/>
    <row r="18284" hidden="1" x14ac:dyDescent="0.45"/>
    <row r="18285" hidden="1" x14ac:dyDescent="0.45"/>
    <row r="18286" hidden="1" x14ac:dyDescent="0.45"/>
    <row r="18287" hidden="1" x14ac:dyDescent="0.45"/>
    <row r="18288" hidden="1" x14ac:dyDescent="0.45"/>
    <row r="18289" hidden="1" x14ac:dyDescent="0.45"/>
    <row r="18290" hidden="1" x14ac:dyDescent="0.45"/>
    <row r="18291" hidden="1" x14ac:dyDescent="0.45"/>
    <row r="18292" hidden="1" x14ac:dyDescent="0.45"/>
    <row r="18293" hidden="1" x14ac:dyDescent="0.45"/>
    <row r="18294" hidden="1" x14ac:dyDescent="0.45"/>
    <row r="18295" hidden="1" x14ac:dyDescent="0.45"/>
    <row r="18296" hidden="1" x14ac:dyDescent="0.45"/>
    <row r="18297" hidden="1" x14ac:dyDescent="0.45"/>
    <row r="18298" hidden="1" x14ac:dyDescent="0.45"/>
    <row r="18299" hidden="1" x14ac:dyDescent="0.45"/>
    <row r="18300" hidden="1" x14ac:dyDescent="0.45"/>
    <row r="18301" hidden="1" x14ac:dyDescent="0.45"/>
    <row r="18302" hidden="1" x14ac:dyDescent="0.45"/>
    <row r="18303" hidden="1" x14ac:dyDescent="0.45"/>
    <row r="18304" hidden="1" x14ac:dyDescent="0.45"/>
    <row r="18305" hidden="1" x14ac:dyDescent="0.45"/>
    <row r="18306" hidden="1" x14ac:dyDescent="0.45"/>
    <row r="18307" hidden="1" x14ac:dyDescent="0.45"/>
    <row r="18308" hidden="1" x14ac:dyDescent="0.45"/>
    <row r="18309" hidden="1" x14ac:dyDescent="0.45"/>
    <row r="18310" hidden="1" x14ac:dyDescent="0.45"/>
    <row r="18311" hidden="1" x14ac:dyDescent="0.45"/>
    <row r="18312" hidden="1" x14ac:dyDescent="0.45"/>
    <row r="18313" hidden="1" x14ac:dyDescent="0.45"/>
    <row r="18314" hidden="1" x14ac:dyDescent="0.45"/>
    <row r="18315" hidden="1" x14ac:dyDescent="0.45"/>
    <row r="18316" hidden="1" x14ac:dyDescent="0.45"/>
    <row r="18317" hidden="1" x14ac:dyDescent="0.45"/>
    <row r="18318" hidden="1" x14ac:dyDescent="0.45"/>
    <row r="18319" hidden="1" x14ac:dyDescent="0.45"/>
    <row r="18320" hidden="1" x14ac:dyDescent="0.45"/>
    <row r="18321" hidden="1" x14ac:dyDescent="0.45"/>
    <row r="18322" hidden="1" x14ac:dyDescent="0.45"/>
    <row r="18323" hidden="1" x14ac:dyDescent="0.45"/>
    <row r="18324" hidden="1" x14ac:dyDescent="0.45"/>
    <row r="18325" hidden="1" x14ac:dyDescent="0.45"/>
    <row r="18326" hidden="1" x14ac:dyDescent="0.45"/>
    <row r="18327" hidden="1" x14ac:dyDescent="0.45"/>
    <row r="18328" hidden="1" x14ac:dyDescent="0.45"/>
    <row r="18329" hidden="1" x14ac:dyDescent="0.45"/>
    <row r="18330" hidden="1" x14ac:dyDescent="0.45"/>
    <row r="18331" hidden="1" x14ac:dyDescent="0.45"/>
    <row r="18332" hidden="1" x14ac:dyDescent="0.45"/>
    <row r="18333" hidden="1" x14ac:dyDescent="0.45"/>
    <row r="18334" hidden="1" x14ac:dyDescent="0.45"/>
    <row r="18335" hidden="1" x14ac:dyDescent="0.45"/>
    <row r="18336" hidden="1" x14ac:dyDescent="0.45"/>
    <row r="18337" hidden="1" x14ac:dyDescent="0.45"/>
    <row r="18338" hidden="1" x14ac:dyDescent="0.45"/>
    <row r="18339" hidden="1" x14ac:dyDescent="0.45"/>
    <row r="18340" hidden="1" x14ac:dyDescent="0.45"/>
    <row r="18341" hidden="1" x14ac:dyDescent="0.45"/>
    <row r="18342" hidden="1" x14ac:dyDescent="0.45"/>
    <row r="18343" hidden="1" x14ac:dyDescent="0.45"/>
    <row r="18344" hidden="1" x14ac:dyDescent="0.45"/>
    <row r="18345" hidden="1" x14ac:dyDescent="0.45"/>
    <row r="18346" hidden="1" x14ac:dyDescent="0.45"/>
    <row r="18347" hidden="1" x14ac:dyDescent="0.45"/>
    <row r="18348" hidden="1" x14ac:dyDescent="0.45"/>
    <row r="18349" hidden="1" x14ac:dyDescent="0.45"/>
    <row r="18350" hidden="1" x14ac:dyDescent="0.45"/>
    <row r="18351" hidden="1" x14ac:dyDescent="0.45"/>
    <row r="18352" hidden="1" x14ac:dyDescent="0.45"/>
    <row r="18353" hidden="1" x14ac:dyDescent="0.45"/>
    <row r="18354" hidden="1" x14ac:dyDescent="0.45"/>
    <row r="18355" hidden="1" x14ac:dyDescent="0.45"/>
    <row r="18356" hidden="1" x14ac:dyDescent="0.45"/>
    <row r="18357" hidden="1" x14ac:dyDescent="0.45"/>
    <row r="18358" hidden="1" x14ac:dyDescent="0.45"/>
    <row r="18359" hidden="1" x14ac:dyDescent="0.45"/>
    <row r="18360" hidden="1" x14ac:dyDescent="0.45"/>
    <row r="18361" hidden="1" x14ac:dyDescent="0.45"/>
    <row r="18362" hidden="1" x14ac:dyDescent="0.45"/>
    <row r="18363" hidden="1" x14ac:dyDescent="0.45"/>
    <row r="18364" hidden="1" x14ac:dyDescent="0.45"/>
    <row r="18365" hidden="1" x14ac:dyDescent="0.45"/>
    <row r="18366" hidden="1" x14ac:dyDescent="0.45"/>
    <row r="18367" hidden="1" x14ac:dyDescent="0.45"/>
    <row r="18368" hidden="1" x14ac:dyDescent="0.45"/>
    <row r="18369" hidden="1" x14ac:dyDescent="0.45"/>
    <row r="18370" hidden="1" x14ac:dyDescent="0.45"/>
    <row r="18371" hidden="1" x14ac:dyDescent="0.45"/>
    <row r="18372" hidden="1" x14ac:dyDescent="0.45"/>
    <row r="18373" hidden="1" x14ac:dyDescent="0.45"/>
    <row r="18374" hidden="1" x14ac:dyDescent="0.45"/>
    <row r="18375" hidden="1" x14ac:dyDescent="0.45"/>
    <row r="18376" hidden="1" x14ac:dyDescent="0.45"/>
    <row r="18377" hidden="1" x14ac:dyDescent="0.45"/>
    <row r="18378" hidden="1" x14ac:dyDescent="0.45"/>
    <row r="18379" hidden="1" x14ac:dyDescent="0.45"/>
    <row r="18380" hidden="1" x14ac:dyDescent="0.45"/>
    <row r="18381" hidden="1" x14ac:dyDescent="0.45"/>
    <row r="18382" hidden="1" x14ac:dyDescent="0.45"/>
    <row r="18383" hidden="1" x14ac:dyDescent="0.45"/>
    <row r="18384" hidden="1" x14ac:dyDescent="0.45"/>
    <row r="18385" hidden="1" x14ac:dyDescent="0.45"/>
    <row r="18386" hidden="1" x14ac:dyDescent="0.45"/>
    <row r="18387" hidden="1" x14ac:dyDescent="0.45"/>
    <row r="18388" hidden="1" x14ac:dyDescent="0.45"/>
    <row r="18389" hidden="1" x14ac:dyDescent="0.45"/>
    <row r="18390" hidden="1" x14ac:dyDescent="0.45"/>
    <row r="18391" hidden="1" x14ac:dyDescent="0.45"/>
    <row r="18392" hidden="1" x14ac:dyDescent="0.45"/>
    <row r="18393" hidden="1" x14ac:dyDescent="0.45"/>
    <row r="18394" hidden="1" x14ac:dyDescent="0.45"/>
    <row r="18395" hidden="1" x14ac:dyDescent="0.45"/>
    <row r="18396" hidden="1" x14ac:dyDescent="0.45"/>
    <row r="18397" hidden="1" x14ac:dyDescent="0.45"/>
    <row r="18398" hidden="1" x14ac:dyDescent="0.45"/>
    <row r="18399" hidden="1" x14ac:dyDescent="0.45"/>
    <row r="18400" hidden="1" x14ac:dyDescent="0.45"/>
    <row r="18401" hidden="1" x14ac:dyDescent="0.45"/>
    <row r="18402" hidden="1" x14ac:dyDescent="0.45"/>
    <row r="18403" hidden="1" x14ac:dyDescent="0.45"/>
    <row r="18404" hidden="1" x14ac:dyDescent="0.45"/>
    <row r="18405" hidden="1" x14ac:dyDescent="0.45"/>
    <row r="18406" hidden="1" x14ac:dyDescent="0.45"/>
    <row r="18407" hidden="1" x14ac:dyDescent="0.45"/>
    <row r="18408" hidden="1" x14ac:dyDescent="0.45"/>
    <row r="18409" hidden="1" x14ac:dyDescent="0.45"/>
    <row r="18410" hidden="1" x14ac:dyDescent="0.45"/>
    <row r="18411" hidden="1" x14ac:dyDescent="0.45"/>
    <row r="18412" hidden="1" x14ac:dyDescent="0.45"/>
    <row r="18413" hidden="1" x14ac:dyDescent="0.45"/>
    <row r="18414" hidden="1" x14ac:dyDescent="0.45"/>
    <row r="18415" hidden="1" x14ac:dyDescent="0.45"/>
    <row r="18416" hidden="1" x14ac:dyDescent="0.45"/>
    <row r="18417" hidden="1" x14ac:dyDescent="0.45"/>
    <row r="18418" hidden="1" x14ac:dyDescent="0.45"/>
    <row r="18419" hidden="1" x14ac:dyDescent="0.45"/>
    <row r="18420" hidden="1" x14ac:dyDescent="0.45"/>
    <row r="18421" hidden="1" x14ac:dyDescent="0.45"/>
    <row r="18422" hidden="1" x14ac:dyDescent="0.45"/>
    <row r="18423" hidden="1" x14ac:dyDescent="0.45"/>
    <row r="18424" hidden="1" x14ac:dyDescent="0.45"/>
    <row r="18425" hidden="1" x14ac:dyDescent="0.45"/>
    <row r="18426" hidden="1" x14ac:dyDescent="0.45"/>
    <row r="18427" hidden="1" x14ac:dyDescent="0.45"/>
    <row r="18428" hidden="1" x14ac:dyDescent="0.45"/>
    <row r="18429" hidden="1" x14ac:dyDescent="0.45"/>
    <row r="18430" hidden="1" x14ac:dyDescent="0.45"/>
    <row r="18431" hidden="1" x14ac:dyDescent="0.45"/>
    <row r="18432" hidden="1" x14ac:dyDescent="0.45"/>
    <row r="18433" hidden="1" x14ac:dyDescent="0.45"/>
    <row r="18434" hidden="1" x14ac:dyDescent="0.45"/>
    <row r="18435" hidden="1" x14ac:dyDescent="0.45"/>
    <row r="18436" hidden="1" x14ac:dyDescent="0.45"/>
    <row r="18437" hidden="1" x14ac:dyDescent="0.45"/>
    <row r="18438" hidden="1" x14ac:dyDescent="0.45"/>
    <row r="18439" hidden="1" x14ac:dyDescent="0.45"/>
    <row r="18440" hidden="1" x14ac:dyDescent="0.45"/>
    <row r="18441" hidden="1" x14ac:dyDescent="0.45"/>
    <row r="18442" hidden="1" x14ac:dyDescent="0.45"/>
    <row r="18443" hidden="1" x14ac:dyDescent="0.45"/>
    <row r="18444" hidden="1" x14ac:dyDescent="0.45"/>
    <row r="18445" hidden="1" x14ac:dyDescent="0.45"/>
    <row r="18446" hidden="1" x14ac:dyDescent="0.45"/>
    <row r="18447" hidden="1" x14ac:dyDescent="0.45"/>
    <row r="18448" hidden="1" x14ac:dyDescent="0.45"/>
    <row r="18449" hidden="1" x14ac:dyDescent="0.45"/>
    <row r="18450" hidden="1" x14ac:dyDescent="0.45"/>
    <row r="18451" hidden="1" x14ac:dyDescent="0.45"/>
    <row r="18452" hidden="1" x14ac:dyDescent="0.45"/>
    <row r="18453" hidden="1" x14ac:dyDescent="0.45"/>
    <row r="18454" hidden="1" x14ac:dyDescent="0.45"/>
    <row r="18455" hidden="1" x14ac:dyDescent="0.45"/>
    <row r="18456" hidden="1" x14ac:dyDescent="0.45"/>
    <row r="18457" hidden="1" x14ac:dyDescent="0.45"/>
    <row r="18458" hidden="1" x14ac:dyDescent="0.45"/>
    <row r="18459" hidden="1" x14ac:dyDescent="0.45"/>
    <row r="18460" hidden="1" x14ac:dyDescent="0.45"/>
    <row r="18461" hidden="1" x14ac:dyDescent="0.45"/>
    <row r="18462" hidden="1" x14ac:dyDescent="0.45"/>
    <row r="18463" hidden="1" x14ac:dyDescent="0.45"/>
    <row r="18464" hidden="1" x14ac:dyDescent="0.45"/>
    <row r="18465" hidden="1" x14ac:dyDescent="0.45"/>
    <row r="18466" hidden="1" x14ac:dyDescent="0.45"/>
    <row r="18467" hidden="1" x14ac:dyDescent="0.45"/>
    <row r="18468" hidden="1" x14ac:dyDescent="0.45"/>
    <row r="18469" hidden="1" x14ac:dyDescent="0.45"/>
    <row r="18470" hidden="1" x14ac:dyDescent="0.45"/>
    <row r="18471" hidden="1" x14ac:dyDescent="0.45"/>
    <row r="18472" hidden="1" x14ac:dyDescent="0.45"/>
    <row r="18473" hidden="1" x14ac:dyDescent="0.45"/>
    <row r="18474" hidden="1" x14ac:dyDescent="0.45"/>
    <row r="18475" hidden="1" x14ac:dyDescent="0.45"/>
    <row r="18476" hidden="1" x14ac:dyDescent="0.45"/>
    <row r="18477" hidden="1" x14ac:dyDescent="0.45"/>
    <row r="18478" hidden="1" x14ac:dyDescent="0.45"/>
    <row r="18479" hidden="1" x14ac:dyDescent="0.45"/>
    <row r="18480" hidden="1" x14ac:dyDescent="0.45"/>
    <row r="18481" spans="9:9" hidden="1" x14ac:dyDescent="0.45"/>
    <row r="18482" spans="9:9" hidden="1" x14ac:dyDescent="0.45"/>
    <row r="18483" spans="9:9" hidden="1" x14ac:dyDescent="0.45"/>
    <row r="18484" spans="9:9" hidden="1" x14ac:dyDescent="0.45"/>
    <row r="18485" spans="9:9" hidden="1" x14ac:dyDescent="0.45"/>
    <row r="18486" spans="9:9" hidden="1" x14ac:dyDescent="0.45"/>
    <row r="18487" spans="9:9" hidden="1" x14ac:dyDescent="0.45"/>
    <row r="18488" spans="9:9" hidden="1" x14ac:dyDescent="0.45"/>
    <row r="18489" spans="9:9" hidden="1" x14ac:dyDescent="0.45">
      <c r="I18489" s="4">
        <v>57.2</v>
      </c>
    </row>
    <row r="18490" spans="9:9" hidden="1" x14ac:dyDescent="0.45"/>
    <row r="18491" spans="9:9" hidden="1" x14ac:dyDescent="0.45"/>
    <row r="18492" spans="9:9" hidden="1" x14ac:dyDescent="0.45"/>
    <row r="18493" spans="9:9" hidden="1" x14ac:dyDescent="0.45"/>
    <row r="18494" spans="9:9" hidden="1" x14ac:dyDescent="0.45"/>
    <row r="18495" spans="9:9" hidden="1" x14ac:dyDescent="0.45"/>
    <row r="18496" spans="9:9" hidden="1" x14ac:dyDescent="0.45"/>
    <row r="18497" spans="9:9" hidden="1" x14ac:dyDescent="0.45"/>
    <row r="18498" spans="9:9" hidden="1" x14ac:dyDescent="0.45"/>
    <row r="18499" spans="9:9" hidden="1" x14ac:dyDescent="0.45"/>
    <row r="18500" spans="9:9" hidden="1" x14ac:dyDescent="0.45">
      <c r="I18500" s="4">
        <v>84.089999999999904</v>
      </c>
    </row>
    <row r="18501" spans="9:9" hidden="1" x14ac:dyDescent="0.45"/>
    <row r="18502" spans="9:9" hidden="1" x14ac:dyDescent="0.45">
      <c r="I18502" s="4">
        <v>57.17</v>
      </c>
    </row>
    <row r="18503" spans="9:9" hidden="1" x14ac:dyDescent="0.45"/>
    <row r="18504" spans="9:9" hidden="1" x14ac:dyDescent="0.45">
      <c r="I18504" s="4">
        <v>24</v>
      </c>
    </row>
    <row r="18505" spans="9:9" hidden="1" x14ac:dyDescent="0.45"/>
    <row r="18506" spans="9:9" hidden="1" x14ac:dyDescent="0.45">
      <c r="I18506" s="4">
        <v>704.38</v>
      </c>
    </row>
    <row r="18507" spans="9:9" hidden="1" x14ac:dyDescent="0.45">
      <c r="I18507" s="4">
        <v>170.38</v>
      </c>
    </row>
    <row r="18508" spans="9:9" hidden="1" x14ac:dyDescent="0.45">
      <c r="I18508" s="4">
        <v>148.44999999999999</v>
      </c>
    </row>
    <row r="18509" spans="9:9" hidden="1" x14ac:dyDescent="0.45">
      <c r="I18509" s="4">
        <v>328.76</v>
      </c>
    </row>
    <row r="18510" spans="9:9" hidden="1" x14ac:dyDescent="0.45"/>
    <row r="18511" spans="9:9" hidden="1" x14ac:dyDescent="0.45">
      <c r="I18511" s="4">
        <v>586.9</v>
      </c>
    </row>
    <row r="18512" spans="9:9" hidden="1" x14ac:dyDescent="0.45"/>
    <row r="18513" spans="9:9" hidden="1" x14ac:dyDescent="0.45"/>
    <row r="18514" spans="9:9" hidden="1" x14ac:dyDescent="0.45"/>
    <row r="18515" spans="9:9" hidden="1" x14ac:dyDescent="0.45"/>
    <row r="18516" spans="9:9" hidden="1" x14ac:dyDescent="0.45">
      <c r="I18516" s="4">
        <v>95.289999999999907</v>
      </c>
    </row>
    <row r="18517" spans="9:9" hidden="1" x14ac:dyDescent="0.45"/>
    <row r="18518" spans="9:9" hidden="1" x14ac:dyDescent="0.45">
      <c r="I18518" s="4">
        <v>200.11</v>
      </c>
    </row>
    <row r="18519" spans="9:9" hidden="1" x14ac:dyDescent="0.45"/>
    <row r="18520" spans="9:9" hidden="1" x14ac:dyDescent="0.45"/>
    <row r="18521" spans="9:9" hidden="1" x14ac:dyDescent="0.45">
      <c r="I18521" s="4">
        <v>73.8</v>
      </c>
    </row>
    <row r="18522" spans="9:9" hidden="1" x14ac:dyDescent="0.45">
      <c r="I18522" s="4">
        <v>199.06</v>
      </c>
    </row>
    <row r="18523" spans="9:9" hidden="1" x14ac:dyDescent="0.45"/>
    <row r="18524" spans="9:9" hidden="1" x14ac:dyDescent="0.45"/>
    <row r="18525" spans="9:9" hidden="1" x14ac:dyDescent="0.45"/>
    <row r="18526" spans="9:9" hidden="1" x14ac:dyDescent="0.45"/>
    <row r="18527" spans="9:9" hidden="1" x14ac:dyDescent="0.45"/>
    <row r="18528" spans="9:9" hidden="1" x14ac:dyDescent="0.45"/>
    <row r="18529" spans="9:9" hidden="1" x14ac:dyDescent="0.45">
      <c r="I18529" s="4">
        <v>39</v>
      </c>
    </row>
    <row r="18530" spans="9:9" hidden="1" x14ac:dyDescent="0.45"/>
    <row r="18531" spans="9:9" hidden="1" x14ac:dyDescent="0.45"/>
    <row r="18532" spans="9:9" hidden="1" x14ac:dyDescent="0.45">
      <c r="I18532" s="4">
        <v>152.35</v>
      </c>
    </row>
    <row r="18533" spans="9:9" hidden="1" x14ac:dyDescent="0.45">
      <c r="I18533" s="4">
        <v>98.66</v>
      </c>
    </row>
    <row r="18534" spans="9:9" hidden="1" x14ac:dyDescent="0.45"/>
    <row r="18535" spans="9:9" hidden="1" x14ac:dyDescent="0.45"/>
    <row r="18536" spans="9:9" hidden="1" x14ac:dyDescent="0.45">
      <c r="I18536" s="4">
        <v>36</v>
      </c>
    </row>
    <row r="18537" spans="9:9" hidden="1" x14ac:dyDescent="0.45"/>
    <row r="18538" spans="9:9" hidden="1" x14ac:dyDescent="0.45">
      <c r="I18538" s="4">
        <v>0</v>
      </c>
    </row>
    <row r="18539" spans="9:9" hidden="1" x14ac:dyDescent="0.45"/>
    <row r="18540" spans="9:9" hidden="1" x14ac:dyDescent="0.45">
      <c r="I18540" s="4">
        <v>45.38</v>
      </c>
    </row>
    <row r="18541" spans="9:9" hidden="1" x14ac:dyDescent="0.45">
      <c r="I18541" s="4">
        <v>227.25</v>
      </c>
    </row>
    <row r="18542" spans="9:9" hidden="1" x14ac:dyDescent="0.45"/>
    <row r="18543" spans="9:9" hidden="1" x14ac:dyDescent="0.45"/>
    <row r="18544" spans="9:9" hidden="1" x14ac:dyDescent="0.45"/>
    <row r="18545" spans="9:9" hidden="1" x14ac:dyDescent="0.45">
      <c r="I18545" s="4">
        <v>189.46</v>
      </c>
    </row>
    <row r="18546" spans="9:9" hidden="1" x14ac:dyDescent="0.45"/>
    <row r="18547" spans="9:9" hidden="1" x14ac:dyDescent="0.45"/>
    <row r="18548" spans="9:9" hidden="1" x14ac:dyDescent="0.45"/>
    <row r="18549" spans="9:9" hidden="1" x14ac:dyDescent="0.45"/>
    <row r="18550" spans="9:9" hidden="1" x14ac:dyDescent="0.45"/>
    <row r="18551" spans="9:9" hidden="1" x14ac:dyDescent="0.45"/>
    <row r="18552" spans="9:9" hidden="1" x14ac:dyDescent="0.45">
      <c r="I18552" s="4">
        <v>28.58</v>
      </c>
    </row>
    <row r="18553" spans="9:9" hidden="1" x14ac:dyDescent="0.45"/>
    <row r="18554" spans="9:9" hidden="1" x14ac:dyDescent="0.45">
      <c r="I18554" s="4">
        <v>36</v>
      </c>
    </row>
    <row r="18555" spans="9:9" hidden="1" x14ac:dyDescent="0.45"/>
    <row r="18556" spans="9:9" hidden="1" x14ac:dyDescent="0.45"/>
    <row r="18557" spans="9:9" hidden="1" x14ac:dyDescent="0.45">
      <c r="I18557" s="4">
        <v>75.3</v>
      </c>
    </row>
    <row r="18558" spans="9:9" hidden="1" x14ac:dyDescent="0.45">
      <c r="I18558" s="4">
        <v>96.239999999999895</v>
      </c>
    </row>
    <row r="18559" spans="9:9" hidden="1" x14ac:dyDescent="0.45"/>
    <row r="18560" spans="9:9" hidden="1" x14ac:dyDescent="0.45"/>
    <row r="18561" spans="9:9" hidden="1" x14ac:dyDescent="0.45">
      <c r="I18561" s="4">
        <v>52.2</v>
      </c>
    </row>
    <row r="18562" spans="9:9" hidden="1" x14ac:dyDescent="0.45"/>
    <row r="18563" spans="9:9" hidden="1" x14ac:dyDescent="0.45"/>
    <row r="18564" spans="9:9" hidden="1" x14ac:dyDescent="0.45"/>
    <row r="18565" spans="9:9" hidden="1" x14ac:dyDescent="0.45"/>
    <row r="18566" spans="9:9" hidden="1" x14ac:dyDescent="0.45"/>
    <row r="18567" spans="9:9" hidden="1" x14ac:dyDescent="0.45"/>
    <row r="18568" spans="9:9" hidden="1" x14ac:dyDescent="0.45"/>
    <row r="18569" spans="9:9" hidden="1" x14ac:dyDescent="0.45">
      <c r="I18569" s="4">
        <v>180.24</v>
      </c>
    </row>
    <row r="18570" spans="9:9" hidden="1" x14ac:dyDescent="0.45">
      <c r="I18570" s="4">
        <v>670.6</v>
      </c>
    </row>
    <row r="18571" spans="9:9" hidden="1" x14ac:dyDescent="0.45">
      <c r="I18571" s="4">
        <v>26.4</v>
      </c>
    </row>
    <row r="18572" spans="9:9" hidden="1" x14ac:dyDescent="0.45">
      <c r="I18572" s="4">
        <v>39.6</v>
      </c>
    </row>
    <row r="18573" spans="9:9" hidden="1" x14ac:dyDescent="0.45"/>
    <row r="18574" spans="9:9" hidden="1" x14ac:dyDescent="0.45"/>
    <row r="18575" spans="9:9" hidden="1" x14ac:dyDescent="0.45">
      <c r="I18575" s="4">
        <v>21.9</v>
      </c>
    </row>
    <row r="18576" spans="9:9" hidden="1" x14ac:dyDescent="0.45"/>
    <row r="18577" spans="9:9" hidden="1" x14ac:dyDescent="0.45">
      <c r="I18577" s="4">
        <v>15</v>
      </c>
    </row>
    <row r="18578" spans="9:9" hidden="1" x14ac:dyDescent="0.45">
      <c r="I18578" s="4">
        <v>82.8</v>
      </c>
    </row>
    <row r="18579" spans="9:9" hidden="1" x14ac:dyDescent="0.45"/>
    <row r="18580" spans="9:9" hidden="1" x14ac:dyDescent="0.45">
      <c r="I18580" s="4">
        <v>61.849999999999902</v>
      </c>
    </row>
    <row r="18581" spans="9:9" hidden="1" x14ac:dyDescent="0.45">
      <c r="I18581" s="4">
        <v>15</v>
      </c>
    </row>
    <row r="18582" spans="9:9" hidden="1" x14ac:dyDescent="0.45"/>
    <row r="18583" spans="9:9" hidden="1" x14ac:dyDescent="0.45">
      <c r="I18583" s="4">
        <v>1651.17</v>
      </c>
    </row>
    <row r="18584" spans="9:9" hidden="1" x14ac:dyDescent="0.45">
      <c r="I18584" s="4">
        <v>552.53</v>
      </c>
    </row>
    <row r="18585" spans="9:9" hidden="1" x14ac:dyDescent="0.45">
      <c r="I18585" s="4">
        <v>771.41000000000099</v>
      </c>
    </row>
    <row r="18586" spans="9:9" hidden="1" x14ac:dyDescent="0.45"/>
    <row r="18587" spans="9:9" hidden="1" x14ac:dyDescent="0.45"/>
    <row r="18588" spans="9:9" hidden="1" x14ac:dyDescent="0.45">
      <c r="I18588" s="4">
        <v>89.8</v>
      </c>
    </row>
    <row r="18589" spans="9:9" hidden="1" x14ac:dyDescent="0.45"/>
    <row r="18590" spans="9:9" hidden="1" x14ac:dyDescent="0.45"/>
    <row r="18591" spans="9:9" hidden="1" x14ac:dyDescent="0.45">
      <c r="I18591" s="4">
        <v>499.93999999999897</v>
      </c>
    </row>
    <row r="18592" spans="9:9" hidden="1" x14ac:dyDescent="0.45"/>
    <row r="18593" spans="9:9" hidden="1" x14ac:dyDescent="0.45">
      <c r="I18593" s="4">
        <v>261.85000000000002</v>
      </c>
    </row>
    <row r="18594" spans="9:9" hidden="1" x14ac:dyDescent="0.45"/>
    <row r="18595" spans="9:9" hidden="1" x14ac:dyDescent="0.45"/>
    <row r="18596" spans="9:9" hidden="1" x14ac:dyDescent="0.45">
      <c r="I18596" s="4">
        <v>192.25</v>
      </c>
    </row>
    <row r="18597" spans="9:9" hidden="1" x14ac:dyDescent="0.45">
      <c r="I18597" s="4">
        <v>163.11000000000001</v>
      </c>
    </row>
    <row r="18598" spans="9:9" hidden="1" x14ac:dyDescent="0.45"/>
    <row r="18599" spans="9:9" hidden="1" x14ac:dyDescent="0.45">
      <c r="I18599" s="4">
        <v>12</v>
      </c>
    </row>
    <row r="18600" spans="9:9" hidden="1" x14ac:dyDescent="0.45">
      <c r="I18600" s="4">
        <v>184.25</v>
      </c>
    </row>
    <row r="18601" spans="9:9" hidden="1" x14ac:dyDescent="0.45">
      <c r="I18601" s="4">
        <v>257.05</v>
      </c>
    </row>
    <row r="18602" spans="9:9" hidden="1" x14ac:dyDescent="0.45">
      <c r="I18602" s="4">
        <v>173.4</v>
      </c>
    </row>
    <row r="18603" spans="9:9" hidden="1" x14ac:dyDescent="0.45">
      <c r="I18603" s="4">
        <v>17.88</v>
      </c>
    </row>
    <row r="18604" spans="9:9" hidden="1" x14ac:dyDescent="0.45">
      <c r="I18604" s="4">
        <v>14.7</v>
      </c>
    </row>
    <row r="18605" spans="9:9" hidden="1" x14ac:dyDescent="0.45"/>
    <row r="18606" spans="9:9" hidden="1" x14ac:dyDescent="0.45">
      <c r="I18606" s="4">
        <v>111.6</v>
      </c>
    </row>
    <row r="18607" spans="9:9" hidden="1" x14ac:dyDescent="0.45"/>
    <row r="18608" spans="9:9" hidden="1" x14ac:dyDescent="0.45"/>
    <row r="18609" spans="9:9" hidden="1" x14ac:dyDescent="0.45">
      <c r="I18609" s="4">
        <v>15</v>
      </c>
    </row>
    <row r="18610" spans="9:9" hidden="1" x14ac:dyDescent="0.45">
      <c r="I18610" s="4">
        <v>58.8</v>
      </c>
    </row>
    <row r="18611" spans="9:9" hidden="1" x14ac:dyDescent="0.45"/>
    <row r="18612" spans="9:9" hidden="1" x14ac:dyDescent="0.45"/>
    <row r="18613" spans="9:9" hidden="1" x14ac:dyDescent="0.45"/>
    <row r="18614" spans="9:9" hidden="1" x14ac:dyDescent="0.45">
      <c r="I18614" s="4">
        <v>34.03</v>
      </c>
    </row>
    <row r="18615" spans="9:9" hidden="1" x14ac:dyDescent="0.45">
      <c r="I18615" s="4">
        <v>81.430000000000007</v>
      </c>
    </row>
    <row r="18616" spans="9:9" hidden="1" x14ac:dyDescent="0.45">
      <c r="I18616" s="4">
        <v>127.43</v>
      </c>
    </row>
    <row r="18617" spans="9:9" hidden="1" x14ac:dyDescent="0.45">
      <c r="I18617" s="4">
        <v>461.73999999999899</v>
      </c>
    </row>
    <row r="18618" spans="9:9" hidden="1" x14ac:dyDescent="0.45">
      <c r="I18618" s="4">
        <v>195.74</v>
      </c>
    </row>
    <row r="18619" spans="9:9" hidden="1" x14ac:dyDescent="0.45">
      <c r="I18619" s="4">
        <v>27.42</v>
      </c>
    </row>
    <row r="18620" spans="9:9" hidden="1" x14ac:dyDescent="0.45"/>
    <row r="18621" spans="9:9" hidden="1" x14ac:dyDescent="0.45">
      <c r="I18621" s="4">
        <v>9.6</v>
      </c>
    </row>
    <row r="18622" spans="9:9" hidden="1" x14ac:dyDescent="0.45"/>
    <row r="18623" spans="9:9" hidden="1" x14ac:dyDescent="0.45">
      <c r="I18623" s="4">
        <v>57.79</v>
      </c>
    </row>
    <row r="18624" spans="9:9" hidden="1" x14ac:dyDescent="0.45"/>
    <row r="18625" hidden="1" x14ac:dyDescent="0.45"/>
    <row r="18626" hidden="1" x14ac:dyDescent="0.45"/>
    <row r="18627" hidden="1" x14ac:dyDescent="0.45"/>
    <row r="18628" hidden="1" x14ac:dyDescent="0.45"/>
    <row r="18629" hidden="1" x14ac:dyDescent="0.45"/>
    <row r="18630" hidden="1" x14ac:dyDescent="0.45"/>
    <row r="18631" hidden="1" x14ac:dyDescent="0.45"/>
    <row r="18632" hidden="1" x14ac:dyDescent="0.45"/>
    <row r="18633" hidden="1" x14ac:dyDescent="0.45"/>
    <row r="18634" hidden="1" x14ac:dyDescent="0.45"/>
    <row r="18635" hidden="1" x14ac:dyDescent="0.45"/>
    <row r="18636" hidden="1" x14ac:dyDescent="0.45"/>
    <row r="18637" hidden="1" x14ac:dyDescent="0.45"/>
    <row r="18638" hidden="1" x14ac:dyDescent="0.45"/>
    <row r="18639" hidden="1" x14ac:dyDescent="0.45"/>
    <row r="18640" hidden="1" x14ac:dyDescent="0.45"/>
    <row r="18641" hidden="1" x14ac:dyDescent="0.45"/>
    <row r="18642" hidden="1" x14ac:dyDescent="0.45"/>
    <row r="18643" hidden="1" x14ac:dyDescent="0.45"/>
    <row r="18644" hidden="1" x14ac:dyDescent="0.45"/>
    <row r="18645" hidden="1" x14ac:dyDescent="0.45"/>
    <row r="18646" hidden="1" x14ac:dyDescent="0.45"/>
    <row r="18647" hidden="1" x14ac:dyDescent="0.45"/>
    <row r="18648" hidden="1" x14ac:dyDescent="0.45"/>
    <row r="18649" hidden="1" x14ac:dyDescent="0.45"/>
    <row r="18650" hidden="1" x14ac:dyDescent="0.45"/>
    <row r="18651" hidden="1" x14ac:dyDescent="0.45"/>
    <row r="18652" hidden="1" x14ac:dyDescent="0.45"/>
    <row r="18653" hidden="1" x14ac:dyDescent="0.45"/>
    <row r="18654" hidden="1" x14ac:dyDescent="0.45"/>
    <row r="18655" hidden="1" x14ac:dyDescent="0.45"/>
    <row r="18656" hidden="1" x14ac:dyDescent="0.45"/>
    <row r="18657" hidden="1" x14ac:dyDescent="0.45"/>
    <row r="18658" hidden="1" x14ac:dyDescent="0.45"/>
    <row r="18659" hidden="1" x14ac:dyDescent="0.45"/>
    <row r="18660" hidden="1" x14ac:dyDescent="0.45"/>
    <row r="18661" hidden="1" x14ac:dyDescent="0.45"/>
    <row r="18662" hidden="1" x14ac:dyDescent="0.45"/>
    <row r="18663" hidden="1" x14ac:dyDescent="0.45"/>
    <row r="18664" hidden="1" x14ac:dyDescent="0.45"/>
    <row r="18665" hidden="1" x14ac:dyDescent="0.45"/>
    <row r="18666" hidden="1" x14ac:dyDescent="0.45"/>
    <row r="18667" hidden="1" x14ac:dyDescent="0.45"/>
    <row r="18668" hidden="1" x14ac:dyDescent="0.45"/>
    <row r="18669" hidden="1" x14ac:dyDescent="0.45"/>
    <row r="18670" hidden="1" x14ac:dyDescent="0.45"/>
    <row r="18671" hidden="1" x14ac:dyDescent="0.45"/>
    <row r="18672" hidden="1" x14ac:dyDescent="0.45"/>
    <row r="18673" hidden="1" x14ac:dyDescent="0.45"/>
    <row r="18674" hidden="1" x14ac:dyDescent="0.45"/>
    <row r="18675" hidden="1" x14ac:dyDescent="0.45"/>
    <row r="18676" hidden="1" x14ac:dyDescent="0.45"/>
    <row r="18677" hidden="1" x14ac:dyDescent="0.45"/>
    <row r="18678" hidden="1" x14ac:dyDescent="0.45"/>
    <row r="18679" hidden="1" x14ac:dyDescent="0.45"/>
    <row r="18680" hidden="1" x14ac:dyDescent="0.45"/>
    <row r="18681" hidden="1" x14ac:dyDescent="0.45"/>
    <row r="18682" hidden="1" x14ac:dyDescent="0.45"/>
    <row r="18683" hidden="1" x14ac:dyDescent="0.45"/>
    <row r="18684" hidden="1" x14ac:dyDescent="0.45"/>
    <row r="18685" hidden="1" x14ac:dyDescent="0.45"/>
    <row r="18686" hidden="1" x14ac:dyDescent="0.45"/>
    <row r="18687" hidden="1" x14ac:dyDescent="0.45"/>
    <row r="18688" hidden="1" x14ac:dyDescent="0.45"/>
    <row r="18689" hidden="1" x14ac:dyDescent="0.45"/>
    <row r="18690" hidden="1" x14ac:dyDescent="0.45"/>
    <row r="18691" hidden="1" x14ac:dyDescent="0.45"/>
    <row r="18692" hidden="1" x14ac:dyDescent="0.45"/>
    <row r="18693" hidden="1" x14ac:dyDescent="0.45"/>
    <row r="18694" hidden="1" x14ac:dyDescent="0.45"/>
    <row r="18695" hidden="1" x14ac:dyDescent="0.45"/>
    <row r="18696" hidden="1" x14ac:dyDescent="0.45"/>
    <row r="18697" hidden="1" x14ac:dyDescent="0.45"/>
    <row r="18698" hidden="1" x14ac:dyDescent="0.45"/>
    <row r="18699" hidden="1" x14ac:dyDescent="0.45"/>
    <row r="18700" hidden="1" x14ac:dyDescent="0.45"/>
    <row r="18701" hidden="1" x14ac:dyDescent="0.45"/>
    <row r="18702" hidden="1" x14ac:dyDescent="0.45"/>
    <row r="18703" hidden="1" x14ac:dyDescent="0.45"/>
    <row r="18704" hidden="1" x14ac:dyDescent="0.45"/>
    <row r="18705" hidden="1" x14ac:dyDescent="0.45"/>
    <row r="18706" hidden="1" x14ac:dyDescent="0.45"/>
    <row r="18707" hidden="1" x14ac:dyDescent="0.45"/>
    <row r="18708" hidden="1" x14ac:dyDescent="0.45"/>
    <row r="18709" hidden="1" x14ac:dyDescent="0.45"/>
    <row r="18710" hidden="1" x14ac:dyDescent="0.45"/>
    <row r="18711" hidden="1" x14ac:dyDescent="0.45"/>
    <row r="18712" hidden="1" x14ac:dyDescent="0.45"/>
    <row r="18713" hidden="1" x14ac:dyDescent="0.45"/>
    <row r="18714" hidden="1" x14ac:dyDescent="0.45"/>
    <row r="18715" hidden="1" x14ac:dyDescent="0.45"/>
    <row r="18716" hidden="1" x14ac:dyDescent="0.45"/>
    <row r="18717" hidden="1" x14ac:dyDescent="0.45"/>
    <row r="18718" hidden="1" x14ac:dyDescent="0.45"/>
    <row r="18719" hidden="1" x14ac:dyDescent="0.45"/>
    <row r="18720" hidden="1" x14ac:dyDescent="0.45"/>
    <row r="18721" hidden="1" x14ac:dyDescent="0.45"/>
    <row r="18722" hidden="1" x14ac:dyDescent="0.45"/>
    <row r="18723" hidden="1" x14ac:dyDescent="0.45"/>
    <row r="18724" hidden="1" x14ac:dyDescent="0.45"/>
    <row r="18725" hidden="1" x14ac:dyDescent="0.45"/>
    <row r="18726" hidden="1" x14ac:dyDescent="0.45"/>
    <row r="18727" hidden="1" x14ac:dyDescent="0.45"/>
    <row r="18728" hidden="1" x14ac:dyDescent="0.45"/>
    <row r="18729" hidden="1" x14ac:dyDescent="0.45"/>
    <row r="18730" hidden="1" x14ac:dyDescent="0.45"/>
    <row r="18731" hidden="1" x14ac:dyDescent="0.45"/>
    <row r="18732" hidden="1" x14ac:dyDescent="0.45"/>
    <row r="18733" hidden="1" x14ac:dyDescent="0.45"/>
    <row r="18734" hidden="1" x14ac:dyDescent="0.45"/>
    <row r="18735" hidden="1" x14ac:dyDescent="0.45"/>
    <row r="18736" hidden="1" x14ac:dyDescent="0.45"/>
    <row r="18737" hidden="1" x14ac:dyDescent="0.45"/>
    <row r="18738" hidden="1" x14ac:dyDescent="0.45"/>
    <row r="18739" hidden="1" x14ac:dyDescent="0.45"/>
    <row r="18740" hidden="1" x14ac:dyDescent="0.45"/>
    <row r="18741" hidden="1" x14ac:dyDescent="0.45"/>
    <row r="18742" hidden="1" x14ac:dyDescent="0.45"/>
    <row r="18743" hidden="1" x14ac:dyDescent="0.45"/>
    <row r="18744" hidden="1" x14ac:dyDescent="0.45"/>
    <row r="18745" hidden="1" x14ac:dyDescent="0.45"/>
    <row r="18746" hidden="1" x14ac:dyDescent="0.45"/>
    <row r="18747" hidden="1" x14ac:dyDescent="0.45"/>
    <row r="18748" hidden="1" x14ac:dyDescent="0.45"/>
    <row r="18749" hidden="1" x14ac:dyDescent="0.45"/>
    <row r="18750" hidden="1" x14ac:dyDescent="0.45"/>
    <row r="18751" hidden="1" x14ac:dyDescent="0.45"/>
    <row r="18752" hidden="1" x14ac:dyDescent="0.45"/>
    <row r="18753" hidden="1" x14ac:dyDescent="0.45"/>
    <row r="18754" hidden="1" x14ac:dyDescent="0.45"/>
    <row r="18755" hidden="1" x14ac:dyDescent="0.45"/>
    <row r="18756" hidden="1" x14ac:dyDescent="0.45"/>
    <row r="18757" hidden="1" x14ac:dyDescent="0.45"/>
    <row r="18758" hidden="1" x14ac:dyDescent="0.45"/>
    <row r="18759" hidden="1" x14ac:dyDescent="0.45"/>
    <row r="18760" hidden="1" x14ac:dyDescent="0.45"/>
    <row r="18761" hidden="1" x14ac:dyDescent="0.45"/>
    <row r="18762" hidden="1" x14ac:dyDescent="0.45"/>
    <row r="18763" hidden="1" x14ac:dyDescent="0.45"/>
    <row r="18764" hidden="1" x14ac:dyDescent="0.45"/>
    <row r="18765" hidden="1" x14ac:dyDescent="0.45"/>
    <row r="18766" hidden="1" x14ac:dyDescent="0.45"/>
    <row r="18767" hidden="1" x14ac:dyDescent="0.45"/>
    <row r="18768" hidden="1" x14ac:dyDescent="0.45"/>
    <row r="18769" hidden="1" x14ac:dyDescent="0.45"/>
    <row r="18770" hidden="1" x14ac:dyDescent="0.45"/>
    <row r="18771" hidden="1" x14ac:dyDescent="0.45"/>
    <row r="18772" hidden="1" x14ac:dyDescent="0.45"/>
    <row r="18773" hidden="1" x14ac:dyDescent="0.45"/>
    <row r="18774" hidden="1" x14ac:dyDescent="0.45"/>
    <row r="18775" hidden="1" x14ac:dyDescent="0.45"/>
    <row r="18776" hidden="1" x14ac:dyDescent="0.45"/>
    <row r="18777" hidden="1" x14ac:dyDescent="0.45"/>
    <row r="18778" hidden="1" x14ac:dyDescent="0.45"/>
    <row r="18779" hidden="1" x14ac:dyDescent="0.45"/>
    <row r="18780" hidden="1" x14ac:dyDescent="0.45"/>
    <row r="18781" hidden="1" x14ac:dyDescent="0.45"/>
    <row r="18782" hidden="1" x14ac:dyDescent="0.45"/>
    <row r="18783" hidden="1" x14ac:dyDescent="0.45"/>
    <row r="18784" hidden="1" x14ac:dyDescent="0.45"/>
    <row r="18785" hidden="1" x14ac:dyDescent="0.45"/>
    <row r="18786" hidden="1" x14ac:dyDescent="0.45"/>
    <row r="18787" hidden="1" x14ac:dyDescent="0.45"/>
    <row r="18788" hidden="1" x14ac:dyDescent="0.45"/>
    <row r="18789" hidden="1" x14ac:dyDescent="0.45"/>
    <row r="18790" hidden="1" x14ac:dyDescent="0.45"/>
    <row r="18791" hidden="1" x14ac:dyDescent="0.45"/>
    <row r="18792" hidden="1" x14ac:dyDescent="0.45"/>
    <row r="18793" hidden="1" x14ac:dyDescent="0.45"/>
    <row r="18794" hidden="1" x14ac:dyDescent="0.45"/>
    <row r="18795" hidden="1" x14ac:dyDescent="0.45"/>
    <row r="18796" hidden="1" x14ac:dyDescent="0.45"/>
    <row r="18797" hidden="1" x14ac:dyDescent="0.45"/>
    <row r="18798" hidden="1" x14ac:dyDescent="0.45"/>
    <row r="18799" hidden="1" x14ac:dyDescent="0.45"/>
    <row r="18800" hidden="1" x14ac:dyDescent="0.45"/>
    <row r="18801" hidden="1" x14ac:dyDescent="0.45"/>
    <row r="18802" hidden="1" x14ac:dyDescent="0.45"/>
    <row r="18803" hidden="1" x14ac:dyDescent="0.45"/>
    <row r="18804" hidden="1" x14ac:dyDescent="0.45"/>
    <row r="18805" hidden="1" x14ac:dyDescent="0.45"/>
    <row r="18806" hidden="1" x14ac:dyDescent="0.45"/>
    <row r="18807" hidden="1" x14ac:dyDescent="0.45"/>
    <row r="18808" hidden="1" x14ac:dyDescent="0.45"/>
    <row r="18809" hidden="1" x14ac:dyDescent="0.45"/>
    <row r="18810" hidden="1" x14ac:dyDescent="0.45"/>
    <row r="18811" hidden="1" x14ac:dyDescent="0.45"/>
    <row r="18812" hidden="1" x14ac:dyDescent="0.45"/>
    <row r="18813" hidden="1" x14ac:dyDescent="0.45"/>
    <row r="18814" hidden="1" x14ac:dyDescent="0.45"/>
    <row r="18815" hidden="1" x14ac:dyDescent="0.45"/>
    <row r="18816" hidden="1" x14ac:dyDescent="0.45"/>
    <row r="18817" hidden="1" x14ac:dyDescent="0.45"/>
    <row r="18818" hidden="1" x14ac:dyDescent="0.45"/>
    <row r="18819" hidden="1" x14ac:dyDescent="0.45"/>
    <row r="18820" hidden="1" x14ac:dyDescent="0.45"/>
    <row r="18821" hidden="1" x14ac:dyDescent="0.45"/>
    <row r="18822" hidden="1" x14ac:dyDescent="0.45"/>
    <row r="18823" hidden="1" x14ac:dyDescent="0.45"/>
    <row r="18824" hidden="1" x14ac:dyDescent="0.45"/>
    <row r="18825" hidden="1" x14ac:dyDescent="0.45"/>
    <row r="18826" hidden="1" x14ac:dyDescent="0.45"/>
    <row r="18827" hidden="1" x14ac:dyDescent="0.45"/>
    <row r="18828" hidden="1" x14ac:dyDescent="0.45"/>
    <row r="18829" hidden="1" x14ac:dyDescent="0.45"/>
    <row r="18830" hidden="1" x14ac:dyDescent="0.45"/>
    <row r="18831" hidden="1" x14ac:dyDescent="0.45"/>
    <row r="18832" hidden="1" x14ac:dyDescent="0.45"/>
    <row r="18833" hidden="1" x14ac:dyDescent="0.45"/>
    <row r="18834" hidden="1" x14ac:dyDescent="0.45"/>
    <row r="18835" hidden="1" x14ac:dyDescent="0.45"/>
    <row r="18836" hidden="1" x14ac:dyDescent="0.45"/>
    <row r="18837" hidden="1" x14ac:dyDescent="0.45"/>
    <row r="18838" hidden="1" x14ac:dyDescent="0.45"/>
    <row r="18839" hidden="1" x14ac:dyDescent="0.45"/>
    <row r="18840" hidden="1" x14ac:dyDescent="0.45"/>
    <row r="18841" hidden="1" x14ac:dyDescent="0.45"/>
    <row r="18842" hidden="1" x14ac:dyDescent="0.45"/>
    <row r="18843" hidden="1" x14ac:dyDescent="0.45"/>
    <row r="18844" hidden="1" x14ac:dyDescent="0.45"/>
    <row r="18845" hidden="1" x14ac:dyDescent="0.45"/>
    <row r="18846" hidden="1" x14ac:dyDescent="0.45"/>
    <row r="18847" hidden="1" x14ac:dyDescent="0.45"/>
    <row r="18848" hidden="1" x14ac:dyDescent="0.45"/>
    <row r="18849" hidden="1" x14ac:dyDescent="0.45"/>
    <row r="18850" hidden="1" x14ac:dyDescent="0.45"/>
    <row r="18851" hidden="1" x14ac:dyDescent="0.45"/>
    <row r="18852" hidden="1" x14ac:dyDescent="0.45"/>
    <row r="18853" hidden="1" x14ac:dyDescent="0.45"/>
    <row r="18854" hidden="1" x14ac:dyDescent="0.45"/>
    <row r="18855" hidden="1" x14ac:dyDescent="0.45"/>
    <row r="18856" hidden="1" x14ac:dyDescent="0.45"/>
    <row r="18857" hidden="1" x14ac:dyDescent="0.45"/>
    <row r="18858" hidden="1" x14ac:dyDescent="0.45"/>
    <row r="18859" hidden="1" x14ac:dyDescent="0.45"/>
    <row r="18860" hidden="1" x14ac:dyDescent="0.45"/>
    <row r="18861" hidden="1" x14ac:dyDescent="0.45"/>
    <row r="18862" hidden="1" x14ac:dyDescent="0.45"/>
    <row r="18863" hidden="1" x14ac:dyDescent="0.45"/>
    <row r="18864" hidden="1" x14ac:dyDescent="0.45"/>
    <row r="18865" hidden="1" x14ac:dyDescent="0.45"/>
    <row r="18866" hidden="1" x14ac:dyDescent="0.45"/>
    <row r="18867" hidden="1" x14ac:dyDescent="0.45"/>
    <row r="18868" hidden="1" x14ac:dyDescent="0.45"/>
    <row r="18869" hidden="1" x14ac:dyDescent="0.45"/>
    <row r="18870" hidden="1" x14ac:dyDescent="0.45"/>
    <row r="18871" hidden="1" x14ac:dyDescent="0.45"/>
    <row r="18872" hidden="1" x14ac:dyDescent="0.45"/>
    <row r="18873" hidden="1" x14ac:dyDescent="0.45"/>
    <row r="18874" hidden="1" x14ac:dyDescent="0.45"/>
    <row r="18875" hidden="1" x14ac:dyDescent="0.45"/>
    <row r="18876" hidden="1" x14ac:dyDescent="0.45"/>
    <row r="18877" hidden="1" x14ac:dyDescent="0.45"/>
    <row r="18878" hidden="1" x14ac:dyDescent="0.45"/>
    <row r="18879" hidden="1" x14ac:dyDescent="0.45"/>
    <row r="18880" hidden="1" x14ac:dyDescent="0.45"/>
    <row r="18881" spans="9:9" hidden="1" x14ac:dyDescent="0.45"/>
    <row r="18882" spans="9:9" hidden="1" x14ac:dyDescent="0.45"/>
    <row r="18883" spans="9:9" hidden="1" x14ac:dyDescent="0.45"/>
    <row r="18884" spans="9:9" hidden="1" x14ac:dyDescent="0.45"/>
    <row r="18885" spans="9:9" hidden="1" x14ac:dyDescent="0.45"/>
    <row r="18886" spans="9:9" hidden="1" x14ac:dyDescent="0.45"/>
    <row r="18887" spans="9:9" hidden="1" x14ac:dyDescent="0.45"/>
    <row r="18888" spans="9:9" hidden="1" x14ac:dyDescent="0.45"/>
    <row r="18889" spans="9:9" hidden="1" x14ac:dyDescent="0.45"/>
    <row r="18890" spans="9:9" hidden="1" x14ac:dyDescent="0.45"/>
    <row r="18891" spans="9:9" hidden="1" x14ac:dyDescent="0.45"/>
    <row r="18892" spans="9:9" hidden="1" x14ac:dyDescent="0.45"/>
    <row r="18893" spans="9:9" hidden="1" x14ac:dyDescent="0.45"/>
    <row r="18894" spans="9:9" hidden="1" x14ac:dyDescent="0.45"/>
    <row r="18895" spans="9:9" hidden="1" x14ac:dyDescent="0.45"/>
    <row r="18896" spans="9:9" hidden="1" x14ac:dyDescent="0.45">
      <c r="I18896" s="4">
        <v>61.14</v>
      </c>
    </row>
    <row r="18897" hidden="1" x14ac:dyDescent="0.45"/>
    <row r="18898" hidden="1" x14ac:dyDescent="0.45"/>
    <row r="18899" hidden="1" x14ac:dyDescent="0.45"/>
    <row r="18900" hidden="1" x14ac:dyDescent="0.45"/>
    <row r="18901" hidden="1" x14ac:dyDescent="0.45"/>
    <row r="18902" hidden="1" x14ac:dyDescent="0.45"/>
    <row r="18903" hidden="1" x14ac:dyDescent="0.45"/>
    <row r="18904" hidden="1" x14ac:dyDescent="0.45"/>
    <row r="18905" hidden="1" x14ac:dyDescent="0.45"/>
    <row r="18906" hidden="1" x14ac:dyDescent="0.45"/>
    <row r="18907" hidden="1" x14ac:dyDescent="0.45"/>
    <row r="18908" hidden="1" x14ac:dyDescent="0.45"/>
    <row r="18909" hidden="1" x14ac:dyDescent="0.45"/>
    <row r="18910" hidden="1" x14ac:dyDescent="0.45"/>
    <row r="18911" hidden="1" x14ac:dyDescent="0.45"/>
    <row r="18912" hidden="1" x14ac:dyDescent="0.45"/>
    <row r="18913" hidden="1" x14ac:dyDescent="0.45"/>
    <row r="18914" hidden="1" x14ac:dyDescent="0.45"/>
    <row r="18915" hidden="1" x14ac:dyDescent="0.45"/>
    <row r="18916" hidden="1" x14ac:dyDescent="0.45"/>
    <row r="18917" hidden="1" x14ac:dyDescent="0.45"/>
    <row r="18918" hidden="1" x14ac:dyDescent="0.45"/>
    <row r="18919" hidden="1" x14ac:dyDescent="0.45"/>
    <row r="18920" hidden="1" x14ac:dyDescent="0.45"/>
    <row r="18921" hidden="1" x14ac:dyDescent="0.45"/>
    <row r="18922" hidden="1" x14ac:dyDescent="0.45"/>
    <row r="18923" hidden="1" x14ac:dyDescent="0.45"/>
    <row r="18924" hidden="1" x14ac:dyDescent="0.45"/>
    <row r="18925" hidden="1" x14ac:dyDescent="0.45"/>
    <row r="18926" hidden="1" x14ac:dyDescent="0.45"/>
    <row r="18927" hidden="1" x14ac:dyDescent="0.45"/>
    <row r="18928" hidden="1" x14ac:dyDescent="0.45"/>
    <row r="18929" hidden="1" x14ac:dyDescent="0.45"/>
    <row r="18930" hidden="1" x14ac:dyDescent="0.45"/>
    <row r="18931" hidden="1" x14ac:dyDescent="0.45"/>
    <row r="18932" hidden="1" x14ac:dyDescent="0.45"/>
    <row r="18933" hidden="1" x14ac:dyDescent="0.45"/>
    <row r="18934" hidden="1" x14ac:dyDescent="0.45"/>
    <row r="18935" hidden="1" x14ac:dyDescent="0.45"/>
    <row r="18936" hidden="1" x14ac:dyDescent="0.45"/>
    <row r="18937" hidden="1" x14ac:dyDescent="0.45"/>
    <row r="18938" hidden="1" x14ac:dyDescent="0.45"/>
    <row r="18939" hidden="1" x14ac:dyDescent="0.45"/>
    <row r="18940" hidden="1" x14ac:dyDescent="0.45"/>
    <row r="18941" hidden="1" x14ac:dyDescent="0.45"/>
    <row r="18942" hidden="1" x14ac:dyDescent="0.45"/>
    <row r="18943" hidden="1" x14ac:dyDescent="0.45"/>
    <row r="18944" hidden="1" x14ac:dyDescent="0.45"/>
    <row r="18945" hidden="1" x14ac:dyDescent="0.45"/>
    <row r="18946" hidden="1" x14ac:dyDescent="0.45"/>
    <row r="18947" hidden="1" x14ac:dyDescent="0.45"/>
    <row r="18948" hidden="1" x14ac:dyDescent="0.45"/>
    <row r="18949" hidden="1" x14ac:dyDescent="0.45"/>
    <row r="18950" hidden="1" x14ac:dyDescent="0.45"/>
    <row r="18951" hidden="1" x14ac:dyDescent="0.45"/>
    <row r="18952" hidden="1" x14ac:dyDescent="0.45"/>
    <row r="18953" hidden="1" x14ac:dyDescent="0.45"/>
    <row r="18954" hidden="1" x14ac:dyDescent="0.45"/>
    <row r="18955" hidden="1" x14ac:dyDescent="0.45"/>
    <row r="18956" hidden="1" x14ac:dyDescent="0.45"/>
    <row r="18957" hidden="1" x14ac:dyDescent="0.45"/>
    <row r="18958" hidden="1" x14ac:dyDescent="0.45"/>
    <row r="18959" hidden="1" x14ac:dyDescent="0.45"/>
    <row r="18960" hidden="1" x14ac:dyDescent="0.45"/>
    <row r="18961" hidden="1" x14ac:dyDescent="0.45"/>
    <row r="18962" hidden="1" x14ac:dyDescent="0.45"/>
    <row r="18963" hidden="1" x14ac:dyDescent="0.45"/>
    <row r="18964" hidden="1" x14ac:dyDescent="0.45"/>
    <row r="18965" hidden="1" x14ac:dyDescent="0.45"/>
    <row r="18966" hidden="1" x14ac:dyDescent="0.45"/>
    <row r="18967" hidden="1" x14ac:dyDescent="0.45"/>
    <row r="18968" hidden="1" x14ac:dyDescent="0.45"/>
    <row r="18969" hidden="1" x14ac:dyDescent="0.45"/>
    <row r="18970" hidden="1" x14ac:dyDescent="0.45"/>
    <row r="18971" hidden="1" x14ac:dyDescent="0.45"/>
    <row r="18972" hidden="1" x14ac:dyDescent="0.45"/>
    <row r="18973" hidden="1" x14ac:dyDescent="0.45"/>
    <row r="18974" hidden="1" x14ac:dyDescent="0.45"/>
    <row r="18975" hidden="1" x14ac:dyDescent="0.45"/>
    <row r="18976" hidden="1" x14ac:dyDescent="0.45"/>
    <row r="18977" hidden="1" x14ac:dyDescent="0.45"/>
    <row r="18978" hidden="1" x14ac:dyDescent="0.45"/>
    <row r="18979" hidden="1" x14ac:dyDescent="0.45"/>
    <row r="18980" hidden="1" x14ac:dyDescent="0.45"/>
    <row r="18981" hidden="1" x14ac:dyDescent="0.45"/>
    <row r="18982" hidden="1" x14ac:dyDescent="0.45"/>
    <row r="18983" hidden="1" x14ac:dyDescent="0.45"/>
    <row r="18984" hidden="1" x14ac:dyDescent="0.45"/>
    <row r="18985" hidden="1" x14ac:dyDescent="0.45"/>
    <row r="18986" hidden="1" x14ac:dyDescent="0.45"/>
    <row r="18987" hidden="1" x14ac:dyDescent="0.45"/>
    <row r="18988" hidden="1" x14ac:dyDescent="0.45"/>
    <row r="18989" hidden="1" x14ac:dyDescent="0.45"/>
    <row r="18990" hidden="1" x14ac:dyDescent="0.45"/>
    <row r="18991" hidden="1" x14ac:dyDescent="0.45"/>
    <row r="18992" hidden="1" x14ac:dyDescent="0.45"/>
    <row r="18993" hidden="1" x14ac:dyDescent="0.45"/>
    <row r="18994" hidden="1" x14ac:dyDescent="0.45"/>
    <row r="18995" hidden="1" x14ac:dyDescent="0.45"/>
    <row r="18996" hidden="1" x14ac:dyDescent="0.45"/>
    <row r="18997" hidden="1" x14ac:dyDescent="0.45"/>
    <row r="18998" hidden="1" x14ac:dyDescent="0.45"/>
    <row r="18999" hidden="1" x14ac:dyDescent="0.45"/>
    <row r="19000" hidden="1" x14ac:dyDescent="0.45"/>
    <row r="19001" hidden="1" x14ac:dyDescent="0.45"/>
    <row r="19002" hidden="1" x14ac:dyDescent="0.45"/>
    <row r="19003" hidden="1" x14ac:dyDescent="0.45"/>
    <row r="19004" hidden="1" x14ac:dyDescent="0.45"/>
    <row r="19005" hidden="1" x14ac:dyDescent="0.45"/>
    <row r="19006" hidden="1" x14ac:dyDescent="0.45"/>
    <row r="19007" hidden="1" x14ac:dyDescent="0.45"/>
    <row r="19008" hidden="1" x14ac:dyDescent="0.45"/>
    <row r="19009" hidden="1" x14ac:dyDescent="0.45"/>
    <row r="19010" hidden="1" x14ac:dyDescent="0.45"/>
    <row r="19011" hidden="1" x14ac:dyDescent="0.45"/>
    <row r="19012" hidden="1" x14ac:dyDescent="0.45"/>
    <row r="19013" hidden="1" x14ac:dyDescent="0.45"/>
    <row r="19014" hidden="1" x14ac:dyDescent="0.45"/>
    <row r="19015" hidden="1" x14ac:dyDescent="0.45"/>
    <row r="19016" hidden="1" x14ac:dyDescent="0.45"/>
    <row r="19017" hidden="1" x14ac:dyDescent="0.45"/>
    <row r="19018" hidden="1" x14ac:dyDescent="0.45"/>
    <row r="19019" hidden="1" x14ac:dyDescent="0.45"/>
    <row r="19020" hidden="1" x14ac:dyDescent="0.45"/>
    <row r="19021" hidden="1" x14ac:dyDescent="0.45"/>
    <row r="19022" hidden="1" x14ac:dyDescent="0.45"/>
    <row r="19023" hidden="1" x14ac:dyDescent="0.45"/>
    <row r="19024" hidden="1" x14ac:dyDescent="0.45"/>
    <row r="19025" hidden="1" x14ac:dyDescent="0.45"/>
    <row r="19026" hidden="1" x14ac:dyDescent="0.45"/>
    <row r="19027" hidden="1" x14ac:dyDescent="0.45"/>
    <row r="19028" hidden="1" x14ac:dyDescent="0.45"/>
    <row r="19029" hidden="1" x14ac:dyDescent="0.45"/>
    <row r="19030" hidden="1" x14ac:dyDescent="0.45"/>
    <row r="19031" hidden="1" x14ac:dyDescent="0.45"/>
    <row r="19032" hidden="1" x14ac:dyDescent="0.45"/>
    <row r="19033" hidden="1" x14ac:dyDescent="0.45"/>
    <row r="19034" hidden="1" x14ac:dyDescent="0.45"/>
    <row r="19035" hidden="1" x14ac:dyDescent="0.45"/>
    <row r="19036" hidden="1" x14ac:dyDescent="0.45"/>
    <row r="19037" hidden="1" x14ac:dyDescent="0.45"/>
    <row r="19038" hidden="1" x14ac:dyDescent="0.45"/>
    <row r="19039" hidden="1" x14ac:dyDescent="0.45"/>
    <row r="19040" hidden="1" x14ac:dyDescent="0.45"/>
    <row r="19041" hidden="1" x14ac:dyDescent="0.45"/>
    <row r="19042" hidden="1" x14ac:dyDescent="0.45"/>
    <row r="19043" hidden="1" x14ac:dyDescent="0.45"/>
    <row r="19044" hidden="1" x14ac:dyDescent="0.45"/>
    <row r="19045" hidden="1" x14ac:dyDescent="0.45"/>
    <row r="19046" hidden="1" x14ac:dyDescent="0.45"/>
    <row r="19047" hidden="1" x14ac:dyDescent="0.45"/>
    <row r="19048" hidden="1" x14ac:dyDescent="0.45"/>
    <row r="19049" hidden="1" x14ac:dyDescent="0.45"/>
    <row r="19050" hidden="1" x14ac:dyDescent="0.45"/>
    <row r="19051" hidden="1" x14ac:dyDescent="0.45"/>
    <row r="19052" hidden="1" x14ac:dyDescent="0.45"/>
    <row r="19053" hidden="1" x14ac:dyDescent="0.45"/>
    <row r="19054" hidden="1" x14ac:dyDescent="0.45"/>
    <row r="19055" hidden="1" x14ac:dyDescent="0.45"/>
    <row r="19056" hidden="1" x14ac:dyDescent="0.45"/>
    <row r="19057" hidden="1" x14ac:dyDescent="0.45"/>
    <row r="19058" hidden="1" x14ac:dyDescent="0.45"/>
    <row r="19059" hidden="1" x14ac:dyDescent="0.45"/>
    <row r="19060" hidden="1" x14ac:dyDescent="0.45"/>
    <row r="19061" hidden="1" x14ac:dyDescent="0.45"/>
    <row r="19062" hidden="1" x14ac:dyDescent="0.45"/>
    <row r="19063" hidden="1" x14ac:dyDescent="0.45"/>
    <row r="19064" hidden="1" x14ac:dyDescent="0.45"/>
    <row r="19065" hidden="1" x14ac:dyDescent="0.45"/>
    <row r="19066" hidden="1" x14ac:dyDescent="0.45"/>
    <row r="19067" hidden="1" x14ac:dyDescent="0.45"/>
    <row r="19068" hidden="1" x14ac:dyDescent="0.45"/>
    <row r="19069" hidden="1" x14ac:dyDescent="0.45"/>
    <row r="19070" hidden="1" x14ac:dyDescent="0.45"/>
    <row r="19071" hidden="1" x14ac:dyDescent="0.45"/>
    <row r="19072" hidden="1" x14ac:dyDescent="0.45"/>
    <row r="19073" hidden="1" x14ac:dyDescent="0.45"/>
    <row r="19074" hidden="1" x14ac:dyDescent="0.45"/>
    <row r="19075" hidden="1" x14ac:dyDescent="0.45"/>
    <row r="19076" hidden="1" x14ac:dyDescent="0.45"/>
    <row r="19077" hidden="1" x14ac:dyDescent="0.45"/>
    <row r="19078" hidden="1" x14ac:dyDescent="0.45"/>
    <row r="19079" hidden="1" x14ac:dyDescent="0.45"/>
    <row r="19080" hidden="1" x14ac:dyDescent="0.45"/>
    <row r="19081" hidden="1" x14ac:dyDescent="0.45"/>
    <row r="19082" hidden="1" x14ac:dyDescent="0.45"/>
    <row r="19083" hidden="1" x14ac:dyDescent="0.45"/>
    <row r="19084" hidden="1" x14ac:dyDescent="0.45"/>
    <row r="19085" hidden="1" x14ac:dyDescent="0.45"/>
    <row r="19086" hidden="1" x14ac:dyDescent="0.45"/>
    <row r="19087" hidden="1" x14ac:dyDescent="0.45"/>
    <row r="19088" hidden="1" x14ac:dyDescent="0.45"/>
    <row r="19089" spans="9:9" hidden="1" x14ac:dyDescent="0.45"/>
    <row r="19090" spans="9:9" hidden="1" x14ac:dyDescent="0.45"/>
    <row r="19091" spans="9:9" hidden="1" x14ac:dyDescent="0.45"/>
    <row r="19092" spans="9:9" hidden="1" x14ac:dyDescent="0.45"/>
    <row r="19093" spans="9:9" hidden="1" x14ac:dyDescent="0.45"/>
    <row r="19094" spans="9:9" hidden="1" x14ac:dyDescent="0.45"/>
    <row r="19095" spans="9:9" hidden="1" x14ac:dyDescent="0.45"/>
    <row r="19096" spans="9:9" hidden="1" x14ac:dyDescent="0.45"/>
    <row r="19097" spans="9:9" hidden="1" x14ac:dyDescent="0.45"/>
    <row r="19098" spans="9:9" hidden="1" x14ac:dyDescent="0.45"/>
    <row r="19099" spans="9:9" hidden="1" x14ac:dyDescent="0.45"/>
    <row r="19100" spans="9:9" hidden="1" x14ac:dyDescent="0.45"/>
    <row r="19101" spans="9:9" hidden="1" x14ac:dyDescent="0.45">
      <c r="I19101" s="4">
        <v>10.8</v>
      </c>
    </row>
    <row r="19102" spans="9:9" hidden="1" x14ac:dyDescent="0.45"/>
    <row r="19103" spans="9:9" hidden="1" x14ac:dyDescent="0.45"/>
    <row r="19104" spans="9:9" hidden="1" x14ac:dyDescent="0.45"/>
    <row r="19105" hidden="1" x14ac:dyDescent="0.45"/>
    <row r="19106" hidden="1" x14ac:dyDescent="0.45"/>
    <row r="19107" hidden="1" x14ac:dyDescent="0.45"/>
    <row r="19108" hidden="1" x14ac:dyDescent="0.45"/>
    <row r="19109" hidden="1" x14ac:dyDescent="0.45"/>
    <row r="19110" hidden="1" x14ac:dyDescent="0.45"/>
    <row r="19111" hidden="1" x14ac:dyDescent="0.45"/>
    <row r="19112" hidden="1" x14ac:dyDescent="0.45"/>
    <row r="19113" hidden="1" x14ac:dyDescent="0.45"/>
    <row r="19114" hidden="1" x14ac:dyDescent="0.45"/>
    <row r="19115" hidden="1" x14ac:dyDescent="0.45"/>
    <row r="19116" hidden="1" x14ac:dyDescent="0.45"/>
    <row r="19117" hidden="1" x14ac:dyDescent="0.45"/>
    <row r="19118" hidden="1" x14ac:dyDescent="0.45"/>
    <row r="19119" hidden="1" x14ac:dyDescent="0.45"/>
    <row r="19120" hidden="1" x14ac:dyDescent="0.45"/>
    <row r="19121" hidden="1" x14ac:dyDescent="0.45"/>
    <row r="19122" hidden="1" x14ac:dyDescent="0.45"/>
    <row r="19123" hidden="1" x14ac:dyDescent="0.45"/>
    <row r="19124" hidden="1" x14ac:dyDescent="0.45"/>
    <row r="19125" hidden="1" x14ac:dyDescent="0.45"/>
    <row r="19126" hidden="1" x14ac:dyDescent="0.45"/>
    <row r="19127" hidden="1" x14ac:dyDescent="0.45"/>
    <row r="19128" hidden="1" x14ac:dyDescent="0.45"/>
    <row r="19129" hidden="1" x14ac:dyDescent="0.45"/>
    <row r="19130" hidden="1" x14ac:dyDescent="0.45"/>
    <row r="19131" hidden="1" x14ac:dyDescent="0.45"/>
    <row r="19132" hidden="1" x14ac:dyDescent="0.45"/>
    <row r="19133" hidden="1" x14ac:dyDescent="0.45"/>
    <row r="19134" hidden="1" x14ac:dyDescent="0.45"/>
    <row r="19135" hidden="1" x14ac:dyDescent="0.45"/>
    <row r="19136" hidden="1" x14ac:dyDescent="0.45"/>
    <row r="19137" hidden="1" x14ac:dyDescent="0.45"/>
    <row r="19138" hidden="1" x14ac:dyDescent="0.45"/>
    <row r="19139" hidden="1" x14ac:dyDescent="0.45"/>
    <row r="19140" hidden="1" x14ac:dyDescent="0.45"/>
    <row r="19141" hidden="1" x14ac:dyDescent="0.45"/>
    <row r="19142" hidden="1" x14ac:dyDescent="0.45"/>
    <row r="19143" hidden="1" x14ac:dyDescent="0.45"/>
    <row r="19144" hidden="1" x14ac:dyDescent="0.45"/>
    <row r="19145" hidden="1" x14ac:dyDescent="0.45"/>
    <row r="19146" hidden="1" x14ac:dyDescent="0.45"/>
    <row r="19147" hidden="1" x14ac:dyDescent="0.45"/>
    <row r="19148" hidden="1" x14ac:dyDescent="0.45"/>
    <row r="19149" hidden="1" x14ac:dyDescent="0.45"/>
    <row r="19150" hidden="1" x14ac:dyDescent="0.45"/>
    <row r="19151" hidden="1" x14ac:dyDescent="0.45"/>
    <row r="19152" hidden="1" x14ac:dyDescent="0.45"/>
    <row r="19153" hidden="1" x14ac:dyDescent="0.45"/>
    <row r="19154" hidden="1" x14ac:dyDescent="0.45"/>
    <row r="19155" hidden="1" x14ac:dyDescent="0.45"/>
    <row r="19156" hidden="1" x14ac:dyDescent="0.45"/>
    <row r="19157" hidden="1" x14ac:dyDescent="0.45"/>
    <row r="19158" hidden="1" x14ac:dyDescent="0.45"/>
    <row r="19159" hidden="1" x14ac:dyDescent="0.45"/>
    <row r="19160" hidden="1" x14ac:dyDescent="0.45"/>
    <row r="19161" hidden="1" x14ac:dyDescent="0.45"/>
    <row r="19162" hidden="1" x14ac:dyDescent="0.45"/>
    <row r="19163" hidden="1" x14ac:dyDescent="0.45"/>
    <row r="19164" hidden="1" x14ac:dyDescent="0.45"/>
    <row r="19165" hidden="1" x14ac:dyDescent="0.45"/>
    <row r="19166" hidden="1" x14ac:dyDescent="0.45"/>
    <row r="19167" hidden="1" x14ac:dyDescent="0.45"/>
    <row r="19168" hidden="1" x14ac:dyDescent="0.45"/>
    <row r="19169" hidden="1" x14ac:dyDescent="0.45"/>
    <row r="19170" hidden="1" x14ac:dyDescent="0.45"/>
    <row r="19171" hidden="1" x14ac:dyDescent="0.45"/>
    <row r="19172" hidden="1" x14ac:dyDescent="0.45"/>
    <row r="19173" hidden="1" x14ac:dyDescent="0.45"/>
    <row r="19174" hidden="1" x14ac:dyDescent="0.45"/>
    <row r="19175" hidden="1" x14ac:dyDescent="0.45"/>
    <row r="19176" hidden="1" x14ac:dyDescent="0.45"/>
    <row r="19177" hidden="1" x14ac:dyDescent="0.45"/>
    <row r="19178" hidden="1" x14ac:dyDescent="0.45"/>
    <row r="19179" hidden="1" x14ac:dyDescent="0.45"/>
    <row r="19180" hidden="1" x14ac:dyDescent="0.45"/>
    <row r="19181" hidden="1" x14ac:dyDescent="0.45"/>
    <row r="19182" hidden="1" x14ac:dyDescent="0.45"/>
    <row r="19183" hidden="1" x14ac:dyDescent="0.45"/>
    <row r="19184" hidden="1" x14ac:dyDescent="0.45"/>
    <row r="19185" hidden="1" x14ac:dyDescent="0.45"/>
    <row r="19186" hidden="1" x14ac:dyDescent="0.45"/>
    <row r="19187" hidden="1" x14ac:dyDescent="0.45"/>
    <row r="19188" hidden="1" x14ac:dyDescent="0.45"/>
    <row r="19189" hidden="1" x14ac:dyDescent="0.45"/>
    <row r="19190" hidden="1" x14ac:dyDescent="0.45"/>
    <row r="19191" hidden="1" x14ac:dyDescent="0.45"/>
    <row r="19192" hidden="1" x14ac:dyDescent="0.45"/>
    <row r="19193" hidden="1" x14ac:dyDescent="0.45"/>
    <row r="19194" hidden="1" x14ac:dyDescent="0.45"/>
    <row r="19195" hidden="1" x14ac:dyDescent="0.45"/>
    <row r="19196" hidden="1" x14ac:dyDescent="0.45"/>
    <row r="19197" hidden="1" x14ac:dyDescent="0.45"/>
    <row r="19198" hidden="1" x14ac:dyDescent="0.45"/>
    <row r="19199" hidden="1" x14ac:dyDescent="0.45"/>
    <row r="19200" hidden="1" x14ac:dyDescent="0.45"/>
    <row r="19201" hidden="1" x14ac:dyDescent="0.45"/>
    <row r="19202" hidden="1" x14ac:dyDescent="0.45"/>
    <row r="19203" hidden="1" x14ac:dyDescent="0.45"/>
    <row r="19204" hidden="1" x14ac:dyDescent="0.45"/>
    <row r="19205" hidden="1" x14ac:dyDescent="0.45"/>
    <row r="19206" hidden="1" x14ac:dyDescent="0.45"/>
    <row r="19207" hidden="1" x14ac:dyDescent="0.45"/>
    <row r="19208" hidden="1" x14ac:dyDescent="0.45"/>
    <row r="19209" hidden="1" x14ac:dyDescent="0.45"/>
    <row r="19210" hidden="1" x14ac:dyDescent="0.45"/>
    <row r="19211" hidden="1" x14ac:dyDescent="0.45"/>
    <row r="19212" hidden="1" x14ac:dyDescent="0.45"/>
    <row r="19213" hidden="1" x14ac:dyDescent="0.45"/>
    <row r="19214" hidden="1" x14ac:dyDescent="0.45"/>
    <row r="19215" hidden="1" x14ac:dyDescent="0.45"/>
    <row r="19216" hidden="1" x14ac:dyDescent="0.45"/>
    <row r="19217" hidden="1" x14ac:dyDescent="0.45"/>
    <row r="19218" hidden="1" x14ac:dyDescent="0.45"/>
    <row r="19219" hidden="1" x14ac:dyDescent="0.45"/>
    <row r="19220" hidden="1" x14ac:dyDescent="0.45"/>
    <row r="19221" hidden="1" x14ac:dyDescent="0.45"/>
    <row r="19222" hidden="1" x14ac:dyDescent="0.45"/>
    <row r="19223" hidden="1" x14ac:dyDescent="0.45"/>
    <row r="19224" hidden="1" x14ac:dyDescent="0.45"/>
    <row r="19225" hidden="1" x14ac:dyDescent="0.45"/>
    <row r="19226" hidden="1" x14ac:dyDescent="0.45"/>
    <row r="19227" hidden="1" x14ac:dyDescent="0.45"/>
    <row r="19228" hidden="1" x14ac:dyDescent="0.45"/>
    <row r="19229" hidden="1" x14ac:dyDescent="0.45"/>
    <row r="19230" hidden="1" x14ac:dyDescent="0.45"/>
    <row r="19231" hidden="1" x14ac:dyDescent="0.45"/>
    <row r="19232" hidden="1" x14ac:dyDescent="0.45"/>
    <row r="19233" hidden="1" x14ac:dyDescent="0.45"/>
    <row r="19234" hidden="1" x14ac:dyDescent="0.45"/>
    <row r="19235" hidden="1" x14ac:dyDescent="0.45"/>
    <row r="19236" hidden="1" x14ac:dyDescent="0.45"/>
    <row r="19237" hidden="1" x14ac:dyDescent="0.45"/>
    <row r="19238" hidden="1" x14ac:dyDescent="0.45"/>
    <row r="19239" hidden="1" x14ac:dyDescent="0.45"/>
    <row r="19240" hidden="1" x14ac:dyDescent="0.45"/>
    <row r="19241" hidden="1" x14ac:dyDescent="0.45"/>
    <row r="19242" hidden="1" x14ac:dyDescent="0.45"/>
    <row r="19243" hidden="1" x14ac:dyDescent="0.45"/>
    <row r="19244" hidden="1" x14ac:dyDescent="0.45"/>
    <row r="19245" hidden="1" x14ac:dyDescent="0.45"/>
    <row r="19246" hidden="1" x14ac:dyDescent="0.45"/>
    <row r="19247" hidden="1" x14ac:dyDescent="0.45"/>
    <row r="19248" hidden="1" x14ac:dyDescent="0.45"/>
    <row r="19249" hidden="1" x14ac:dyDescent="0.45"/>
    <row r="19250" hidden="1" x14ac:dyDescent="0.45"/>
    <row r="19251" hidden="1" x14ac:dyDescent="0.45"/>
    <row r="19252" hidden="1" x14ac:dyDescent="0.45"/>
    <row r="19253" hidden="1" x14ac:dyDescent="0.45"/>
    <row r="19254" hidden="1" x14ac:dyDescent="0.45"/>
    <row r="19255" hidden="1" x14ac:dyDescent="0.45"/>
    <row r="19256" hidden="1" x14ac:dyDescent="0.45"/>
    <row r="19257" hidden="1" x14ac:dyDescent="0.45"/>
    <row r="19258" hidden="1" x14ac:dyDescent="0.45"/>
    <row r="19259" hidden="1" x14ac:dyDescent="0.45"/>
    <row r="19260" hidden="1" x14ac:dyDescent="0.45"/>
    <row r="19261" hidden="1" x14ac:dyDescent="0.45"/>
    <row r="19262" hidden="1" x14ac:dyDescent="0.45"/>
    <row r="19263" hidden="1" x14ac:dyDescent="0.45"/>
    <row r="19264" hidden="1" x14ac:dyDescent="0.45"/>
    <row r="19265" hidden="1" x14ac:dyDescent="0.45"/>
    <row r="19266" hidden="1" x14ac:dyDescent="0.45"/>
    <row r="19267" hidden="1" x14ac:dyDescent="0.45"/>
    <row r="19268" hidden="1" x14ac:dyDescent="0.45"/>
    <row r="19269" hidden="1" x14ac:dyDescent="0.45"/>
    <row r="19270" hidden="1" x14ac:dyDescent="0.45"/>
    <row r="19271" hidden="1" x14ac:dyDescent="0.45"/>
    <row r="19272" hidden="1" x14ac:dyDescent="0.45"/>
    <row r="19273" hidden="1" x14ac:dyDescent="0.45"/>
    <row r="19274" hidden="1" x14ac:dyDescent="0.45"/>
    <row r="19275" hidden="1" x14ac:dyDescent="0.45"/>
    <row r="19276" hidden="1" x14ac:dyDescent="0.45"/>
    <row r="19277" hidden="1" x14ac:dyDescent="0.45"/>
    <row r="19278" hidden="1" x14ac:dyDescent="0.45"/>
    <row r="19279" hidden="1" x14ac:dyDescent="0.45"/>
    <row r="19280" hidden="1" x14ac:dyDescent="0.45"/>
    <row r="19281" hidden="1" x14ac:dyDescent="0.45"/>
    <row r="19282" hidden="1" x14ac:dyDescent="0.45"/>
    <row r="19283" hidden="1" x14ac:dyDescent="0.45"/>
    <row r="19284" hidden="1" x14ac:dyDescent="0.45"/>
    <row r="19285" hidden="1" x14ac:dyDescent="0.45"/>
    <row r="19286" hidden="1" x14ac:dyDescent="0.45"/>
    <row r="19287" hidden="1" x14ac:dyDescent="0.45"/>
    <row r="19288" hidden="1" x14ac:dyDescent="0.45"/>
    <row r="19289" hidden="1" x14ac:dyDescent="0.45"/>
    <row r="19290" hidden="1" x14ac:dyDescent="0.45"/>
    <row r="19291" hidden="1" x14ac:dyDescent="0.45"/>
    <row r="19292" hidden="1" x14ac:dyDescent="0.45"/>
    <row r="19293" hidden="1" x14ac:dyDescent="0.45"/>
    <row r="19294" hidden="1" x14ac:dyDescent="0.45"/>
    <row r="19295" hidden="1" x14ac:dyDescent="0.45"/>
    <row r="19296" hidden="1" x14ac:dyDescent="0.45"/>
    <row r="19297" hidden="1" x14ac:dyDescent="0.45"/>
    <row r="19298" hidden="1" x14ac:dyDescent="0.45"/>
    <row r="19299" hidden="1" x14ac:dyDescent="0.45"/>
    <row r="19300" hidden="1" x14ac:dyDescent="0.45"/>
    <row r="19301" hidden="1" x14ac:dyDescent="0.45"/>
    <row r="19302" hidden="1" x14ac:dyDescent="0.45"/>
    <row r="19303" hidden="1" x14ac:dyDescent="0.45"/>
    <row r="19304" hidden="1" x14ac:dyDescent="0.45"/>
    <row r="19305" hidden="1" x14ac:dyDescent="0.45"/>
    <row r="19306" hidden="1" x14ac:dyDescent="0.45"/>
    <row r="19307" hidden="1" x14ac:dyDescent="0.45"/>
    <row r="19308" hidden="1" x14ac:dyDescent="0.45"/>
    <row r="19309" hidden="1" x14ac:dyDescent="0.45"/>
    <row r="19310" hidden="1" x14ac:dyDescent="0.45"/>
    <row r="19311" hidden="1" x14ac:dyDescent="0.45"/>
    <row r="19312" hidden="1" x14ac:dyDescent="0.45"/>
    <row r="19313" hidden="1" x14ac:dyDescent="0.45"/>
    <row r="19314" hidden="1" x14ac:dyDescent="0.45"/>
    <row r="19315" hidden="1" x14ac:dyDescent="0.45"/>
    <row r="19316" hidden="1" x14ac:dyDescent="0.45"/>
    <row r="19317" hidden="1" x14ac:dyDescent="0.45"/>
    <row r="19318" hidden="1" x14ac:dyDescent="0.45"/>
    <row r="19319" hidden="1" x14ac:dyDescent="0.45"/>
    <row r="19320" hidden="1" x14ac:dyDescent="0.45"/>
    <row r="19321" hidden="1" x14ac:dyDescent="0.45"/>
    <row r="19322" hidden="1" x14ac:dyDescent="0.45"/>
    <row r="19323" hidden="1" x14ac:dyDescent="0.45"/>
    <row r="19324" hidden="1" x14ac:dyDescent="0.45"/>
    <row r="19325" hidden="1" x14ac:dyDescent="0.45"/>
    <row r="19326" hidden="1" x14ac:dyDescent="0.45"/>
    <row r="19327" hidden="1" x14ac:dyDescent="0.45"/>
    <row r="19328" hidden="1" x14ac:dyDescent="0.45"/>
    <row r="19329" hidden="1" x14ac:dyDescent="0.45"/>
    <row r="19330" hidden="1" x14ac:dyDescent="0.45"/>
    <row r="19331" hidden="1" x14ac:dyDescent="0.45"/>
    <row r="19332" hidden="1" x14ac:dyDescent="0.45"/>
    <row r="19333" hidden="1" x14ac:dyDescent="0.45"/>
    <row r="19334" hidden="1" x14ac:dyDescent="0.45"/>
    <row r="19335" hidden="1" x14ac:dyDescent="0.45"/>
    <row r="19336" hidden="1" x14ac:dyDescent="0.45"/>
    <row r="19337" hidden="1" x14ac:dyDescent="0.45"/>
    <row r="19338" hidden="1" x14ac:dyDescent="0.45"/>
    <row r="19339" hidden="1" x14ac:dyDescent="0.45"/>
    <row r="19340" hidden="1" x14ac:dyDescent="0.45"/>
    <row r="19341" hidden="1" x14ac:dyDescent="0.45"/>
    <row r="19342" hidden="1" x14ac:dyDescent="0.45"/>
    <row r="19343" hidden="1" x14ac:dyDescent="0.45"/>
    <row r="19344" hidden="1" x14ac:dyDescent="0.45"/>
    <row r="19345" hidden="1" x14ac:dyDescent="0.45"/>
    <row r="19346" hidden="1" x14ac:dyDescent="0.45"/>
    <row r="19347" hidden="1" x14ac:dyDescent="0.45"/>
    <row r="19348" hidden="1" x14ac:dyDescent="0.45"/>
    <row r="19349" hidden="1" x14ac:dyDescent="0.45"/>
    <row r="19350" hidden="1" x14ac:dyDescent="0.45"/>
    <row r="19351" hidden="1" x14ac:dyDescent="0.45"/>
    <row r="19352" hidden="1" x14ac:dyDescent="0.45"/>
    <row r="19353" hidden="1" x14ac:dyDescent="0.45"/>
    <row r="19354" hidden="1" x14ac:dyDescent="0.45"/>
    <row r="19355" hidden="1" x14ac:dyDescent="0.45"/>
    <row r="19356" hidden="1" x14ac:dyDescent="0.45"/>
    <row r="19357" hidden="1" x14ac:dyDescent="0.45"/>
    <row r="19358" hidden="1" x14ac:dyDescent="0.45"/>
    <row r="19359" hidden="1" x14ac:dyDescent="0.45"/>
    <row r="19360" hidden="1" x14ac:dyDescent="0.45"/>
    <row r="19361" hidden="1" x14ac:dyDescent="0.45"/>
    <row r="19362" hidden="1" x14ac:dyDescent="0.45"/>
    <row r="19363" hidden="1" x14ac:dyDescent="0.45"/>
    <row r="19364" hidden="1" x14ac:dyDescent="0.45"/>
    <row r="19365" hidden="1" x14ac:dyDescent="0.45"/>
    <row r="19366" hidden="1" x14ac:dyDescent="0.45"/>
    <row r="19367" hidden="1" x14ac:dyDescent="0.45"/>
    <row r="19368" hidden="1" x14ac:dyDescent="0.45"/>
    <row r="19369" hidden="1" x14ac:dyDescent="0.45"/>
    <row r="19370" hidden="1" x14ac:dyDescent="0.45"/>
    <row r="19371" hidden="1" x14ac:dyDescent="0.45"/>
    <row r="19372" hidden="1" x14ac:dyDescent="0.45"/>
    <row r="19373" hidden="1" x14ac:dyDescent="0.45"/>
    <row r="19374" hidden="1" x14ac:dyDescent="0.45"/>
    <row r="19375" hidden="1" x14ac:dyDescent="0.45"/>
    <row r="19376" hidden="1" x14ac:dyDescent="0.45"/>
    <row r="19377" hidden="1" x14ac:dyDescent="0.45"/>
    <row r="19378" hidden="1" x14ac:dyDescent="0.45"/>
    <row r="19379" hidden="1" x14ac:dyDescent="0.45"/>
    <row r="19380" hidden="1" x14ac:dyDescent="0.45"/>
    <row r="19381" hidden="1" x14ac:dyDescent="0.45"/>
    <row r="19382" hidden="1" x14ac:dyDescent="0.45"/>
    <row r="19383" hidden="1" x14ac:dyDescent="0.45"/>
    <row r="19384" hidden="1" x14ac:dyDescent="0.45"/>
    <row r="19385" hidden="1" x14ac:dyDescent="0.45"/>
    <row r="19386" hidden="1" x14ac:dyDescent="0.45"/>
    <row r="19387" hidden="1" x14ac:dyDescent="0.45"/>
    <row r="19388" hidden="1" x14ac:dyDescent="0.45"/>
    <row r="19389" hidden="1" x14ac:dyDescent="0.45"/>
    <row r="19390" hidden="1" x14ac:dyDescent="0.45"/>
    <row r="19391" hidden="1" x14ac:dyDescent="0.45"/>
    <row r="19392" hidden="1" x14ac:dyDescent="0.45"/>
    <row r="19393" hidden="1" x14ac:dyDescent="0.45"/>
    <row r="19394" hidden="1" x14ac:dyDescent="0.45"/>
    <row r="19395" hidden="1" x14ac:dyDescent="0.45"/>
    <row r="19396" hidden="1" x14ac:dyDescent="0.45"/>
    <row r="19397" hidden="1" x14ac:dyDescent="0.45"/>
    <row r="19398" hidden="1" x14ac:dyDescent="0.45"/>
    <row r="19399" hidden="1" x14ac:dyDescent="0.45"/>
    <row r="19400" hidden="1" x14ac:dyDescent="0.45"/>
    <row r="19401" hidden="1" x14ac:dyDescent="0.45"/>
    <row r="19402" hidden="1" x14ac:dyDescent="0.45"/>
    <row r="19403" hidden="1" x14ac:dyDescent="0.45"/>
    <row r="19404" hidden="1" x14ac:dyDescent="0.45"/>
    <row r="19405" hidden="1" x14ac:dyDescent="0.45"/>
    <row r="19406" hidden="1" x14ac:dyDescent="0.45"/>
    <row r="19407" hidden="1" x14ac:dyDescent="0.45"/>
    <row r="19408" hidden="1" x14ac:dyDescent="0.45"/>
    <row r="19409" hidden="1" x14ac:dyDescent="0.45"/>
    <row r="19410" hidden="1" x14ac:dyDescent="0.45"/>
    <row r="19411" hidden="1" x14ac:dyDescent="0.45"/>
    <row r="19412" hidden="1" x14ac:dyDescent="0.45"/>
    <row r="19413" hidden="1" x14ac:dyDescent="0.45"/>
    <row r="19414" hidden="1" x14ac:dyDescent="0.45"/>
    <row r="19415" hidden="1" x14ac:dyDescent="0.45"/>
    <row r="19416" hidden="1" x14ac:dyDescent="0.45"/>
    <row r="19417" hidden="1" x14ac:dyDescent="0.45"/>
    <row r="19418" hidden="1" x14ac:dyDescent="0.45"/>
    <row r="19419" hidden="1" x14ac:dyDescent="0.45"/>
    <row r="19420" hidden="1" x14ac:dyDescent="0.45"/>
    <row r="19421" hidden="1" x14ac:dyDescent="0.45"/>
    <row r="19422" hidden="1" x14ac:dyDescent="0.45"/>
    <row r="19423" hidden="1" x14ac:dyDescent="0.45"/>
    <row r="19424" hidden="1" x14ac:dyDescent="0.45"/>
    <row r="19425" hidden="1" x14ac:dyDescent="0.45"/>
    <row r="19426" hidden="1" x14ac:dyDescent="0.45"/>
    <row r="19427" hidden="1" x14ac:dyDescent="0.45"/>
    <row r="19428" hidden="1" x14ac:dyDescent="0.45"/>
    <row r="19429" hidden="1" x14ac:dyDescent="0.45"/>
    <row r="19430" hidden="1" x14ac:dyDescent="0.45"/>
    <row r="19431" hidden="1" x14ac:dyDescent="0.45"/>
    <row r="19432" hidden="1" x14ac:dyDescent="0.45"/>
    <row r="19433" hidden="1" x14ac:dyDescent="0.45"/>
    <row r="19434" hidden="1" x14ac:dyDescent="0.45"/>
    <row r="19435" hidden="1" x14ac:dyDescent="0.45"/>
    <row r="19436" hidden="1" x14ac:dyDescent="0.45"/>
    <row r="19437" hidden="1" x14ac:dyDescent="0.45"/>
    <row r="19438" hidden="1" x14ac:dyDescent="0.45"/>
    <row r="19439" hidden="1" x14ac:dyDescent="0.45"/>
    <row r="19440" hidden="1" x14ac:dyDescent="0.45"/>
    <row r="19441" hidden="1" x14ac:dyDescent="0.45"/>
    <row r="19442" hidden="1" x14ac:dyDescent="0.45"/>
    <row r="19443" hidden="1" x14ac:dyDescent="0.45"/>
    <row r="19444" hidden="1" x14ac:dyDescent="0.45"/>
    <row r="19445" hidden="1" x14ac:dyDescent="0.45"/>
    <row r="19446" hidden="1" x14ac:dyDescent="0.45"/>
    <row r="19447" hidden="1" x14ac:dyDescent="0.45"/>
    <row r="19448" hidden="1" x14ac:dyDescent="0.45"/>
    <row r="19449" hidden="1" x14ac:dyDescent="0.45"/>
    <row r="19450" hidden="1" x14ac:dyDescent="0.45"/>
    <row r="19451" hidden="1" x14ac:dyDescent="0.45"/>
    <row r="19452" hidden="1" x14ac:dyDescent="0.45"/>
    <row r="19453" hidden="1" x14ac:dyDescent="0.45"/>
    <row r="19454" hidden="1" x14ac:dyDescent="0.45"/>
    <row r="19455" hidden="1" x14ac:dyDescent="0.45"/>
    <row r="19456" hidden="1" x14ac:dyDescent="0.45"/>
    <row r="19457" hidden="1" x14ac:dyDescent="0.45"/>
    <row r="19458" hidden="1" x14ac:dyDescent="0.45"/>
    <row r="19459" hidden="1" x14ac:dyDescent="0.45"/>
    <row r="19460" hidden="1" x14ac:dyDescent="0.45"/>
    <row r="19461" hidden="1" x14ac:dyDescent="0.45"/>
    <row r="19462" hidden="1" x14ac:dyDescent="0.45"/>
    <row r="19463" hidden="1" x14ac:dyDescent="0.45"/>
    <row r="19464" hidden="1" x14ac:dyDescent="0.45"/>
    <row r="19465" hidden="1" x14ac:dyDescent="0.45"/>
    <row r="19466" hidden="1" x14ac:dyDescent="0.45"/>
    <row r="19467" hidden="1" x14ac:dyDescent="0.45"/>
    <row r="19468" hidden="1" x14ac:dyDescent="0.45"/>
    <row r="19469" hidden="1" x14ac:dyDescent="0.45"/>
    <row r="19470" hidden="1" x14ac:dyDescent="0.45"/>
    <row r="19471" hidden="1" x14ac:dyDescent="0.45"/>
    <row r="19472" hidden="1" x14ac:dyDescent="0.45"/>
    <row r="19473" hidden="1" x14ac:dyDescent="0.45"/>
    <row r="19474" hidden="1" x14ac:dyDescent="0.45"/>
    <row r="19475" hidden="1" x14ac:dyDescent="0.45"/>
    <row r="19476" hidden="1" x14ac:dyDescent="0.45"/>
    <row r="19477" hidden="1" x14ac:dyDescent="0.45"/>
    <row r="19478" hidden="1" x14ac:dyDescent="0.45"/>
    <row r="19479" hidden="1" x14ac:dyDescent="0.45"/>
    <row r="19480" hidden="1" x14ac:dyDescent="0.45"/>
    <row r="19481" hidden="1" x14ac:dyDescent="0.45"/>
    <row r="19482" hidden="1" x14ac:dyDescent="0.45"/>
    <row r="19483" hidden="1" x14ac:dyDescent="0.45"/>
    <row r="19484" hidden="1" x14ac:dyDescent="0.45"/>
    <row r="19485" hidden="1" x14ac:dyDescent="0.45"/>
    <row r="19486" hidden="1" x14ac:dyDescent="0.45"/>
    <row r="19487" hidden="1" x14ac:dyDescent="0.45"/>
    <row r="19488" hidden="1" x14ac:dyDescent="0.45"/>
    <row r="19489" hidden="1" x14ac:dyDescent="0.45"/>
    <row r="19490" hidden="1" x14ac:dyDescent="0.45"/>
    <row r="19491" hidden="1" x14ac:dyDescent="0.45"/>
    <row r="19492" hidden="1" x14ac:dyDescent="0.45"/>
    <row r="19493" hidden="1" x14ac:dyDescent="0.45"/>
    <row r="19494" hidden="1" x14ac:dyDescent="0.45"/>
    <row r="19495" hidden="1" x14ac:dyDescent="0.45"/>
    <row r="19496" hidden="1" x14ac:dyDescent="0.45"/>
    <row r="19497" hidden="1" x14ac:dyDescent="0.45"/>
    <row r="19498" hidden="1" x14ac:dyDescent="0.45"/>
    <row r="19499" hidden="1" x14ac:dyDescent="0.45"/>
    <row r="19500" hidden="1" x14ac:dyDescent="0.45"/>
    <row r="19501" hidden="1" x14ac:dyDescent="0.45"/>
    <row r="19502" hidden="1" x14ac:dyDescent="0.45"/>
    <row r="19503" hidden="1" x14ac:dyDescent="0.45"/>
    <row r="19504" hidden="1" x14ac:dyDescent="0.45"/>
    <row r="19505" hidden="1" x14ac:dyDescent="0.45"/>
    <row r="19506" hidden="1" x14ac:dyDescent="0.45"/>
    <row r="19507" hidden="1" x14ac:dyDescent="0.45"/>
    <row r="19508" hidden="1" x14ac:dyDescent="0.45"/>
    <row r="19509" hidden="1" x14ac:dyDescent="0.45"/>
    <row r="19510" hidden="1" x14ac:dyDescent="0.45"/>
    <row r="19511" hidden="1" x14ac:dyDescent="0.45"/>
    <row r="19512" hidden="1" x14ac:dyDescent="0.45"/>
    <row r="19513" hidden="1" x14ac:dyDescent="0.45"/>
    <row r="19514" hidden="1" x14ac:dyDescent="0.45"/>
    <row r="19515" hidden="1" x14ac:dyDescent="0.45"/>
    <row r="19516" hidden="1" x14ac:dyDescent="0.45"/>
    <row r="19517" hidden="1" x14ac:dyDescent="0.45"/>
    <row r="19518" hidden="1" x14ac:dyDescent="0.45"/>
    <row r="19519" hidden="1" x14ac:dyDescent="0.45"/>
    <row r="19520" hidden="1" x14ac:dyDescent="0.45"/>
    <row r="19521" hidden="1" x14ac:dyDescent="0.45"/>
    <row r="19522" hidden="1" x14ac:dyDescent="0.45"/>
    <row r="19523" hidden="1" x14ac:dyDescent="0.45"/>
    <row r="19524" hidden="1" x14ac:dyDescent="0.45"/>
    <row r="19525" hidden="1" x14ac:dyDescent="0.45"/>
    <row r="19526" hidden="1" x14ac:dyDescent="0.45"/>
    <row r="19527" hidden="1" x14ac:dyDescent="0.45"/>
    <row r="19528" hidden="1" x14ac:dyDescent="0.45"/>
    <row r="19529" hidden="1" x14ac:dyDescent="0.45"/>
    <row r="19530" hidden="1" x14ac:dyDescent="0.45"/>
    <row r="19531" hidden="1" x14ac:dyDescent="0.45"/>
    <row r="19532" hidden="1" x14ac:dyDescent="0.45"/>
    <row r="19533" hidden="1" x14ac:dyDescent="0.45"/>
    <row r="19534" hidden="1" x14ac:dyDescent="0.45"/>
    <row r="19535" hidden="1" x14ac:dyDescent="0.45"/>
    <row r="19536" hidden="1" x14ac:dyDescent="0.45"/>
    <row r="19537" hidden="1" x14ac:dyDescent="0.45"/>
    <row r="19538" hidden="1" x14ac:dyDescent="0.45"/>
    <row r="19539" hidden="1" x14ac:dyDescent="0.45"/>
    <row r="19540" hidden="1" x14ac:dyDescent="0.45"/>
    <row r="19541" hidden="1" x14ac:dyDescent="0.45"/>
    <row r="19542" hidden="1" x14ac:dyDescent="0.45"/>
    <row r="19543" hidden="1" x14ac:dyDescent="0.45"/>
    <row r="19544" hidden="1" x14ac:dyDescent="0.45"/>
    <row r="19545" hidden="1" x14ac:dyDescent="0.45"/>
    <row r="19546" hidden="1" x14ac:dyDescent="0.45"/>
    <row r="19547" hidden="1" x14ac:dyDescent="0.45"/>
    <row r="19548" hidden="1" x14ac:dyDescent="0.45"/>
    <row r="19549" hidden="1" x14ac:dyDescent="0.45"/>
    <row r="19550" hidden="1" x14ac:dyDescent="0.45"/>
    <row r="19551" hidden="1" x14ac:dyDescent="0.45"/>
    <row r="19552" hidden="1" x14ac:dyDescent="0.45"/>
    <row r="19553" hidden="1" x14ac:dyDescent="0.45"/>
    <row r="19554" hidden="1" x14ac:dyDescent="0.45"/>
    <row r="19555" hidden="1" x14ac:dyDescent="0.45"/>
    <row r="19556" hidden="1" x14ac:dyDescent="0.45"/>
    <row r="19557" hidden="1" x14ac:dyDescent="0.45"/>
    <row r="19558" hidden="1" x14ac:dyDescent="0.45"/>
    <row r="19559" hidden="1" x14ac:dyDescent="0.45"/>
    <row r="19560" hidden="1" x14ac:dyDescent="0.45"/>
    <row r="19561" hidden="1" x14ac:dyDescent="0.45"/>
    <row r="19562" hidden="1" x14ac:dyDescent="0.45"/>
    <row r="19563" hidden="1" x14ac:dyDescent="0.45"/>
    <row r="19564" hidden="1" x14ac:dyDescent="0.45"/>
    <row r="19565" hidden="1" x14ac:dyDescent="0.45"/>
    <row r="19566" hidden="1" x14ac:dyDescent="0.45"/>
    <row r="19567" hidden="1" x14ac:dyDescent="0.45"/>
    <row r="19568" hidden="1" x14ac:dyDescent="0.45"/>
    <row r="19569" hidden="1" x14ac:dyDescent="0.45"/>
    <row r="19570" hidden="1" x14ac:dyDescent="0.45"/>
    <row r="19571" hidden="1" x14ac:dyDescent="0.45"/>
    <row r="19572" hidden="1" x14ac:dyDescent="0.45"/>
    <row r="19573" hidden="1" x14ac:dyDescent="0.45"/>
    <row r="19574" hidden="1" x14ac:dyDescent="0.45"/>
    <row r="19575" hidden="1" x14ac:dyDescent="0.45"/>
    <row r="19576" hidden="1" x14ac:dyDescent="0.45"/>
    <row r="19577" hidden="1" x14ac:dyDescent="0.45"/>
    <row r="19578" hidden="1" x14ac:dyDescent="0.45"/>
    <row r="19579" hidden="1" x14ac:dyDescent="0.45"/>
    <row r="19580" hidden="1" x14ac:dyDescent="0.45"/>
    <row r="19581" hidden="1" x14ac:dyDescent="0.45"/>
    <row r="19582" hidden="1" x14ac:dyDescent="0.45"/>
    <row r="19583" hidden="1" x14ac:dyDescent="0.45"/>
    <row r="19584" hidden="1" x14ac:dyDescent="0.45"/>
    <row r="19585" hidden="1" x14ac:dyDescent="0.45"/>
    <row r="19586" hidden="1" x14ac:dyDescent="0.45"/>
    <row r="19587" hidden="1" x14ac:dyDescent="0.45"/>
    <row r="19588" hidden="1" x14ac:dyDescent="0.45"/>
    <row r="19589" hidden="1" x14ac:dyDescent="0.45"/>
    <row r="19590" hidden="1" x14ac:dyDescent="0.45"/>
    <row r="19591" hidden="1" x14ac:dyDescent="0.45"/>
    <row r="19592" hidden="1" x14ac:dyDescent="0.45"/>
    <row r="19593" hidden="1" x14ac:dyDescent="0.45"/>
    <row r="19594" hidden="1" x14ac:dyDescent="0.45"/>
    <row r="19595" hidden="1" x14ac:dyDescent="0.45"/>
    <row r="19596" hidden="1" x14ac:dyDescent="0.45"/>
    <row r="19597" hidden="1" x14ac:dyDescent="0.45"/>
    <row r="19598" hidden="1" x14ac:dyDescent="0.45"/>
    <row r="19599" hidden="1" x14ac:dyDescent="0.45"/>
    <row r="19600" hidden="1" x14ac:dyDescent="0.45"/>
    <row r="19601" hidden="1" x14ac:dyDescent="0.45"/>
    <row r="19602" hidden="1" x14ac:dyDescent="0.45"/>
    <row r="19603" hidden="1" x14ac:dyDescent="0.45"/>
    <row r="19604" hidden="1" x14ac:dyDescent="0.45"/>
    <row r="19605" hidden="1" x14ac:dyDescent="0.45"/>
    <row r="19606" hidden="1" x14ac:dyDescent="0.45"/>
    <row r="19607" hidden="1" x14ac:dyDescent="0.45"/>
    <row r="19608" hidden="1" x14ac:dyDescent="0.45"/>
    <row r="19609" hidden="1" x14ac:dyDescent="0.45"/>
    <row r="19610" hidden="1" x14ac:dyDescent="0.45"/>
    <row r="19611" hidden="1" x14ac:dyDescent="0.45"/>
    <row r="19612" hidden="1" x14ac:dyDescent="0.45"/>
    <row r="19613" hidden="1" x14ac:dyDescent="0.45"/>
    <row r="19614" hidden="1" x14ac:dyDescent="0.45"/>
    <row r="19615" hidden="1" x14ac:dyDescent="0.45"/>
    <row r="19616" hidden="1" x14ac:dyDescent="0.45"/>
    <row r="19617" hidden="1" x14ac:dyDescent="0.45"/>
    <row r="19618" hidden="1" x14ac:dyDescent="0.45"/>
    <row r="19619" hidden="1" x14ac:dyDescent="0.45"/>
    <row r="19620" hidden="1" x14ac:dyDescent="0.45"/>
    <row r="19621" hidden="1" x14ac:dyDescent="0.45"/>
    <row r="19622" hidden="1" x14ac:dyDescent="0.45"/>
    <row r="19623" hidden="1" x14ac:dyDescent="0.45"/>
    <row r="19624" hidden="1" x14ac:dyDescent="0.45"/>
    <row r="19625" hidden="1" x14ac:dyDescent="0.45"/>
    <row r="19626" hidden="1" x14ac:dyDescent="0.45"/>
    <row r="19627" hidden="1" x14ac:dyDescent="0.45"/>
    <row r="19628" hidden="1" x14ac:dyDescent="0.45"/>
    <row r="19629" hidden="1" x14ac:dyDescent="0.45"/>
    <row r="19630" hidden="1" x14ac:dyDescent="0.45"/>
    <row r="19631" hidden="1" x14ac:dyDescent="0.45"/>
    <row r="19632" hidden="1" x14ac:dyDescent="0.45"/>
    <row r="19633" hidden="1" x14ac:dyDescent="0.45"/>
    <row r="19634" hidden="1" x14ac:dyDescent="0.45"/>
    <row r="19635" hidden="1" x14ac:dyDescent="0.45"/>
    <row r="19636" hidden="1" x14ac:dyDescent="0.45"/>
    <row r="19637" hidden="1" x14ac:dyDescent="0.45"/>
    <row r="19638" hidden="1" x14ac:dyDescent="0.45"/>
    <row r="19639" hidden="1" x14ac:dyDescent="0.45"/>
    <row r="19640" hidden="1" x14ac:dyDescent="0.45"/>
    <row r="19641" hidden="1" x14ac:dyDescent="0.45"/>
    <row r="19642" hidden="1" x14ac:dyDescent="0.45"/>
    <row r="19643" hidden="1" x14ac:dyDescent="0.45"/>
    <row r="19644" hidden="1" x14ac:dyDescent="0.45"/>
    <row r="19645" hidden="1" x14ac:dyDescent="0.45"/>
    <row r="19646" hidden="1" x14ac:dyDescent="0.45"/>
    <row r="19647" hidden="1" x14ac:dyDescent="0.45"/>
    <row r="19648" hidden="1" x14ac:dyDescent="0.45"/>
    <row r="19649" hidden="1" x14ac:dyDescent="0.45"/>
    <row r="19650" hidden="1" x14ac:dyDescent="0.45"/>
    <row r="19651" hidden="1" x14ac:dyDescent="0.45"/>
    <row r="19652" hidden="1" x14ac:dyDescent="0.45"/>
    <row r="19653" hidden="1" x14ac:dyDescent="0.45"/>
    <row r="19654" hidden="1" x14ac:dyDescent="0.45"/>
    <row r="19655" hidden="1" x14ac:dyDescent="0.45"/>
    <row r="19656" hidden="1" x14ac:dyDescent="0.45"/>
    <row r="19657" hidden="1" x14ac:dyDescent="0.45"/>
    <row r="19658" hidden="1" x14ac:dyDescent="0.45"/>
    <row r="19659" hidden="1" x14ac:dyDescent="0.45"/>
    <row r="19660" hidden="1" x14ac:dyDescent="0.45"/>
    <row r="19661" hidden="1" x14ac:dyDescent="0.45"/>
    <row r="19662" hidden="1" x14ac:dyDescent="0.45"/>
    <row r="19663" hidden="1" x14ac:dyDescent="0.45"/>
    <row r="19664" hidden="1" x14ac:dyDescent="0.45"/>
    <row r="19665" hidden="1" x14ac:dyDescent="0.45"/>
    <row r="19666" hidden="1" x14ac:dyDescent="0.45"/>
    <row r="19667" hidden="1" x14ac:dyDescent="0.45"/>
    <row r="19668" hidden="1" x14ac:dyDescent="0.45"/>
    <row r="19669" hidden="1" x14ac:dyDescent="0.45"/>
    <row r="19670" hidden="1" x14ac:dyDescent="0.45"/>
    <row r="19671" hidden="1" x14ac:dyDescent="0.45"/>
    <row r="19672" hidden="1" x14ac:dyDescent="0.45"/>
    <row r="19673" hidden="1" x14ac:dyDescent="0.45"/>
    <row r="19674" hidden="1" x14ac:dyDescent="0.45"/>
    <row r="19675" hidden="1" x14ac:dyDescent="0.45"/>
    <row r="19676" hidden="1" x14ac:dyDescent="0.45"/>
    <row r="19677" hidden="1" x14ac:dyDescent="0.45"/>
    <row r="19678" hidden="1" x14ac:dyDescent="0.45"/>
    <row r="19679" hidden="1" x14ac:dyDescent="0.45"/>
    <row r="19680" hidden="1" x14ac:dyDescent="0.45"/>
    <row r="19681" hidden="1" x14ac:dyDescent="0.45"/>
    <row r="19682" hidden="1" x14ac:dyDescent="0.45"/>
    <row r="19683" hidden="1" x14ac:dyDescent="0.45"/>
    <row r="19684" hidden="1" x14ac:dyDescent="0.45"/>
    <row r="19685" hidden="1" x14ac:dyDescent="0.45"/>
    <row r="19686" hidden="1" x14ac:dyDescent="0.45"/>
    <row r="19687" hidden="1" x14ac:dyDescent="0.45"/>
    <row r="19688" hidden="1" x14ac:dyDescent="0.45"/>
    <row r="19689" hidden="1" x14ac:dyDescent="0.45"/>
    <row r="19690" hidden="1" x14ac:dyDescent="0.45"/>
    <row r="19691" hidden="1" x14ac:dyDescent="0.45"/>
    <row r="19692" hidden="1" x14ac:dyDescent="0.45"/>
    <row r="19693" hidden="1" x14ac:dyDescent="0.45"/>
    <row r="19694" hidden="1" x14ac:dyDescent="0.45"/>
    <row r="19695" hidden="1" x14ac:dyDescent="0.45"/>
    <row r="19696" hidden="1" x14ac:dyDescent="0.45"/>
    <row r="19697" hidden="1" x14ac:dyDescent="0.45"/>
    <row r="19698" hidden="1" x14ac:dyDescent="0.45"/>
    <row r="19699" hidden="1" x14ac:dyDescent="0.45"/>
    <row r="19700" hidden="1" x14ac:dyDescent="0.45"/>
    <row r="19701" hidden="1" x14ac:dyDescent="0.45"/>
    <row r="19702" hidden="1" x14ac:dyDescent="0.45"/>
    <row r="19703" hidden="1" x14ac:dyDescent="0.45"/>
    <row r="19704" hidden="1" x14ac:dyDescent="0.45"/>
    <row r="19705" hidden="1" x14ac:dyDescent="0.45"/>
    <row r="19706" hidden="1" x14ac:dyDescent="0.45"/>
    <row r="19707" hidden="1" x14ac:dyDescent="0.45"/>
    <row r="19708" hidden="1" x14ac:dyDescent="0.45"/>
    <row r="19709" hidden="1" x14ac:dyDescent="0.45"/>
    <row r="19710" hidden="1" x14ac:dyDescent="0.45"/>
    <row r="19711" hidden="1" x14ac:dyDescent="0.45"/>
    <row r="19712" hidden="1" x14ac:dyDescent="0.45"/>
    <row r="19713" hidden="1" x14ac:dyDescent="0.45"/>
    <row r="19714" hidden="1" x14ac:dyDescent="0.45"/>
    <row r="19715" hidden="1" x14ac:dyDescent="0.45"/>
    <row r="19716" hidden="1" x14ac:dyDescent="0.45"/>
    <row r="19717" hidden="1" x14ac:dyDescent="0.45"/>
    <row r="19718" hidden="1" x14ac:dyDescent="0.45"/>
    <row r="19719" hidden="1" x14ac:dyDescent="0.45"/>
    <row r="19720" hidden="1" x14ac:dyDescent="0.45"/>
    <row r="19721" hidden="1" x14ac:dyDescent="0.45"/>
    <row r="19722" hidden="1" x14ac:dyDescent="0.45"/>
    <row r="19723" hidden="1" x14ac:dyDescent="0.45"/>
    <row r="19724" hidden="1" x14ac:dyDescent="0.45"/>
    <row r="19725" hidden="1" x14ac:dyDescent="0.45"/>
    <row r="19726" hidden="1" x14ac:dyDescent="0.45"/>
    <row r="19727" hidden="1" x14ac:dyDescent="0.45"/>
    <row r="19728" hidden="1" x14ac:dyDescent="0.45"/>
    <row r="19729" hidden="1" x14ac:dyDescent="0.45"/>
    <row r="19730" hidden="1" x14ac:dyDescent="0.45"/>
    <row r="19731" hidden="1" x14ac:dyDescent="0.45"/>
    <row r="19732" hidden="1" x14ac:dyDescent="0.45"/>
    <row r="19733" hidden="1" x14ac:dyDescent="0.45"/>
    <row r="19734" hidden="1" x14ac:dyDescent="0.45"/>
    <row r="19735" hidden="1" x14ac:dyDescent="0.45"/>
    <row r="19736" hidden="1" x14ac:dyDescent="0.45"/>
    <row r="19737" hidden="1" x14ac:dyDescent="0.45"/>
    <row r="19738" hidden="1" x14ac:dyDescent="0.45"/>
    <row r="19739" hidden="1" x14ac:dyDescent="0.45"/>
    <row r="19740" hidden="1" x14ac:dyDescent="0.45"/>
    <row r="19741" hidden="1" x14ac:dyDescent="0.45"/>
    <row r="19742" hidden="1" x14ac:dyDescent="0.45"/>
    <row r="19743" hidden="1" x14ac:dyDescent="0.45"/>
    <row r="19744" hidden="1" x14ac:dyDescent="0.45"/>
    <row r="19745" hidden="1" x14ac:dyDescent="0.45"/>
    <row r="19746" hidden="1" x14ac:dyDescent="0.45"/>
    <row r="19747" hidden="1" x14ac:dyDescent="0.45"/>
    <row r="19748" hidden="1" x14ac:dyDescent="0.45"/>
    <row r="19749" hidden="1" x14ac:dyDescent="0.45"/>
    <row r="19750" hidden="1" x14ac:dyDescent="0.45"/>
    <row r="19751" hidden="1" x14ac:dyDescent="0.45"/>
    <row r="19752" hidden="1" x14ac:dyDescent="0.45"/>
    <row r="19753" hidden="1" x14ac:dyDescent="0.45"/>
    <row r="19754" hidden="1" x14ac:dyDescent="0.45"/>
    <row r="19755" hidden="1" x14ac:dyDescent="0.45"/>
    <row r="19756" hidden="1" x14ac:dyDescent="0.45"/>
    <row r="19757" hidden="1" x14ac:dyDescent="0.45"/>
    <row r="19758" hidden="1" x14ac:dyDescent="0.45"/>
    <row r="19759" hidden="1" x14ac:dyDescent="0.45"/>
    <row r="19760" hidden="1" x14ac:dyDescent="0.45"/>
    <row r="19761" hidden="1" x14ac:dyDescent="0.45"/>
    <row r="19762" hidden="1" x14ac:dyDescent="0.45"/>
    <row r="19763" hidden="1" x14ac:dyDescent="0.45"/>
    <row r="19764" hidden="1" x14ac:dyDescent="0.45"/>
    <row r="19765" hidden="1" x14ac:dyDescent="0.45"/>
    <row r="19766" hidden="1" x14ac:dyDescent="0.45"/>
    <row r="19767" hidden="1" x14ac:dyDescent="0.45"/>
    <row r="19768" hidden="1" x14ac:dyDescent="0.45"/>
    <row r="19769" hidden="1" x14ac:dyDescent="0.45"/>
    <row r="19770" hidden="1" x14ac:dyDescent="0.45"/>
    <row r="19771" hidden="1" x14ac:dyDescent="0.45"/>
    <row r="19772" hidden="1" x14ac:dyDescent="0.45"/>
    <row r="19773" hidden="1" x14ac:dyDescent="0.45"/>
    <row r="19774" hidden="1" x14ac:dyDescent="0.45"/>
    <row r="19775" hidden="1" x14ac:dyDescent="0.45"/>
    <row r="19776" hidden="1" x14ac:dyDescent="0.45"/>
    <row r="19777" hidden="1" x14ac:dyDescent="0.45"/>
    <row r="19778" hidden="1" x14ac:dyDescent="0.45"/>
    <row r="19779" hidden="1" x14ac:dyDescent="0.45"/>
    <row r="19780" hidden="1" x14ac:dyDescent="0.45"/>
    <row r="19781" hidden="1" x14ac:dyDescent="0.45"/>
    <row r="19782" hidden="1" x14ac:dyDescent="0.45"/>
    <row r="19783" hidden="1" x14ac:dyDescent="0.45"/>
    <row r="19784" hidden="1" x14ac:dyDescent="0.45"/>
    <row r="19785" hidden="1" x14ac:dyDescent="0.45"/>
    <row r="19786" hidden="1" x14ac:dyDescent="0.45"/>
    <row r="19787" hidden="1" x14ac:dyDescent="0.45"/>
    <row r="19788" hidden="1" x14ac:dyDescent="0.45"/>
    <row r="19789" hidden="1" x14ac:dyDescent="0.45"/>
    <row r="19790" hidden="1" x14ac:dyDescent="0.45"/>
    <row r="19791" hidden="1" x14ac:dyDescent="0.45"/>
    <row r="19792" hidden="1" x14ac:dyDescent="0.45"/>
    <row r="19793" hidden="1" x14ac:dyDescent="0.45"/>
    <row r="19794" hidden="1" x14ac:dyDescent="0.45"/>
    <row r="19795" hidden="1" x14ac:dyDescent="0.45"/>
    <row r="19796" hidden="1" x14ac:dyDescent="0.45"/>
    <row r="19797" hidden="1" x14ac:dyDescent="0.45"/>
    <row r="19798" hidden="1" x14ac:dyDescent="0.45"/>
    <row r="19799" hidden="1" x14ac:dyDescent="0.45"/>
    <row r="19800" hidden="1" x14ac:dyDescent="0.45"/>
    <row r="19801" hidden="1" x14ac:dyDescent="0.45"/>
    <row r="19802" hidden="1" x14ac:dyDescent="0.45"/>
    <row r="19803" hidden="1" x14ac:dyDescent="0.45"/>
    <row r="19804" hidden="1" x14ac:dyDescent="0.45"/>
    <row r="19805" hidden="1" x14ac:dyDescent="0.45"/>
    <row r="19806" hidden="1" x14ac:dyDescent="0.45"/>
    <row r="19807" hidden="1" x14ac:dyDescent="0.45"/>
    <row r="19808" hidden="1" x14ac:dyDescent="0.45"/>
    <row r="19809" hidden="1" x14ac:dyDescent="0.45"/>
    <row r="19810" hidden="1" x14ac:dyDescent="0.45"/>
    <row r="19811" hidden="1" x14ac:dyDescent="0.45"/>
    <row r="19812" hidden="1" x14ac:dyDescent="0.45"/>
    <row r="19813" hidden="1" x14ac:dyDescent="0.45"/>
    <row r="19814" hidden="1" x14ac:dyDescent="0.45"/>
    <row r="19815" hidden="1" x14ac:dyDescent="0.45"/>
    <row r="19816" hidden="1" x14ac:dyDescent="0.45"/>
    <row r="19817" hidden="1" x14ac:dyDescent="0.45"/>
    <row r="19818" hidden="1" x14ac:dyDescent="0.45"/>
    <row r="19819" hidden="1" x14ac:dyDescent="0.45"/>
    <row r="19820" hidden="1" x14ac:dyDescent="0.45"/>
    <row r="19821" hidden="1" x14ac:dyDescent="0.45"/>
    <row r="19822" hidden="1" x14ac:dyDescent="0.45"/>
    <row r="19823" hidden="1" x14ac:dyDescent="0.45"/>
    <row r="19824" hidden="1" x14ac:dyDescent="0.45"/>
    <row r="19825" hidden="1" x14ac:dyDescent="0.45"/>
    <row r="19826" hidden="1" x14ac:dyDescent="0.45"/>
    <row r="19827" hidden="1" x14ac:dyDescent="0.45"/>
    <row r="19828" hidden="1" x14ac:dyDescent="0.45"/>
    <row r="19829" hidden="1" x14ac:dyDescent="0.45"/>
    <row r="19830" hidden="1" x14ac:dyDescent="0.45"/>
    <row r="19831" hidden="1" x14ac:dyDescent="0.45"/>
    <row r="19832" hidden="1" x14ac:dyDescent="0.45"/>
    <row r="19833" hidden="1" x14ac:dyDescent="0.45"/>
    <row r="19834" hidden="1" x14ac:dyDescent="0.45"/>
    <row r="19835" hidden="1" x14ac:dyDescent="0.45"/>
    <row r="19836" hidden="1" x14ac:dyDescent="0.45"/>
    <row r="19837" hidden="1" x14ac:dyDescent="0.45"/>
    <row r="19838" hidden="1" x14ac:dyDescent="0.45"/>
    <row r="19839" hidden="1" x14ac:dyDescent="0.45"/>
    <row r="19840" hidden="1" x14ac:dyDescent="0.45"/>
    <row r="19841" hidden="1" x14ac:dyDescent="0.45"/>
    <row r="19842" hidden="1" x14ac:dyDescent="0.45"/>
    <row r="19843" hidden="1" x14ac:dyDescent="0.45"/>
    <row r="19844" hidden="1" x14ac:dyDescent="0.45"/>
    <row r="19845" hidden="1" x14ac:dyDescent="0.45"/>
    <row r="19846" hidden="1" x14ac:dyDescent="0.45"/>
    <row r="19847" hidden="1" x14ac:dyDescent="0.45"/>
    <row r="19848" hidden="1" x14ac:dyDescent="0.45"/>
    <row r="19849" hidden="1" x14ac:dyDescent="0.45"/>
    <row r="19850" hidden="1" x14ac:dyDescent="0.45"/>
    <row r="19851" hidden="1" x14ac:dyDescent="0.45"/>
    <row r="19852" hidden="1" x14ac:dyDescent="0.45"/>
    <row r="19853" hidden="1" x14ac:dyDescent="0.45"/>
    <row r="19854" hidden="1" x14ac:dyDescent="0.45"/>
    <row r="19855" hidden="1" x14ac:dyDescent="0.45"/>
    <row r="19856" hidden="1" x14ac:dyDescent="0.45"/>
    <row r="19857" hidden="1" x14ac:dyDescent="0.45"/>
    <row r="19858" hidden="1" x14ac:dyDescent="0.45"/>
    <row r="19859" hidden="1" x14ac:dyDescent="0.45"/>
    <row r="19860" hidden="1" x14ac:dyDescent="0.45"/>
    <row r="19861" hidden="1" x14ac:dyDescent="0.45"/>
    <row r="19862" hidden="1" x14ac:dyDescent="0.45"/>
    <row r="19863" hidden="1" x14ac:dyDescent="0.45"/>
    <row r="19864" hidden="1" x14ac:dyDescent="0.45"/>
    <row r="19865" hidden="1" x14ac:dyDescent="0.45"/>
    <row r="19866" hidden="1" x14ac:dyDescent="0.45"/>
    <row r="19867" hidden="1" x14ac:dyDescent="0.45"/>
    <row r="19868" hidden="1" x14ac:dyDescent="0.45"/>
    <row r="19869" hidden="1" x14ac:dyDescent="0.45"/>
    <row r="19870" hidden="1" x14ac:dyDescent="0.45"/>
    <row r="19871" hidden="1" x14ac:dyDescent="0.45"/>
    <row r="19872" hidden="1" x14ac:dyDescent="0.45"/>
    <row r="19873" hidden="1" x14ac:dyDescent="0.45"/>
    <row r="19874" hidden="1" x14ac:dyDescent="0.45"/>
    <row r="19875" hidden="1" x14ac:dyDescent="0.45"/>
    <row r="19876" hidden="1" x14ac:dyDescent="0.45"/>
    <row r="19877" hidden="1" x14ac:dyDescent="0.45"/>
    <row r="19878" hidden="1" x14ac:dyDescent="0.45"/>
    <row r="19879" hidden="1" x14ac:dyDescent="0.45"/>
    <row r="19880" hidden="1" x14ac:dyDescent="0.45"/>
    <row r="19881" hidden="1" x14ac:dyDescent="0.45"/>
    <row r="19882" hidden="1" x14ac:dyDescent="0.45"/>
    <row r="19883" hidden="1" x14ac:dyDescent="0.45"/>
    <row r="19884" hidden="1" x14ac:dyDescent="0.45"/>
    <row r="19885" hidden="1" x14ac:dyDescent="0.45"/>
    <row r="19886" hidden="1" x14ac:dyDescent="0.45"/>
    <row r="19887" hidden="1" x14ac:dyDescent="0.45"/>
    <row r="19888" hidden="1" x14ac:dyDescent="0.45"/>
    <row r="19889" hidden="1" x14ac:dyDescent="0.45"/>
    <row r="19890" hidden="1" x14ac:dyDescent="0.45"/>
    <row r="19891" hidden="1" x14ac:dyDescent="0.45"/>
    <row r="19892" hidden="1" x14ac:dyDescent="0.45"/>
    <row r="19893" hidden="1" x14ac:dyDescent="0.45"/>
    <row r="19894" hidden="1" x14ac:dyDescent="0.45"/>
    <row r="19895" hidden="1" x14ac:dyDescent="0.45"/>
    <row r="19896" hidden="1" x14ac:dyDescent="0.45"/>
    <row r="19897" hidden="1" x14ac:dyDescent="0.45"/>
    <row r="19898" hidden="1" x14ac:dyDescent="0.45"/>
    <row r="19899" hidden="1" x14ac:dyDescent="0.45"/>
    <row r="19900" hidden="1" x14ac:dyDescent="0.45"/>
    <row r="19901" hidden="1" x14ac:dyDescent="0.45"/>
    <row r="19902" hidden="1" x14ac:dyDescent="0.45"/>
    <row r="19903" hidden="1" x14ac:dyDescent="0.45"/>
    <row r="19904" hidden="1" x14ac:dyDescent="0.45"/>
    <row r="19905" hidden="1" x14ac:dyDescent="0.45"/>
    <row r="19906" hidden="1" x14ac:dyDescent="0.45"/>
    <row r="19907" hidden="1" x14ac:dyDescent="0.45"/>
    <row r="19908" hidden="1" x14ac:dyDescent="0.45"/>
    <row r="19909" hidden="1" x14ac:dyDescent="0.45"/>
    <row r="19910" hidden="1" x14ac:dyDescent="0.45"/>
    <row r="19911" hidden="1" x14ac:dyDescent="0.45"/>
    <row r="19912" hidden="1" x14ac:dyDescent="0.45"/>
    <row r="19913" hidden="1" x14ac:dyDescent="0.45"/>
    <row r="19914" hidden="1" x14ac:dyDescent="0.45"/>
    <row r="19915" hidden="1" x14ac:dyDescent="0.45"/>
    <row r="19916" hidden="1" x14ac:dyDescent="0.45"/>
    <row r="19917" hidden="1" x14ac:dyDescent="0.45"/>
    <row r="19918" hidden="1" x14ac:dyDescent="0.45"/>
    <row r="19919" hidden="1" x14ac:dyDescent="0.45"/>
    <row r="19920" hidden="1" x14ac:dyDescent="0.45"/>
    <row r="19921" hidden="1" x14ac:dyDescent="0.45"/>
    <row r="19922" hidden="1" x14ac:dyDescent="0.45"/>
    <row r="19923" hidden="1" x14ac:dyDescent="0.45"/>
    <row r="19924" hidden="1" x14ac:dyDescent="0.45"/>
    <row r="19925" hidden="1" x14ac:dyDescent="0.45"/>
    <row r="19926" hidden="1" x14ac:dyDescent="0.45"/>
    <row r="19927" hidden="1" x14ac:dyDescent="0.45"/>
    <row r="19928" hidden="1" x14ac:dyDescent="0.45"/>
    <row r="19929" hidden="1" x14ac:dyDescent="0.45"/>
    <row r="19930" hidden="1" x14ac:dyDescent="0.45"/>
    <row r="19931" hidden="1" x14ac:dyDescent="0.45"/>
    <row r="19932" hidden="1" x14ac:dyDescent="0.45"/>
    <row r="19933" hidden="1" x14ac:dyDescent="0.45"/>
    <row r="19934" hidden="1" x14ac:dyDescent="0.45"/>
    <row r="19935" hidden="1" x14ac:dyDescent="0.45"/>
    <row r="19936" hidden="1" x14ac:dyDescent="0.45"/>
    <row r="19937" hidden="1" x14ac:dyDescent="0.45"/>
    <row r="19938" hidden="1" x14ac:dyDescent="0.45"/>
    <row r="19939" hidden="1" x14ac:dyDescent="0.45"/>
    <row r="19940" hidden="1" x14ac:dyDescent="0.45"/>
    <row r="19941" hidden="1" x14ac:dyDescent="0.45"/>
    <row r="19942" hidden="1" x14ac:dyDescent="0.45"/>
    <row r="19943" hidden="1" x14ac:dyDescent="0.45"/>
    <row r="19944" hidden="1" x14ac:dyDescent="0.45"/>
    <row r="19945" hidden="1" x14ac:dyDescent="0.45"/>
    <row r="19946" hidden="1" x14ac:dyDescent="0.45"/>
    <row r="19947" hidden="1" x14ac:dyDescent="0.45"/>
    <row r="19948" hidden="1" x14ac:dyDescent="0.45"/>
    <row r="19949" hidden="1" x14ac:dyDescent="0.45"/>
    <row r="19950" hidden="1" x14ac:dyDescent="0.45"/>
    <row r="19951" hidden="1" x14ac:dyDescent="0.45"/>
    <row r="19952" hidden="1" x14ac:dyDescent="0.45"/>
    <row r="19953" hidden="1" x14ac:dyDescent="0.45"/>
    <row r="19954" hidden="1" x14ac:dyDescent="0.45"/>
    <row r="19955" hidden="1" x14ac:dyDescent="0.45"/>
    <row r="19956" hidden="1" x14ac:dyDescent="0.45"/>
    <row r="19957" hidden="1" x14ac:dyDescent="0.45"/>
    <row r="19958" hidden="1" x14ac:dyDescent="0.45"/>
    <row r="19959" hidden="1" x14ac:dyDescent="0.45"/>
    <row r="19960" hidden="1" x14ac:dyDescent="0.45"/>
    <row r="19961" hidden="1" x14ac:dyDescent="0.45"/>
    <row r="19962" hidden="1" x14ac:dyDescent="0.45"/>
    <row r="19963" hidden="1" x14ac:dyDescent="0.45"/>
    <row r="19964" hidden="1" x14ac:dyDescent="0.45"/>
    <row r="19965" hidden="1" x14ac:dyDescent="0.45"/>
    <row r="19966" hidden="1" x14ac:dyDescent="0.45"/>
    <row r="19967" hidden="1" x14ac:dyDescent="0.45"/>
    <row r="19968" hidden="1" x14ac:dyDescent="0.45"/>
    <row r="19969" hidden="1" x14ac:dyDescent="0.45"/>
    <row r="19970" hidden="1" x14ac:dyDescent="0.45"/>
    <row r="19971" hidden="1" x14ac:dyDescent="0.45"/>
    <row r="19972" hidden="1" x14ac:dyDescent="0.45"/>
    <row r="19973" hidden="1" x14ac:dyDescent="0.45"/>
    <row r="19974" hidden="1" x14ac:dyDescent="0.45"/>
    <row r="19975" hidden="1" x14ac:dyDescent="0.45"/>
    <row r="19976" hidden="1" x14ac:dyDescent="0.45"/>
    <row r="19977" hidden="1" x14ac:dyDescent="0.45"/>
    <row r="19978" hidden="1" x14ac:dyDescent="0.45"/>
    <row r="19979" hidden="1" x14ac:dyDescent="0.45"/>
    <row r="19980" hidden="1" x14ac:dyDescent="0.45"/>
    <row r="19981" hidden="1" x14ac:dyDescent="0.45"/>
    <row r="19982" hidden="1" x14ac:dyDescent="0.45"/>
    <row r="19983" hidden="1" x14ac:dyDescent="0.45"/>
    <row r="19984" hidden="1" x14ac:dyDescent="0.45"/>
    <row r="19985" hidden="1" x14ac:dyDescent="0.45"/>
    <row r="19986" hidden="1" x14ac:dyDescent="0.45"/>
    <row r="19987" hidden="1" x14ac:dyDescent="0.45"/>
    <row r="19988" hidden="1" x14ac:dyDescent="0.45"/>
    <row r="19989" hidden="1" x14ac:dyDescent="0.45"/>
    <row r="19990" hidden="1" x14ac:dyDescent="0.45"/>
    <row r="19991" hidden="1" x14ac:dyDescent="0.45"/>
    <row r="19992" hidden="1" x14ac:dyDescent="0.45"/>
    <row r="19993" hidden="1" x14ac:dyDescent="0.45"/>
    <row r="19994" hidden="1" x14ac:dyDescent="0.45"/>
    <row r="19995" hidden="1" x14ac:dyDescent="0.45"/>
    <row r="19996" hidden="1" x14ac:dyDescent="0.45"/>
    <row r="19997" hidden="1" x14ac:dyDescent="0.45"/>
    <row r="19998" hidden="1" x14ac:dyDescent="0.45"/>
    <row r="19999" hidden="1" x14ac:dyDescent="0.45"/>
    <row r="20000" hidden="1" x14ac:dyDescent="0.45"/>
    <row r="20001" hidden="1" x14ac:dyDescent="0.45"/>
    <row r="20002" hidden="1" x14ac:dyDescent="0.45"/>
    <row r="20003" hidden="1" x14ac:dyDescent="0.45"/>
    <row r="20004" hidden="1" x14ac:dyDescent="0.45"/>
    <row r="20005" hidden="1" x14ac:dyDescent="0.45"/>
    <row r="20006" hidden="1" x14ac:dyDescent="0.45"/>
    <row r="20007" hidden="1" x14ac:dyDescent="0.45"/>
    <row r="20008" hidden="1" x14ac:dyDescent="0.45"/>
    <row r="20009" hidden="1" x14ac:dyDescent="0.45"/>
    <row r="20010" hidden="1" x14ac:dyDescent="0.45"/>
    <row r="20011" hidden="1" x14ac:dyDescent="0.45"/>
    <row r="20012" hidden="1" x14ac:dyDescent="0.45"/>
    <row r="20013" hidden="1" x14ac:dyDescent="0.45"/>
    <row r="20014" hidden="1" x14ac:dyDescent="0.45"/>
    <row r="20015" hidden="1" x14ac:dyDescent="0.45"/>
    <row r="20016" hidden="1" x14ac:dyDescent="0.45"/>
    <row r="20017" hidden="1" x14ac:dyDescent="0.45"/>
    <row r="20018" hidden="1" x14ac:dyDescent="0.45"/>
    <row r="20019" hidden="1" x14ac:dyDescent="0.45"/>
    <row r="20020" hidden="1" x14ac:dyDescent="0.45"/>
    <row r="20021" hidden="1" x14ac:dyDescent="0.45"/>
    <row r="20022" hidden="1" x14ac:dyDescent="0.45"/>
    <row r="20023" hidden="1" x14ac:dyDescent="0.45"/>
    <row r="20024" hidden="1" x14ac:dyDescent="0.45"/>
    <row r="20025" hidden="1" x14ac:dyDescent="0.45"/>
    <row r="20026" hidden="1" x14ac:dyDescent="0.45"/>
    <row r="20027" hidden="1" x14ac:dyDescent="0.45"/>
    <row r="20028" hidden="1" x14ac:dyDescent="0.45"/>
    <row r="20029" hidden="1" x14ac:dyDescent="0.45"/>
    <row r="20030" hidden="1" x14ac:dyDescent="0.45"/>
    <row r="20031" hidden="1" x14ac:dyDescent="0.45"/>
    <row r="20032" hidden="1" x14ac:dyDescent="0.45"/>
    <row r="20033" hidden="1" x14ac:dyDescent="0.45"/>
    <row r="20034" hidden="1" x14ac:dyDescent="0.45"/>
    <row r="20035" hidden="1" x14ac:dyDescent="0.45"/>
    <row r="20036" hidden="1" x14ac:dyDescent="0.45"/>
    <row r="20037" hidden="1" x14ac:dyDescent="0.45"/>
    <row r="20038" hidden="1" x14ac:dyDescent="0.45"/>
    <row r="20039" hidden="1" x14ac:dyDescent="0.45"/>
    <row r="20040" hidden="1" x14ac:dyDescent="0.45"/>
    <row r="20041" hidden="1" x14ac:dyDescent="0.45"/>
    <row r="20042" hidden="1" x14ac:dyDescent="0.45"/>
    <row r="20043" hidden="1" x14ac:dyDescent="0.45"/>
    <row r="20044" hidden="1" x14ac:dyDescent="0.45"/>
    <row r="20045" hidden="1" x14ac:dyDescent="0.45"/>
    <row r="20046" hidden="1" x14ac:dyDescent="0.45"/>
    <row r="20047" hidden="1" x14ac:dyDescent="0.45"/>
    <row r="20048" hidden="1" x14ac:dyDescent="0.45"/>
    <row r="20049" hidden="1" x14ac:dyDescent="0.45"/>
    <row r="20050" hidden="1" x14ac:dyDescent="0.45"/>
    <row r="20051" hidden="1" x14ac:dyDescent="0.45"/>
    <row r="20052" hidden="1" x14ac:dyDescent="0.45"/>
    <row r="20053" hidden="1" x14ac:dyDescent="0.45"/>
    <row r="20054" hidden="1" x14ac:dyDescent="0.45"/>
    <row r="20055" hidden="1" x14ac:dyDescent="0.45"/>
    <row r="20056" hidden="1" x14ac:dyDescent="0.45"/>
    <row r="20057" hidden="1" x14ac:dyDescent="0.45"/>
    <row r="20058" hidden="1" x14ac:dyDescent="0.45"/>
    <row r="20059" hidden="1" x14ac:dyDescent="0.45"/>
    <row r="20060" hidden="1" x14ac:dyDescent="0.45"/>
    <row r="20061" hidden="1" x14ac:dyDescent="0.45"/>
    <row r="20062" hidden="1" x14ac:dyDescent="0.45"/>
    <row r="20063" hidden="1" x14ac:dyDescent="0.45"/>
    <row r="20064" hidden="1" x14ac:dyDescent="0.45"/>
    <row r="20065" hidden="1" x14ac:dyDescent="0.45"/>
    <row r="20066" hidden="1" x14ac:dyDescent="0.45"/>
    <row r="20067" hidden="1" x14ac:dyDescent="0.45"/>
    <row r="20068" hidden="1" x14ac:dyDescent="0.45"/>
    <row r="20069" hidden="1" x14ac:dyDescent="0.45"/>
    <row r="20070" hidden="1" x14ac:dyDescent="0.45"/>
    <row r="20071" hidden="1" x14ac:dyDescent="0.45"/>
    <row r="20072" hidden="1" x14ac:dyDescent="0.45"/>
    <row r="20073" hidden="1" x14ac:dyDescent="0.45"/>
    <row r="20074" hidden="1" x14ac:dyDescent="0.45"/>
    <row r="20075" hidden="1" x14ac:dyDescent="0.45"/>
    <row r="20076" hidden="1" x14ac:dyDescent="0.45"/>
    <row r="20077" hidden="1" x14ac:dyDescent="0.45"/>
    <row r="20078" hidden="1" x14ac:dyDescent="0.45"/>
    <row r="20079" hidden="1" x14ac:dyDescent="0.45"/>
    <row r="20080" hidden="1" x14ac:dyDescent="0.45"/>
    <row r="20081" hidden="1" x14ac:dyDescent="0.45"/>
    <row r="20082" hidden="1" x14ac:dyDescent="0.45"/>
    <row r="20083" hidden="1" x14ac:dyDescent="0.45"/>
    <row r="20084" hidden="1" x14ac:dyDescent="0.45"/>
    <row r="20085" hidden="1" x14ac:dyDescent="0.45"/>
    <row r="20086" hidden="1" x14ac:dyDescent="0.45"/>
    <row r="20087" hidden="1" x14ac:dyDescent="0.45"/>
    <row r="20088" hidden="1" x14ac:dyDescent="0.45"/>
    <row r="20089" hidden="1" x14ac:dyDescent="0.45"/>
    <row r="20090" hidden="1" x14ac:dyDescent="0.45"/>
    <row r="20091" hidden="1" x14ac:dyDescent="0.45"/>
    <row r="20092" hidden="1" x14ac:dyDescent="0.45"/>
    <row r="20093" hidden="1" x14ac:dyDescent="0.45"/>
    <row r="20094" hidden="1" x14ac:dyDescent="0.45"/>
    <row r="20095" hidden="1" x14ac:dyDescent="0.45"/>
    <row r="20096" hidden="1" x14ac:dyDescent="0.45"/>
    <row r="20097" hidden="1" x14ac:dyDescent="0.45"/>
    <row r="20098" hidden="1" x14ac:dyDescent="0.45"/>
    <row r="20099" hidden="1" x14ac:dyDescent="0.45"/>
    <row r="20100" hidden="1" x14ac:dyDescent="0.45"/>
    <row r="20101" hidden="1" x14ac:dyDescent="0.45"/>
    <row r="20102" hidden="1" x14ac:dyDescent="0.45"/>
    <row r="20103" hidden="1" x14ac:dyDescent="0.45"/>
    <row r="20104" hidden="1" x14ac:dyDescent="0.45"/>
    <row r="20105" hidden="1" x14ac:dyDescent="0.45"/>
    <row r="20106" hidden="1" x14ac:dyDescent="0.45"/>
    <row r="20107" hidden="1" x14ac:dyDescent="0.45"/>
    <row r="20108" hidden="1" x14ac:dyDescent="0.45"/>
    <row r="20109" hidden="1" x14ac:dyDescent="0.45"/>
    <row r="20110" hidden="1" x14ac:dyDescent="0.45"/>
    <row r="20111" hidden="1" x14ac:dyDescent="0.45"/>
    <row r="20112" hidden="1" x14ac:dyDescent="0.45"/>
    <row r="20113" hidden="1" x14ac:dyDescent="0.45"/>
    <row r="20114" hidden="1" x14ac:dyDescent="0.45"/>
    <row r="20115" hidden="1" x14ac:dyDescent="0.45"/>
    <row r="20116" hidden="1" x14ac:dyDescent="0.45"/>
    <row r="20117" hidden="1" x14ac:dyDescent="0.45"/>
    <row r="20118" hidden="1" x14ac:dyDescent="0.45"/>
    <row r="20119" hidden="1" x14ac:dyDescent="0.45"/>
    <row r="20120" hidden="1" x14ac:dyDescent="0.45"/>
    <row r="20121" hidden="1" x14ac:dyDescent="0.45"/>
    <row r="20122" hidden="1" x14ac:dyDescent="0.45"/>
    <row r="20123" hidden="1" x14ac:dyDescent="0.45"/>
    <row r="20124" hidden="1" x14ac:dyDescent="0.45"/>
    <row r="20125" hidden="1" x14ac:dyDescent="0.45"/>
    <row r="20126" hidden="1" x14ac:dyDescent="0.45"/>
    <row r="20127" hidden="1" x14ac:dyDescent="0.45"/>
    <row r="20128" hidden="1" x14ac:dyDescent="0.45"/>
    <row r="20129" hidden="1" x14ac:dyDescent="0.45"/>
    <row r="20130" hidden="1" x14ac:dyDescent="0.45"/>
    <row r="20131" hidden="1" x14ac:dyDescent="0.45"/>
    <row r="20132" hidden="1" x14ac:dyDescent="0.45"/>
    <row r="20133" hidden="1" x14ac:dyDescent="0.45"/>
    <row r="20134" hidden="1" x14ac:dyDescent="0.45"/>
    <row r="20135" hidden="1" x14ac:dyDescent="0.45"/>
    <row r="20136" hidden="1" x14ac:dyDescent="0.45"/>
    <row r="20137" hidden="1" x14ac:dyDescent="0.45"/>
    <row r="20138" hidden="1" x14ac:dyDescent="0.45"/>
    <row r="20139" hidden="1" x14ac:dyDescent="0.45"/>
    <row r="20140" hidden="1" x14ac:dyDescent="0.45"/>
    <row r="20141" hidden="1" x14ac:dyDescent="0.45"/>
    <row r="20142" hidden="1" x14ac:dyDescent="0.45"/>
    <row r="20143" hidden="1" x14ac:dyDescent="0.45"/>
    <row r="20144" hidden="1" x14ac:dyDescent="0.45"/>
    <row r="20145" hidden="1" x14ac:dyDescent="0.45"/>
    <row r="20146" hidden="1" x14ac:dyDescent="0.45"/>
    <row r="20147" hidden="1" x14ac:dyDescent="0.45"/>
    <row r="20148" hidden="1" x14ac:dyDescent="0.45"/>
    <row r="20149" hidden="1" x14ac:dyDescent="0.45"/>
    <row r="20150" hidden="1" x14ac:dyDescent="0.45"/>
    <row r="20151" hidden="1" x14ac:dyDescent="0.45"/>
    <row r="20152" hidden="1" x14ac:dyDescent="0.45"/>
    <row r="20153" hidden="1" x14ac:dyDescent="0.45"/>
    <row r="20154" hidden="1" x14ac:dyDescent="0.45"/>
    <row r="20155" hidden="1" x14ac:dyDescent="0.45"/>
    <row r="20156" hidden="1" x14ac:dyDescent="0.45"/>
    <row r="20157" hidden="1" x14ac:dyDescent="0.45"/>
    <row r="20158" hidden="1" x14ac:dyDescent="0.45"/>
    <row r="20159" hidden="1" x14ac:dyDescent="0.45"/>
    <row r="20160" hidden="1" x14ac:dyDescent="0.45"/>
    <row r="20161" hidden="1" x14ac:dyDescent="0.45"/>
    <row r="20162" hidden="1" x14ac:dyDescent="0.45"/>
    <row r="20163" hidden="1" x14ac:dyDescent="0.45"/>
    <row r="20164" hidden="1" x14ac:dyDescent="0.45"/>
    <row r="20165" hidden="1" x14ac:dyDescent="0.45"/>
    <row r="20166" hidden="1" x14ac:dyDescent="0.45"/>
    <row r="20167" hidden="1" x14ac:dyDescent="0.45"/>
    <row r="20168" hidden="1" x14ac:dyDescent="0.45"/>
    <row r="20169" hidden="1" x14ac:dyDescent="0.45"/>
    <row r="20170" hidden="1" x14ac:dyDescent="0.45"/>
    <row r="20171" hidden="1" x14ac:dyDescent="0.45"/>
    <row r="20172" hidden="1" x14ac:dyDescent="0.45"/>
    <row r="20173" hidden="1" x14ac:dyDescent="0.45"/>
    <row r="20174" hidden="1" x14ac:dyDescent="0.45"/>
    <row r="20175" hidden="1" x14ac:dyDescent="0.45"/>
    <row r="20176" hidden="1" x14ac:dyDescent="0.45"/>
    <row r="20177" hidden="1" x14ac:dyDescent="0.45"/>
    <row r="20178" hidden="1" x14ac:dyDescent="0.45"/>
    <row r="20179" hidden="1" x14ac:dyDescent="0.45"/>
    <row r="20180" hidden="1" x14ac:dyDescent="0.45"/>
    <row r="20181" hidden="1" x14ac:dyDescent="0.45"/>
    <row r="20182" hidden="1" x14ac:dyDescent="0.45"/>
    <row r="20183" hidden="1" x14ac:dyDescent="0.45"/>
    <row r="20184" hidden="1" x14ac:dyDescent="0.45"/>
    <row r="20185" hidden="1" x14ac:dyDescent="0.45"/>
    <row r="20186" hidden="1" x14ac:dyDescent="0.45"/>
    <row r="20187" hidden="1" x14ac:dyDescent="0.45"/>
    <row r="20188" hidden="1" x14ac:dyDescent="0.45"/>
    <row r="20189" hidden="1" x14ac:dyDescent="0.45"/>
    <row r="20190" hidden="1" x14ac:dyDescent="0.45"/>
    <row r="20191" hidden="1" x14ac:dyDescent="0.45"/>
    <row r="20192" hidden="1" x14ac:dyDescent="0.45"/>
    <row r="20193" hidden="1" x14ac:dyDescent="0.45"/>
    <row r="20194" hidden="1" x14ac:dyDescent="0.45"/>
    <row r="20195" hidden="1" x14ac:dyDescent="0.45"/>
    <row r="20196" hidden="1" x14ac:dyDescent="0.45"/>
    <row r="20197" hidden="1" x14ac:dyDescent="0.45"/>
    <row r="20198" hidden="1" x14ac:dyDescent="0.45"/>
    <row r="20199" hidden="1" x14ac:dyDescent="0.45"/>
    <row r="20200" hidden="1" x14ac:dyDescent="0.45"/>
    <row r="20201" hidden="1" x14ac:dyDescent="0.45"/>
    <row r="20202" hidden="1" x14ac:dyDescent="0.45"/>
    <row r="20203" hidden="1" x14ac:dyDescent="0.45"/>
    <row r="20204" hidden="1" x14ac:dyDescent="0.45"/>
    <row r="20205" hidden="1" x14ac:dyDescent="0.45"/>
    <row r="20206" hidden="1" x14ac:dyDescent="0.45"/>
    <row r="20207" hidden="1" x14ac:dyDescent="0.45"/>
    <row r="20208" hidden="1" x14ac:dyDescent="0.45"/>
    <row r="20209" hidden="1" x14ac:dyDescent="0.45"/>
    <row r="20210" hidden="1" x14ac:dyDescent="0.45"/>
    <row r="20211" hidden="1" x14ac:dyDescent="0.45"/>
    <row r="20212" hidden="1" x14ac:dyDescent="0.45"/>
    <row r="20213" hidden="1" x14ac:dyDescent="0.45"/>
    <row r="20214" hidden="1" x14ac:dyDescent="0.45"/>
    <row r="20215" hidden="1" x14ac:dyDescent="0.45"/>
    <row r="20216" hidden="1" x14ac:dyDescent="0.45"/>
    <row r="20217" hidden="1" x14ac:dyDescent="0.45"/>
    <row r="20218" hidden="1" x14ac:dyDescent="0.45"/>
    <row r="20219" hidden="1" x14ac:dyDescent="0.45"/>
    <row r="20220" hidden="1" x14ac:dyDescent="0.45"/>
    <row r="20221" hidden="1" x14ac:dyDescent="0.45"/>
    <row r="20222" hidden="1" x14ac:dyDescent="0.45"/>
    <row r="20223" hidden="1" x14ac:dyDescent="0.45"/>
    <row r="20224" hidden="1" x14ac:dyDescent="0.45"/>
    <row r="20225" hidden="1" x14ac:dyDescent="0.45"/>
    <row r="20226" hidden="1" x14ac:dyDescent="0.45"/>
    <row r="20227" hidden="1" x14ac:dyDescent="0.45"/>
    <row r="20228" hidden="1" x14ac:dyDescent="0.45"/>
    <row r="20229" hidden="1" x14ac:dyDescent="0.45"/>
    <row r="20230" hidden="1" x14ac:dyDescent="0.45"/>
    <row r="20231" hidden="1" x14ac:dyDescent="0.45"/>
    <row r="20232" hidden="1" x14ac:dyDescent="0.45"/>
    <row r="20233" hidden="1" x14ac:dyDescent="0.45"/>
    <row r="20234" hidden="1" x14ac:dyDescent="0.45"/>
    <row r="20235" hidden="1" x14ac:dyDescent="0.45"/>
    <row r="20236" hidden="1" x14ac:dyDescent="0.45"/>
    <row r="20237" hidden="1" x14ac:dyDescent="0.45"/>
    <row r="20238" hidden="1" x14ac:dyDescent="0.45"/>
    <row r="20239" hidden="1" x14ac:dyDescent="0.45"/>
    <row r="20240" hidden="1" x14ac:dyDescent="0.45"/>
    <row r="20241" hidden="1" x14ac:dyDescent="0.45"/>
    <row r="20242" hidden="1" x14ac:dyDescent="0.45"/>
    <row r="20243" hidden="1" x14ac:dyDescent="0.45"/>
    <row r="20244" hidden="1" x14ac:dyDescent="0.45"/>
    <row r="20245" hidden="1" x14ac:dyDescent="0.45"/>
    <row r="20246" hidden="1" x14ac:dyDescent="0.45"/>
    <row r="20247" hidden="1" x14ac:dyDescent="0.45"/>
    <row r="20248" hidden="1" x14ac:dyDescent="0.45"/>
    <row r="20249" hidden="1" x14ac:dyDescent="0.45"/>
    <row r="20250" hidden="1" x14ac:dyDescent="0.45"/>
    <row r="20251" hidden="1" x14ac:dyDescent="0.45"/>
    <row r="20252" hidden="1" x14ac:dyDescent="0.45"/>
    <row r="20253" hidden="1" x14ac:dyDescent="0.45"/>
    <row r="20254" hidden="1" x14ac:dyDescent="0.45"/>
    <row r="20255" hidden="1" x14ac:dyDescent="0.45"/>
    <row r="20256" hidden="1" x14ac:dyDescent="0.45"/>
    <row r="20257" hidden="1" x14ac:dyDescent="0.45"/>
    <row r="20258" hidden="1" x14ac:dyDescent="0.45"/>
    <row r="20259" hidden="1" x14ac:dyDescent="0.45"/>
    <row r="20260" hidden="1" x14ac:dyDescent="0.45"/>
    <row r="20261" hidden="1" x14ac:dyDescent="0.45"/>
    <row r="20262" hidden="1" x14ac:dyDescent="0.45"/>
    <row r="20263" hidden="1" x14ac:dyDescent="0.45"/>
    <row r="20264" hidden="1" x14ac:dyDescent="0.45"/>
    <row r="20265" hidden="1" x14ac:dyDescent="0.45"/>
    <row r="20266" hidden="1" x14ac:dyDescent="0.45"/>
    <row r="20267" hidden="1" x14ac:dyDescent="0.45"/>
    <row r="20268" hidden="1" x14ac:dyDescent="0.45"/>
    <row r="20269" hidden="1" x14ac:dyDescent="0.45"/>
    <row r="20270" hidden="1" x14ac:dyDescent="0.45"/>
    <row r="20271" hidden="1" x14ac:dyDescent="0.45"/>
    <row r="20272" hidden="1" x14ac:dyDescent="0.45"/>
    <row r="20273" hidden="1" x14ac:dyDescent="0.45"/>
    <row r="20274" hidden="1" x14ac:dyDescent="0.45"/>
    <row r="20275" hidden="1" x14ac:dyDescent="0.45"/>
    <row r="20276" hidden="1" x14ac:dyDescent="0.45"/>
    <row r="20277" hidden="1" x14ac:dyDescent="0.45"/>
    <row r="20278" hidden="1" x14ac:dyDescent="0.45"/>
    <row r="20279" hidden="1" x14ac:dyDescent="0.45"/>
    <row r="20280" hidden="1" x14ac:dyDescent="0.45"/>
    <row r="20281" hidden="1" x14ac:dyDescent="0.45"/>
    <row r="20282" hidden="1" x14ac:dyDescent="0.45"/>
    <row r="20283" hidden="1" x14ac:dyDescent="0.45"/>
    <row r="20284" hidden="1" x14ac:dyDescent="0.45"/>
    <row r="20285" hidden="1" x14ac:dyDescent="0.45"/>
    <row r="20286" hidden="1" x14ac:dyDescent="0.45"/>
    <row r="20287" hidden="1" x14ac:dyDescent="0.45"/>
    <row r="20288" hidden="1" x14ac:dyDescent="0.45"/>
    <row r="20289" hidden="1" x14ac:dyDescent="0.45"/>
    <row r="20290" hidden="1" x14ac:dyDescent="0.45"/>
    <row r="20291" hidden="1" x14ac:dyDescent="0.45"/>
    <row r="20292" hidden="1" x14ac:dyDescent="0.45"/>
    <row r="20293" hidden="1" x14ac:dyDescent="0.45"/>
    <row r="20294" hidden="1" x14ac:dyDescent="0.45"/>
    <row r="20295" hidden="1" x14ac:dyDescent="0.45"/>
    <row r="20296" hidden="1" x14ac:dyDescent="0.45"/>
    <row r="20297" hidden="1" x14ac:dyDescent="0.45"/>
    <row r="20298" hidden="1" x14ac:dyDescent="0.45"/>
    <row r="20299" hidden="1" x14ac:dyDescent="0.45"/>
    <row r="20300" hidden="1" x14ac:dyDescent="0.45"/>
    <row r="20301" hidden="1" x14ac:dyDescent="0.45"/>
    <row r="20302" hidden="1" x14ac:dyDescent="0.45"/>
    <row r="20303" hidden="1" x14ac:dyDescent="0.45"/>
    <row r="20304" hidden="1" x14ac:dyDescent="0.45"/>
    <row r="20305" hidden="1" x14ac:dyDescent="0.45"/>
    <row r="20306" hidden="1" x14ac:dyDescent="0.45"/>
    <row r="20307" hidden="1" x14ac:dyDescent="0.45"/>
    <row r="20308" hidden="1" x14ac:dyDescent="0.45"/>
    <row r="20309" hidden="1" x14ac:dyDescent="0.45"/>
    <row r="20310" hidden="1" x14ac:dyDescent="0.45"/>
    <row r="20311" hidden="1" x14ac:dyDescent="0.45"/>
    <row r="20312" hidden="1" x14ac:dyDescent="0.45"/>
    <row r="20313" hidden="1" x14ac:dyDescent="0.45"/>
    <row r="20314" hidden="1" x14ac:dyDescent="0.45"/>
    <row r="20315" hidden="1" x14ac:dyDescent="0.45"/>
    <row r="20316" hidden="1" x14ac:dyDescent="0.45"/>
    <row r="20317" hidden="1" x14ac:dyDescent="0.45"/>
    <row r="20318" hidden="1" x14ac:dyDescent="0.45"/>
    <row r="20319" hidden="1" x14ac:dyDescent="0.45"/>
    <row r="20320" hidden="1" x14ac:dyDescent="0.45"/>
    <row r="20321" hidden="1" x14ac:dyDescent="0.45"/>
    <row r="20322" hidden="1" x14ac:dyDescent="0.45"/>
    <row r="20323" hidden="1" x14ac:dyDescent="0.45"/>
    <row r="20324" hidden="1" x14ac:dyDescent="0.45"/>
    <row r="20325" hidden="1" x14ac:dyDescent="0.45"/>
    <row r="20326" hidden="1" x14ac:dyDescent="0.45"/>
    <row r="20327" hidden="1" x14ac:dyDescent="0.45"/>
    <row r="20328" hidden="1" x14ac:dyDescent="0.45"/>
    <row r="20329" hidden="1" x14ac:dyDescent="0.45"/>
    <row r="20330" hidden="1" x14ac:dyDescent="0.45"/>
    <row r="20331" hidden="1" x14ac:dyDescent="0.45"/>
    <row r="20332" hidden="1" x14ac:dyDescent="0.45"/>
    <row r="20333" hidden="1" x14ac:dyDescent="0.45"/>
    <row r="20334" hidden="1" x14ac:dyDescent="0.45"/>
    <row r="20335" hidden="1" x14ac:dyDescent="0.45"/>
    <row r="20336" hidden="1" x14ac:dyDescent="0.45"/>
    <row r="20337" hidden="1" x14ac:dyDescent="0.45"/>
    <row r="20338" hidden="1" x14ac:dyDescent="0.45"/>
    <row r="20339" hidden="1" x14ac:dyDescent="0.45"/>
    <row r="20340" hidden="1" x14ac:dyDescent="0.45"/>
    <row r="20341" hidden="1" x14ac:dyDescent="0.45"/>
    <row r="20342" hidden="1" x14ac:dyDescent="0.45"/>
    <row r="20343" hidden="1" x14ac:dyDescent="0.45"/>
    <row r="20344" hidden="1" x14ac:dyDescent="0.45"/>
    <row r="20345" hidden="1" x14ac:dyDescent="0.45"/>
    <row r="20346" hidden="1" x14ac:dyDescent="0.45"/>
    <row r="20347" hidden="1" x14ac:dyDescent="0.45"/>
    <row r="20348" hidden="1" x14ac:dyDescent="0.45"/>
    <row r="20349" hidden="1" x14ac:dyDescent="0.45"/>
    <row r="20350" hidden="1" x14ac:dyDescent="0.45"/>
    <row r="20351" hidden="1" x14ac:dyDescent="0.45"/>
    <row r="20352" hidden="1" x14ac:dyDescent="0.45"/>
    <row r="20353" hidden="1" x14ac:dyDescent="0.45"/>
    <row r="20354" hidden="1" x14ac:dyDescent="0.45"/>
    <row r="20355" hidden="1" x14ac:dyDescent="0.45"/>
    <row r="20356" hidden="1" x14ac:dyDescent="0.45"/>
    <row r="20357" hidden="1" x14ac:dyDescent="0.45"/>
    <row r="20358" hidden="1" x14ac:dyDescent="0.45"/>
    <row r="20359" hidden="1" x14ac:dyDescent="0.45"/>
    <row r="20360" hidden="1" x14ac:dyDescent="0.45"/>
    <row r="20361" hidden="1" x14ac:dyDescent="0.45"/>
    <row r="20362" hidden="1" x14ac:dyDescent="0.45"/>
    <row r="20363" hidden="1" x14ac:dyDescent="0.45"/>
    <row r="20364" hidden="1" x14ac:dyDescent="0.45"/>
    <row r="20365" hidden="1" x14ac:dyDescent="0.45"/>
    <row r="20366" hidden="1" x14ac:dyDescent="0.45"/>
    <row r="20367" hidden="1" x14ac:dyDescent="0.45"/>
    <row r="20368" hidden="1" x14ac:dyDescent="0.45"/>
    <row r="20369" hidden="1" x14ac:dyDescent="0.45"/>
    <row r="20370" hidden="1" x14ac:dyDescent="0.45"/>
    <row r="20371" hidden="1" x14ac:dyDescent="0.45"/>
    <row r="20372" hidden="1" x14ac:dyDescent="0.45"/>
    <row r="20373" hidden="1" x14ac:dyDescent="0.45"/>
    <row r="20374" hidden="1" x14ac:dyDescent="0.45"/>
    <row r="20375" hidden="1" x14ac:dyDescent="0.45"/>
    <row r="20376" hidden="1" x14ac:dyDescent="0.45"/>
    <row r="20377" hidden="1" x14ac:dyDescent="0.45"/>
    <row r="20378" hidden="1" x14ac:dyDescent="0.45"/>
    <row r="20379" hidden="1" x14ac:dyDescent="0.45"/>
    <row r="20380" hidden="1" x14ac:dyDescent="0.45"/>
    <row r="20381" hidden="1" x14ac:dyDescent="0.45"/>
    <row r="20382" hidden="1" x14ac:dyDescent="0.45"/>
    <row r="20383" hidden="1" x14ac:dyDescent="0.45"/>
    <row r="20384" hidden="1" x14ac:dyDescent="0.45"/>
    <row r="20385" hidden="1" x14ac:dyDescent="0.45"/>
    <row r="20386" hidden="1" x14ac:dyDescent="0.45"/>
    <row r="20387" hidden="1" x14ac:dyDescent="0.45"/>
    <row r="20388" hidden="1" x14ac:dyDescent="0.45"/>
    <row r="20389" hidden="1" x14ac:dyDescent="0.45"/>
    <row r="20390" hidden="1" x14ac:dyDescent="0.45"/>
    <row r="20391" hidden="1" x14ac:dyDescent="0.45"/>
    <row r="20392" hidden="1" x14ac:dyDescent="0.45"/>
    <row r="20393" hidden="1" x14ac:dyDescent="0.45"/>
    <row r="20394" hidden="1" x14ac:dyDescent="0.45"/>
    <row r="20395" hidden="1" x14ac:dyDescent="0.45"/>
    <row r="20396" hidden="1" x14ac:dyDescent="0.45"/>
    <row r="20397" hidden="1" x14ac:dyDescent="0.45"/>
    <row r="20398" hidden="1" x14ac:dyDescent="0.45"/>
    <row r="20399" hidden="1" x14ac:dyDescent="0.45"/>
    <row r="20400" hidden="1" x14ac:dyDescent="0.45"/>
    <row r="20401" hidden="1" x14ac:dyDescent="0.45"/>
    <row r="20402" hidden="1" x14ac:dyDescent="0.45"/>
    <row r="20403" hidden="1" x14ac:dyDescent="0.45"/>
    <row r="20404" hidden="1" x14ac:dyDescent="0.45"/>
    <row r="20405" hidden="1" x14ac:dyDescent="0.45"/>
    <row r="20406" hidden="1" x14ac:dyDescent="0.45"/>
    <row r="20407" hidden="1" x14ac:dyDescent="0.45"/>
    <row r="20408" hidden="1" x14ac:dyDescent="0.45"/>
    <row r="20409" hidden="1" x14ac:dyDescent="0.45"/>
    <row r="20410" hidden="1" x14ac:dyDescent="0.45"/>
    <row r="20411" hidden="1" x14ac:dyDescent="0.45"/>
    <row r="20412" hidden="1" x14ac:dyDescent="0.45"/>
    <row r="20413" hidden="1" x14ac:dyDescent="0.45"/>
    <row r="20414" hidden="1" x14ac:dyDescent="0.45"/>
    <row r="20415" hidden="1" x14ac:dyDescent="0.45"/>
    <row r="20416" hidden="1" x14ac:dyDescent="0.45"/>
    <row r="20417" hidden="1" x14ac:dyDescent="0.45"/>
    <row r="20418" hidden="1" x14ac:dyDescent="0.45"/>
    <row r="20419" hidden="1" x14ac:dyDescent="0.45"/>
    <row r="20420" hidden="1" x14ac:dyDescent="0.45"/>
    <row r="20421" hidden="1" x14ac:dyDescent="0.45"/>
    <row r="20422" hidden="1" x14ac:dyDescent="0.45"/>
    <row r="20423" hidden="1" x14ac:dyDescent="0.45"/>
    <row r="20424" hidden="1" x14ac:dyDescent="0.45"/>
    <row r="20425" hidden="1" x14ac:dyDescent="0.45"/>
    <row r="20426" hidden="1" x14ac:dyDescent="0.45"/>
    <row r="20427" hidden="1" x14ac:dyDescent="0.45"/>
    <row r="20428" hidden="1" x14ac:dyDescent="0.45"/>
    <row r="20429" hidden="1" x14ac:dyDescent="0.45"/>
    <row r="20430" hidden="1" x14ac:dyDescent="0.45"/>
    <row r="20431" hidden="1" x14ac:dyDescent="0.45"/>
    <row r="20432" hidden="1" x14ac:dyDescent="0.45"/>
    <row r="20433" hidden="1" x14ac:dyDescent="0.45"/>
    <row r="20434" hidden="1" x14ac:dyDescent="0.45"/>
    <row r="20435" hidden="1" x14ac:dyDescent="0.45"/>
    <row r="20436" hidden="1" x14ac:dyDescent="0.45"/>
    <row r="20437" hidden="1" x14ac:dyDescent="0.45"/>
    <row r="20438" hidden="1" x14ac:dyDescent="0.45"/>
    <row r="20439" hidden="1" x14ac:dyDescent="0.45"/>
    <row r="20440" hidden="1" x14ac:dyDescent="0.45"/>
    <row r="20441" hidden="1" x14ac:dyDescent="0.45"/>
    <row r="20442" hidden="1" x14ac:dyDescent="0.45"/>
    <row r="20443" hidden="1" x14ac:dyDescent="0.45"/>
    <row r="20444" hidden="1" x14ac:dyDescent="0.45"/>
    <row r="20445" hidden="1" x14ac:dyDescent="0.45"/>
    <row r="20446" hidden="1" x14ac:dyDescent="0.45"/>
    <row r="20447" hidden="1" x14ac:dyDescent="0.45"/>
    <row r="20448" hidden="1" x14ac:dyDescent="0.45"/>
    <row r="20449" hidden="1" x14ac:dyDescent="0.45"/>
    <row r="20450" hidden="1" x14ac:dyDescent="0.45"/>
    <row r="20451" hidden="1" x14ac:dyDescent="0.45"/>
    <row r="20452" hidden="1" x14ac:dyDescent="0.45"/>
    <row r="20453" hidden="1" x14ac:dyDescent="0.45"/>
    <row r="20454" hidden="1" x14ac:dyDescent="0.45"/>
    <row r="20455" hidden="1" x14ac:dyDescent="0.45"/>
    <row r="20456" hidden="1" x14ac:dyDescent="0.45"/>
    <row r="20457" hidden="1" x14ac:dyDescent="0.45"/>
    <row r="20458" hidden="1" x14ac:dyDescent="0.45"/>
    <row r="20459" hidden="1" x14ac:dyDescent="0.45"/>
    <row r="20460" hidden="1" x14ac:dyDescent="0.45"/>
    <row r="20461" hidden="1" x14ac:dyDescent="0.45"/>
    <row r="20462" hidden="1" x14ac:dyDescent="0.45"/>
    <row r="20463" hidden="1" x14ac:dyDescent="0.45"/>
    <row r="20464" hidden="1" x14ac:dyDescent="0.45"/>
    <row r="20465" hidden="1" x14ac:dyDescent="0.45"/>
    <row r="20466" hidden="1" x14ac:dyDescent="0.45"/>
    <row r="20467" hidden="1" x14ac:dyDescent="0.45"/>
    <row r="20468" hidden="1" x14ac:dyDescent="0.45"/>
    <row r="20469" hidden="1" x14ac:dyDescent="0.45"/>
    <row r="20470" hidden="1" x14ac:dyDescent="0.45"/>
    <row r="20471" hidden="1" x14ac:dyDescent="0.45"/>
    <row r="20472" hidden="1" x14ac:dyDescent="0.45"/>
    <row r="20473" hidden="1" x14ac:dyDescent="0.45"/>
    <row r="20474" hidden="1" x14ac:dyDescent="0.45"/>
    <row r="20475" hidden="1" x14ac:dyDescent="0.45"/>
    <row r="20476" hidden="1" x14ac:dyDescent="0.45"/>
    <row r="20477" hidden="1" x14ac:dyDescent="0.45"/>
    <row r="20478" hidden="1" x14ac:dyDescent="0.45"/>
    <row r="20479" hidden="1" x14ac:dyDescent="0.45"/>
    <row r="20480" hidden="1" x14ac:dyDescent="0.45"/>
    <row r="20481" hidden="1" x14ac:dyDescent="0.45"/>
    <row r="20482" hidden="1" x14ac:dyDescent="0.45"/>
    <row r="20483" hidden="1" x14ac:dyDescent="0.45"/>
    <row r="20484" hidden="1" x14ac:dyDescent="0.45"/>
    <row r="20485" hidden="1" x14ac:dyDescent="0.45"/>
    <row r="20486" hidden="1" x14ac:dyDescent="0.45"/>
    <row r="20487" hidden="1" x14ac:dyDescent="0.45"/>
    <row r="20488" hidden="1" x14ac:dyDescent="0.45"/>
    <row r="20489" hidden="1" x14ac:dyDescent="0.45"/>
    <row r="20490" hidden="1" x14ac:dyDescent="0.45"/>
    <row r="20491" hidden="1" x14ac:dyDescent="0.45"/>
    <row r="20492" hidden="1" x14ac:dyDescent="0.45"/>
    <row r="20493" hidden="1" x14ac:dyDescent="0.45"/>
    <row r="20494" hidden="1" x14ac:dyDescent="0.45"/>
    <row r="20495" hidden="1" x14ac:dyDescent="0.45"/>
    <row r="20496" hidden="1" x14ac:dyDescent="0.45"/>
    <row r="20497" hidden="1" x14ac:dyDescent="0.45"/>
    <row r="20498" hidden="1" x14ac:dyDescent="0.45"/>
    <row r="20499" hidden="1" x14ac:dyDescent="0.45"/>
    <row r="20500" hidden="1" x14ac:dyDescent="0.45"/>
    <row r="20501" hidden="1" x14ac:dyDescent="0.45"/>
    <row r="20502" hidden="1" x14ac:dyDescent="0.45"/>
    <row r="20503" hidden="1" x14ac:dyDescent="0.45"/>
    <row r="20504" hidden="1" x14ac:dyDescent="0.45"/>
    <row r="20505" hidden="1" x14ac:dyDescent="0.45"/>
    <row r="20506" hidden="1" x14ac:dyDescent="0.45"/>
    <row r="20507" hidden="1" x14ac:dyDescent="0.45"/>
    <row r="20508" hidden="1" x14ac:dyDescent="0.45"/>
    <row r="20509" hidden="1" x14ac:dyDescent="0.45"/>
    <row r="20510" hidden="1" x14ac:dyDescent="0.45"/>
    <row r="20511" hidden="1" x14ac:dyDescent="0.45"/>
    <row r="20512" hidden="1" x14ac:dyDescent="0.45"/>
    <row r="20513" hidden="1" x14ac:dyDescent="0.45"/>
    <row r="20514" hidden="1" x14ac:dyDescent="0.45"/>
    <row r="20515" hidden="1" x14ac:dyDescent="0.45"/>
    <row r="20516" hidden="1" x14ac:dyDescent="0.45"/>
    <row r="20517" hidden="1" x14ac:dyDescent="0.45"/>
    <row r="20518" hidden="1" x14ac:dyDescent="0.45"/>
    <row r="20519" hidden="1" x14ac:dyDescent="0.45"/>
    <row r="20520" hidden="1" x14ac:dyDescent="0.45"/>
    <row r="20521" hidden="1" x14ac:dyDescent="0.45"/>
    <row r="20522" hidden="1" x14ac:dyDescent="0.45"/>
    <row r="20523" hidden="1" x14ac:dyDescent="0.45"/>
    <row r="20524" hidden="1" x14ac:dyDescent="0.45"/>
    <row r="20525" hidden="1" x14ac:dyDescent="0.45"/>
    <row r="20526" hidden="1" x14ac:dyDescent="0.45"/>
    <row r="20527" hidden="1" x14ac:dyDescent="0.45"/>
    <row r="20528" hidden="1" x14ac:dyDescent="0.45"/>
    <row r="20529" hidden="1" x14ac:dyDescent="0.45"/>
    <row r="20530" hidden="1" x14ac:dyDescent="0.45"/>
    <row r="20531" hidden="1" x14ac:dyDescent="0.45"/>
    <row r="20532" hidden="1" x14ac:dyDescent="0.45"/>
    <row r="20533" hidden="1" x14ac:dyDescent="0.45"/>
    <row r="20534" hidden="1" x14ac:dyDescent="0.45"/>
    <row r="20535" hidden="1" x14ac:dyDescent="0.45"/>
    <row r="20536" hidden="1" x14ac:dyDescent="0.45"/>
    <row r="20537" hidden="1" x14ac:dyDescent="0.45"/>
    <row r="20538" hidden="1" x14ac:dyDescent="0.45"/>
    <row r="20539" hidden="1" x14ac:dyDescent="0.45"/>
    <row r="20540" hidden="1" x14ac:dyDescent="0.45"/>
    <row r="20541" hidden="1" x14ac:dyDescent="0.45"/>
    <row r="20542" hidden="1" x14ac:dyDescent="0.45"/>
    <row r="20543" hidden="1" x14ac:dyDescent="0.45"/>
    <row r="20544" hidden="1" x14ac:dyDescent="0.45"/>
    <row r="20545" hidden="1" x14ac:dyDescent="0.45"/>
    <row r="20546" hidden="1" x14ac:dyDescent="0.45"/>
    <row r="20547" hidden="1" x14ac:dyDescent="0.45"/>
    <row r="20548" hidden="1" x14ac:dyDescent="0.45"/>
    <row r="20549" hidden="1" x14ac:dyDescent="0.45"/>
    <row r="20550" hidden="1" x14ac:dyDescent="0.45"/>
    <row r="20551" hidden="1" x14ac:dyDescent="0.45"/>
    <row r="20552" hidden="1" x14ac:dyDescent="0.45"/>
    <row r="20553" hidden="1" x14ac:dyDescent="0.45"/>
    <row r="20554" hidden="1" x14ac:dyDescent="0.45"/>
    <row r="20555" hidden="1" x14ac:dyDescent="0.45"/>
    <row r="20556" hidden="1" x14ac:dyDescent="0.45"/>
    <row r="20557" hidden="1" x14ac:dyDescent="0.45"/>
    <row r="20558" hidden="1" x14ac:dyDescent="0.45"/>
    <row r="20559" hidden="1" x14ac:dyDescent="0.45"/>
    <row r="20560" hidden="1" x14ac:dyDescent="0.45"/>
    <row r="20561" hidden="1" x14ac:dyDescent="0.45"/>
    <row r="20562" hidden="1" x14ac:dyDescent="0.45"/>
    <row r="20563" hidden="1" x14ac:dyDescent="0.45"/>
    <row r="20564" hidden="1" x14ac:dyDescent="0.45"/>
    <row r="20565" hidden="1" x14ac:dyDescent="0.45"/>
    <row r="20566" hidden="1" x14ac:dyDescent="0.45"/>
    <row r="20567" hidden="1" x14ac:dyDescent="0.45"/>
    <row r="20568" hidden="1" x14ac:dyDescent="0.45"/>
    <row r="20569" hidden="1" x14ac:dyDescent="0.45"/>
    <row r="20570" hidden="1" x14ac:dyDescent="0.45"/>
    <row r="20571" hidden="1" x14ac:dyDescent="0.45"/>
    <row r="20572" hidden="1" x14ac:dyDescent="0.45"/>
    <row r="20573" hidden="1" x14ac:dyDescent="0.45"/>
    <row r="20574" hidden="1" x14ac:dyDescent="0.45"/>
    <row r="20575" hidden="1" x14ac:dyDescent="0.45"/>
    <row r="20576" hidden="1" x14ac:dyDescent="0.45"/>
    <row r="20577" hidden="1" x14ac:dyDescent="0.45"/>
    <row r="20578" hidden="1" x14ac:dyDescent="0.45"/>
    <row r="20579" hidden="1" x14ac:dyDescent="0.45"/>
    <row r="20580" hidden="1" x14ac:dyDescent="0.45"/>
    <row r="20581" hidden="1" x14ac:dyDescent="0.45"/>
    <row r="20582" hidden="1" x14ac:dyDescent="0.45"/>
    <row r="20583" hidden="1" x14ac:dyDescent="0.45"/>
    <row r="20584" hidden="1" x14ac:dyDescent="0.45"/>
    <row r="20585" hidden="1" x14ac:dyDescent="0.45"/>
    <row r="20586" hidden="1" x14ac:dyDescent="0.45"/>
    <row r="20587" hidden="1" x14ac:dyDescent="0.45"/>
    <row r="20588" hidden="1" x14ac:dyDescent="0.45"/>
    <row r="20589" hidden="1" x14ac:dyDescent="0.45"/>
    <row r="20590" hidden="1" x14ac:dyDescent="0.45"/>
    <row r="20591" hidden="1" x14ac:dyDescent="0.45"/>
    <row r="20592" hidden="1" x14ac:dyDescent="0.45"/>
    <row r="20593" hidden="1" x14ac:dyDescent="0.45"/>
    <row r="20594" hidden="1" x14ac:dyDescent="0.45"/>
    <row r="20595" hidden="1" x14ac:dyDescent="0.45"/>
    <row r="20596" hidden="1" x14ac:dyDescent="0.45"/>
    <row r="20597" hidden="1" x14ac:dyDescent="0.45"/>
    <row r="20598" hidden="1" x14ac:dyDescent="0.45"/>
    <row r="20599" hidden="1" x14ac:dyDescent="0.45"/>
    <row r="20600" hidden="1" x14ac:dyDescent="0.45"/>
    <row r="20601" hidden="1" x14ac:dyDescent="0.45"/>
    <row r="20602" hidden="1" x14ac:dyDescent="0.45"/>
    <row r="20603" hidden="1" x14ac:dyDescent="0.45"/>
    <row r="20604" hidden="1" x14ac:dyDescent="0.45"/>
    <row r="20605" hidden="1" x14ac:dyDescent="0.45"/>
    <row r="20606" hidden="1" x14ac:dyDescent="0.45"/>
    <row r="20607" hidden="1" x14ac:dyDescent="0.45"/>
    <row r="20608" hidden="1" x14ac:dyDescent="0.45"/>
    <row r="20609" hidden="1" x14ac:dyDescent="0.45"/>
    <row r="20610" hidden="1" x14ac:dyDescent="0.45"/>
    <row r="20611" hidden="1" x14ac:dyDescent="0.45"/>
    <row r="20612" hidden="1" x14ac:dyDescent="0.45"/>
    <row r="20613" hidden="1" x14ac:dyDescent="0.45"/>
    <row r="20614" hidden="1" x14ac:dyDescent="0.45"/>
    <row r="20615" hidden="1" x14ac:dyDescent="0.45"/>
    <row r="20616" hidden="1" x14ac:dyDescent="0.45"/>
    <row r="20617" hidden="1" x14ac:dyDescent="0.45"/>
    <row r="20618" hidden="1" x14ac:dyDescent="0.45"/>
    <row r="20619" hidden="1" x14ac:dyDescent="0.45"/>
    <row r="20620" hidden="1" x14ac:dyDescent="0.45"/>
    <row r="20621" hidden="1" x14ac:dyDescent="0.45"/>
    <row r="20622" hidden="1" x14ac:dyDescent="0.45"/>
    <row r="20623" hidden="1" x14ac:dyDescent="0.45"/>
    <row r="20624" hidden="1" x14ac:dyDescent="0.45"/>
    <row r="20625" hidden="1" x14ac:dyDescent="0.45"/>
    <row r="20626" hidden="1" x14ac:dyDescent="0.45"/>
    <row r="20627" hidden="1" x14ac:dyDescent="0.45"/>
    <row r="20628" hidden="1" x14ac:dyDescent="0.45"/>
    <row r="20629" hidden="1" x14ac:dyDescent="0.45"/>
    <row r="20630" hidden="1" x14ac:dyDescent="0.45"/>
    <row r="20631" hidden="1" x14ac:dyDescent="0.45"/>
    <row r="20632" hidden="1" x14ac:dyDescent="0.45"/>
    <row r="20633" hidden="1" x14ac:dyDescent="0.45"/>
    <row r="20634" hidden="1" x14ac:dyDescent="0.45"/>
    <row r="20635" hidden="1" x14ac:dyDescent="0.45"/>
    <row r="20636" hidden="1" x14ac:dyDescent="0.45"/>
    <row r="20637" hidden="1" x14ac:dyDescent="0.45"/>
    <row r="20638" hidden="1" x14ac:dyDescent="0.45"/>
    <row r="20639" hidden="1" x14ac:dyDescent="0.45"/>
    <row r="20640" hidden="1" x14ac:dyDescent="0.45"/>
    <row r="20641" hidden="1" x14ac:dyDescent="0.45"/>
    <row r="20642" hidden="1" x14ac:dyDescent="0.45"/>
    <row r="20643" hidden="1" x14ac:dyDescent="0.45"/>
    <row r="20644" hidden="1" x14ac:dyDescent="0.45"/>
    <row r="20645" hidden="1" x14ac:dyDescent="0.45"/>
    <row r="20646" hidden="1" x14ac:dyDescent="0.45"/>
    <row r="20647" hidden="1" x14ac:dyDescent="0.45"/>
    <row r="20648" hidden="1" x14ac:dyDescent="0.45"/>
    <row r="20649" hidden="1" x14ac:dyDescent="0.45"/>
    <row r="20650" hidden="1" x14ac:dyDescent="0.45"/>
    <row r="20651" hidden="1" x14ac:dyDescent="0.45"/>
    <row r="20652" hidden="1" x14ac:dyDescent="0.45"/>
    <row r="20653" hidden="1" x14ac:dyDescent="0.45"/>
    <row r="20654" hidden="1" x14ac:dyDescent="0.45"/>
    <row r="20655" hidden="1" x14ac:dyDescent="0.45"/>
    <row r="20656" hidden="1" x14ac:dyDescent="0.45"/>
    <row r="20657" hidden="1" x14ac:dyDescent="0.45"/>
    <row r="20658" hidden="1" x14ac:dyDescent="0.45"/>
    <row r="20659" hidden="1" x14ac:dyDescent="0.45"/>
    <row r="20660" hidden="1" x14ac:dyDescent="0.45"/>
    <row r="20661" hidden="1" x14ac:dyDescent="0.45"/>
    <row r="20662" hidden="1" x14ac:dyDescent="0.45"/>
    <row r="20663" hidden="1" x14ac:dyDescent="0.45"/>
    <row r="20664" hidden="1" x14ac:dyDescent="0.45"/>
    <row r="20665" hidden="1" x14ac:dyDescent="0.45"/>
    <row r="20666" hidden="1" x14ac:dyDescent="0.45"/>
    <row r="20667" hidden="1" x14ac:dyDescent="0.45"/>
    <row r="20668" hidden="1" x14ac:dyDescent="0.45"/>
    <row r="20669" hidden="1" x14ac:dyDescent="0.45"/>
    <row r="20670" hidden="1" x14ac:dyDescent="0.45"/>
    <row r="20671" hidden="1" x14ac:dyDescent="0.45"/>
    <row r="20672" hidden="1" x14ac:dyDescent="0.45"/>
    <row r="20673" hidden="1" x14ac:dyDescent="0.45"/>
    <row r="20674" hidden="1" x14ac:dyDescent="0.45"/>
    <row r="20675" hidden="1" x14ac:dyDescent="0.45"/>
    <row r="20676" hidden="1" x14ac:dyDescent="0.45"/>
    <row r="20677" hidden="1" x14ac:dyDescent="0.45"/>
    <row r="20678" hidden="1" x14ac:dyDescent="0.45"/>
    <row r="20679" hidden="1" x14ac:dyDescent="0.45"/>
    <row r="20680" hidden="1" x14ac:dyDescent="0.45"/>
    <row r="20681" hidden="1" x14ac:dyDescent="0.45"/>
    <row r="20682" hidden="1" x14ac:dyDescent="0.45"/>
    <row r="20683" hidden="1" x14ac:dyDescent="0.45"/>
    <row r="20684" hidden="1" x14ac:dyDescent="0.45"/>
    <row r="20685" hidden="1" x14ac:dyDescent="0.45"/>
    <row r="20686" hidden="1" x14ac:dyDescent="0.45"/>
    <row r="20687" hidden="1" x14ac:dyDescent="0.45"/>
    <row r="20688" hidden="1" x14ac:dyDescent="0.45"/>
    <row r="20689" hidden="1" x14ac:dyDescent="0.45"/>
    <row r="20690" hidden="1" x14ac:dyDescent="0.45"/>
    <row r="20691" hidden="1" x14ac:dyDescent="0.45"/>
    <row r="20692" hidden="1" x14ac:dyDescent="0.45"/>
    <row r="20693" hidden="1" x14ac:dyDescent="0.45"/>
    <row r="20694" hidden="1" x14ac:dyDescent="0.45"/>
    <row r="20695" hidden="1" x14ac:dyDescent="0.45"/>
    <row r="20696" hidden="1" x14ac:dyDescent="0.45"/>
    <row r="20697" hidden="1" x14ac:dyDescent="0.45"/>
    <row r="20698" hidden="1" x14ac:dyDescent="0.45"/>
    <row r="20699" hidden="1" x14ac:dyDescent="0.45"/>
    <row r="20700" hidden="1" x14ac:dyDescent="0.45"/>
    <row r="20701" hidden="1" x14ac:dyDescent="0.45"/>
    <row r="20702" hidden="1" x14ac:dyDescent="0.45"/>
    <row r="20703" hidden="1" x14ac:dyDescent="0.45"/>
    <row r="20704" hidden="1" x14ac:dyDescent="0.45"/>
    <row r="20705" hidden="1" x14ac:dyDescent="0.45"/>
    <row r="20706" hidden="1" x14ac:dyDescent="0.45"/>
    <row r="20707" hidden="1" x14ac:dyDescent="0.45"/>
    <row r="20708" hidden="1" x14ac:dyDescent="0.45"/>
    <row r="20709" hidden="1" x14ac:dyDescent="0.45"/>
    <row r="20710" hidden="1" x14ac:dyDescent="0.45"/>
    <row r="20711" hidden="1" x14ac:dyDescent="0.45"/>
    <row r="20712" hidden="1" x14ac:dyDescent="0.45"/>
    <row r="20713" hidden="1" x14ac:dyDescent="0.45"/>
    <row r="20714" hidden="1" x14ac:dyDescent="0.45"/>
    <row r="20715" hidden="1" x14ac:dyDescent="0.45"/>
    <row r="20716" hidden="1" x14ac:dyDescent="0.45"/>
    <row r="20717" hidden="1" x14ac:dyDescent="0.45"/>
    <row r="20718" hidden="1" x14ac:dyDescent="0.45"/>
    <row r="20719" hidden="1" x14ac:dyDescent="0.45"/>
    <row r="20720" hidden="1" x14ac:dyDescent="0.45"/>
    <row r="20721" hidden="1" x14ac:dyDescent="0.45"/>
    <row r="20722" hidden="1" x14ac:dyDescent="0.45"/>
    <row r="20723" hidden="1" x14ac:dyDescent="0.45"/>
    <row r="20724" hidden="1" x14ac:dyDescent="0.45"/>
    <row r="20725" hidden="1" x14ac:dyDescent="0.45"/>
    <row r="20726" hidden="1" x14ac:dyDescent="0.45"/>
    <row r="20727" hidden="1" x14ac:dyDescent="0.45"/>
    <row r="20728" hidden="1" x14ac:dyDescent="0.45"/>
    <row r="20729" hidden="1" x14ac:dyDescent="0.45"/>
    <row r="20730" hidden="1" x14ac:dyDescent="0.45"/>
    <row r="20731" hidden="1" x14ac:dyDescent="0.45"/>
    <row r="20732" hidden="1" x14ac:dyDescent="0.45"/>
    <row r="20733" hidden="1" x14ac:dyDescent="0.45"/>
    <row r="20734" hidden="1" x14ac:dyDescent="0.45"/>
    <row r="20735" hidden="1" x14ac:dyDescent="0.45"/>
    <row r="20736" hidden="1" x14ac:dyDescent="0.45"/>
    <row r="20737" hidden="1" x14ac:dyDescent="0.45"/>
    <row r="20738" hidden="1" x14ac:dyDescent="0.45"/>
    <row r="20739" hidden="1" x14ac:dyDescent="0.45"/>
    <row r="20740" hidden="1" x14ac:dyDescent="0.45"/>
    <row r="20741" hidden="1" x14ac:dyDescent="0.45"/>
    <row r="20742" hidden="1" x14ac:dyDescent="0.45"/>
    <row r="20743" hidden="1" x14ac:dyDescent="0.45"/>
    <row r="20744" hidden="1" x14ac:dyDescent="0.45"/>
    <row r="20745" hidden="1" x14ac:dyDescent="0.45"/>
    <row r="20746" hidden="1" x14ac:dyDescent="0.45"/>
    <row r="20747" hidden="1" x14ac:dyDescent="0.45"/>
    <row r="20748" hidden="1" x14ac:dyDescent="0.45"/>
    <row r="20749" hidden="1" x14ac:dyDescent="0.45"/>
    <row r="20750" hidden="1" x14ac:dyDescent="0.45"/>
    <row r="20751" hidden="1" x14ac:dyDescent="0.45"/>
    <row r="20752" hidden="1" x14ac:dyDescent="0.45"/>
    <row r="20753" hidden="1" x14ac:dyDescent="0.45"/>
    <row r="20754" hidden="1" x14ac:dyDescent="0.45"/>
    <row r="20755" hidden="1" x14ac:dyDescent="0.45"/>
    <row r="20756" hidden="1" x14ac:dyDescent="0.45"/>
    <row r="20757" hidden="1" x14ac:dyDescent="0.45"/>
    <row r="20758" hidden="1" x14ac:dyDescent="0.45"/>
    <row r="20759" hidden="1" x14ac:dyDescent="0.45"/>
    <row r="20760" hidden="1" x14ac:dyDescent="0.45"/>
    <row r="20761" hidden="1" x14ac:dyDescent="0.45"/>
    <row r="20762" hidden="1" x14ac:dyDescent="0.45"/>
    <row r="20763" hidden="1" x14ac:dyDescent="0.45"/>
    <row r="20764" hidden="1" x14ac:dyDescent="0.45"/>
    <row r="20765" hidden="1" x14ac:dyDescent="0.45"/>
    <row r="20766" hidden="1" x14ac:dyDescent="0.45"/>
    <row r="20767" hidden="1" x14ac:dyDescent="0.45"/>
    <row r="20768" hidden="1" x14ac:dyDescent="0.45"/>
    <row r="20769" hidden="1" x14ac:dyDescent="0.45"/>
    <row r="20770" hidden="1" x14ac:dyDescent="0.45"/>
    <row r="20771" hidden="1" x14ac:dyDescent="0.45"/>
    <row r="20772" hidden="1" x14ac:dyDescent="0.45"/>
    <row r="20773" hidden="1" x14ac:dyDescent="0.45"/>
    <row r="20774" hidden="1" x14ac:dyDescent="0.45"/>
    <row r="20775" hidden="1" x14ac:dyDescent="0.45"/>
    <row r="20776" hidden="1" x14ac:dyDescent="0.45"/>
    <row r="20777" hidden="1" x14ac:dyDescent="0.45"/>
    <row r="20778" hidden="1" x14ac:dyDescent="0.45"/>
    <row r="20779" hidden="1" x14ac:dyDescent="0.45"/>
    <row r="20780" hidden="1" x14ac:dyDescent="0.45"/>
    <row r="20781" hidden="1" x14ac:dyDescent="0.45"/>
    <row r="20782" hidden="1" x14ac:dyDescent="0.45"/>
    <row r="20783" hidden="1" x14ac:dyDescent="0.45"/>
    <row r="20784" hidden="1" x14ac:dyDescent="0.45"/>
    <row r="20785" hidden="1" x14ac:dyDescent="0.45"/>
    <row r="20786" hidden="1" x14ac:dyDescent="0.45"/>
    <row r="20787" hidden="1" x14ac:dyDescent="0.45"/>
    <row r="20788" hidden="1" x14ac:dyDescent="0.45"/>
    <row r="20789" hidden="1" x14ac:dyDescent="0.45"/>
    <row r="20790" hidden="1" x14ac:dyDescent="0.45"/>
    <row r="20791" hidden="1" x14ac:dyDescent="0.45"/>
    <row r="20792" hidden="1" x14ac:dyDescent="0.45"/>
    <row r="20793" hidden="1" x14ac:dyDescent="0.45"/>
    <row r="20794" hidden="1" x14ac:dyDescent="0.45"/>
    <row r="20795" hidden="1" x14ac:dyDescent="0.45"/>
    <row r="20796" hidden="1" x14ac:dyDescent="0.45"/>
    <row r="20797" hidden="1" x14ac:dyDescent="0.45"/>
    <row r="20798" hidden="1" x14ac:dyDescent="0.45"/>
    <row r="20799" hidden="1" x14ac:dyDescent="0.45"/>
    <row r="20800" hidden="1" x14ac:dyDescent="0.45"/>
    <row r="20801" hidden="1" x14ac:dyDescent="0.45"/>
    <row r="20802" hidden="1" x14ac:dyDescent="0.45"/>
    <row r="20803" hidden="1" x14ac:dyDescent="0.45"/>
    <row r="20804" hidden="1" x14ac:dyDescent="0.45"/>
    <row r="20805" hidden="1" x14ac:dyDescent="0.45"/>
    <row r="20806" hidden="1" x14ac:dyDescent="0.45"/>
    <row r="20807" hidden="1" x14ac:dyDescent="0.45"/>
    <row r="20808" hidden="1" x14ac:dyDescent="0.45"/>
    <row r="20809" hidden="1" x14ac:dyDescent="0.45"/>
    <row r="20810" hidden="1" x14ac:dyDescent="0.45"/>
    <row r="20811" hidden="1" x14ac:dyDescent="0.45"/>
    <row r="20812" hidden="1" x14ac:dyDescent="0.45"/>
    <row r="20813" hidden="1" x14ac:dyDescent="0.45"/>
    <row r="20814" hidden="1" x14ac:dyDescent="0.45"/>
    <row r="20815" hidden="1" x14ac:dyDescent="0.45"/>
    <row r="20816" hidden="1" x14ac:dyDescent="0.45"/>
    <row r="20817" hidden="1" x14ac:dyDescent="0.45"/>
    <row r="20818" hidden="1" x14ac:dyDescent="0.45"/>
    <row r="20819" hidden="1" x14ac:dyDescent="0.45"/>
    <row r="20820" hidden="1" x14ac:dyDescent="0.45"/>
    <row r="20821" hidden="1" x14ac:dyDescent="0.45"/>
    <row r="20822" hidden="1" x14ac:dyDescent="0.45"/>
    <row r="20823" hidden="1" x14ac:dyDescent="0.45"/>
    <row r="20824" hidden="1" x14ac:dyDescent="0.45"/>
    <row r="20825" hidden="1" x14ac:dyDescent="0.45"/>
    <row r="20826" hidden="1" x14ac:dyDescent="0.45"/>
    <row r="20827" hidden="1" x14ac:dyDescent="0.45"/>
    <row r="20828" hidden="1" x14ac:dyDescent="0.45"/>
    <row r="20829" hidden="1" x14ac:dyDescent="0.45"/>
    <row r="20830" hidden="1" x14ac:dyDescent="0.45"/>
    <row r="20831" hidden="1" x14ac:dyDescent="0.45"/>
    <row r="20832" hidden="1" x14ac:dyDescent="0.45"/>
    <row r="20833" hidden="1" x14ac:dyDescent="0.45"/>
    <row r="20834" hidden="1" x14ac:dyDescent="0.45"/>
    <row r="20835" hidden="1" x14ac:dyDescent="0.45"/>
    <row r="20836" hidden="1" x14ac:dyDescent="0.45"/>
    <row r="20837" hidden="1" x14ac:dyDescent="0.45"/>
    <row r="20838" hidden="1" x14ac:dyDescent="0.45"/>
    <row r="20839" hidden="1" x14ac:dyDescent="0.45"/>
    <row r="20840" hidden="1" x14ac:dyDescent="0.45"/>
    <row r="20841" hidden="1" x14ac:dyDescent="0.45"/>
    <row r="20842" hidden="1" x14ac:dyDescent="0.45"/>
    <row r="20843" hidden="1" x14ac:dyDescent="0.45"/>
    <row r="20844" hidden="1" x14ac:dyDescent="0.45"/>
    <row r="20845" hidden="1" x14ac:dyDescent="0.45"/>
    <row r="20846" hidden="1" x14ac:dyDescent="0.45"/>
    <row r="20847" hidden="1" x14ac:dyDescent="0.45"/>
    <row r="20848" hidden="1" x14ac:dyDescent="0.45"/>
    <row r="20849" hidden="1" x14ac:dyDescent="0.45"/>
    <row r="20850" hidden="1" x14ac:dyDescent="0.45"/>
    <row r="20851" hidden="1" x14ac:dyDescent="0.45"/>
    <row r="20852" hidden="1" x14ac:dyDescent="0.45"/>
    <row r="20853" hidden="1" x14ac:dyDescent="0.45"/>
    <row r="20854" hidden="1" x14ac:dyDescent="0.45"/>
    <row r="20855" hidden="1" x14ac:dyDescent="0.45"/>
    <row r="20856" hidden="1" x14ac:dyDescent="0.45"/>
    <row r="20857" hidden="1" x14ac:dyDescent="0.45"/>
    <row r="20858" hidden="1" x14ac:dyDescent="0.45"/>
    <row r="20859" hidden="1" x14ac:dyDescent="0.45"/>
    <row r="20860" hidden="1" x14ac:dyDescent="0.45"/>
    <row r="20861" hidden="1" x14ac:dyDescent="0.45"/>
    <row r="20862" hidden="1" x14ac:dyDescent="0.45"/>
    <row r="20863" hidden="1" x14ac:dyDescent="0.45"/>
    <row r="20864" hidden="1" x14ac:dyDescent="0.45"/>
    <row r="20865" hidden="1" x14ac:dyDescent="0.45"/>
    <row r="20866" hidden="1" x14ac:dyDescent="0.45"/>
    <row r="20867" hidden="1" x14ac:dyDescent="0.45"/>
    <row r="20868" hidden="1" x14ac:dyDescent="0.45"/>
    <row r="20869" hidden="1" x14ac:dyDescent="0.45"/>
    <row r="20870" hidden="1" x14ac:dyDescent="0.45"/>
    <row r="20871" hidden="1" x14ac:dyDescent="0.45"/>
    <row r="20872" hidden="1" x14ac:dyDescent="0.45"/>
    <row r="20873" hidden="1" x14ac:dyDescent="0.45"/>
    <row r="20874" hidden="1" x14ac:dyDescent="0.45"/>
    <row r="20875" hidden="1" x14ac:dyDescent="0.45"/>
    <row r="20876" hidden="1" x14ac:dyDescent="0.45"/>
    <row r="20877" hidden="1" x14ac:dyDescent="0.45"/>
    <row r="20878" hidden="1" x14ac:dyDescent="0.45"/>
    <row r="20879" hidden="1" x14ac:dyDescent="0.45"/>
    <row r="20880" hidden="1" x14ac:dyDescent="0.45"/>
    <row r="20881" hidden="1" x14ac:dyDescent="0.45"/>
    <row r="20882" hidden="1" x14ac:dyDescent="0.45"/>
    <row r="20883" hidden="1" x14ac:dyDescent="0.45"/>
    <row r="20884" hidden="1" x14ac:dyDescent="0.45"/>
    <row r="20885" hidden="1" x14ac:dyDescent="0.45"/>
    <row r="20886" hidden="1" x14ac:dyDescent="0.45"/>
    <row r="20887" hidden="1" x14ac:dyDescent="0.45"/>
    <row r="20888" hidden="1" x14ac:dyDescent="0.45"/>
    <row r="20889" hidden="1" x14ac:dyDescent="0.45"/>
    <row r="20890" hidden="1" x14ac:dyDescent="0.45"/>
    <row r="20891" hidden="1" x14ac:dyDescent="0.45"/>
    <row r="20892" hidden="1" x14ac:dyDescent="0.45"/>
    <row r="20893" hidden="1" x14ac:dyDescent="0.45"/>
    <row r="20894" hidden="1" x14ac:dyDescent="0.45"/>
    <row r="20895" hidden="1" x14ac:dyDescent="0.45"/>
    <row r="20896" hidden="1" x14ac:dyDescent="0.45"/>
    <row r="20897" hidden="1" x14ac:dyDescent="0.45"/>
    <row r="20898" hidden="1" x14ac:dyDescent="0.45"/>
    <row r="20899" hidden="1" x14ac:dyDescent="0.45"/>
    <row r="20900" hidden="1" x14ac:dyDescent="0.45"/>
    <row r="20901" hidden="1" x14ac:dyDescent="0.45"/>
    <row r="20902" hidden="1" x14ac:dyDescent="0.45"/>
    <row r="20903" hidden="1" x14ac:dyDescent="0.45"/>
    <row r="20904" hidden="1" x14ac:dyDescent="0.45"/>
    <row r="20905" hidden="1" x14ac:dyDescent="0.45"/>
    <row r="20906" hidden="1" x14ac:dyDescent="0.45"/>
    <row r="20907" hidden="1" x14ac:dyDescent="0.45"/>
    <row r="20908" hidden="1" x14ac:dyDescent="0.45"/>
    <row r="20909" hidden="1" x14ac:dyDescent="0.45"/>
    <row r="20910" hidden="1" x14ac:dyDescent="0.45"/>
    <row r="20911" hidden="1" x14ac:dyDescent="0.45"/>
    <row r="20912" hidden="1" x14ac:dyDescent="0.45"/>
    <row r="20913" hidden="1" x14ac:dyDescent="0.45"/>
    <row r="20914" hidden="1" x14ac:dyDescent="0.45"/>
    <row r="20915" hidden="1" x14ac:dyDescent="0.45"/>
    <row r="20916" hidden="1" x14ac:dyDescent="0.45"/>
    <row r="20917" hidden="1" x14ac:dyDescent="0.45"/>
    <row r="20918" hidden="1" x14ac:dyDescent="0.45"/>
    <row r="20919" hidden="1" x14ac:dyDescent="0.45"/>
    <row r="20920" hidden="1" x14ac:dyDescent="0.45"/>
    <row r="20921" hidden="1" x14ac:dyDescent="0.45"/>
    <row r="20922" hidden="1" x14ac:dyDescent="0.45"/>
    <row r="20923" hidden="1" x14ac:dyDescent="0.45"/>
    <row r="20924" hidden="1" x14ac:dyDescent="0.45"/>
    <row r="20925" hidden="1" x14ac:dyDescent="0.45"/>
    <row r="20926" hidden="1" x14ac:dyDescent="0.45"/>
    <row r="20927" hidden="1" x14ac:dyDescent="0.45"/>
    <row r="20928" hidden="1" x14ac:dyDescent="0.45"/>
    <row r="20929" hidden="1" x14ac:dyDescent="0.45"/>
    <row r="20930" hidden="1" x14ac:dyDescent="0.45"/>
    <row r="20931" hidden="1" x14ac:dyDescent="0.45"/>
    <row r="20932" hidden="1" x14ac:dyDescent="0.45"/>
    <row r="20933" hidden="1" x14ac:dyDescent="0.45"/>
    <row r="20934" hidden="1" x14ac:dyDescent="0.45"/>
    <row r="20935" hidden="1" x14ac:dyDescent="0.45"/>
    <row r="20936" hidden="1" x14ac:dyDescent="0.45"/>
    <row r="20937" hidden="1" x14ac:dyDescent="0.45"/>
    <row r="20938" hidden="1" x14ac:dyDescent="0.45"/>
    <row r="20939" hidden="1" x14ac:dyDescent="0.45"/>
    <row r="20940" hidden="1" x14ac:dyDescent="0.45"/>
    <row r="20941" hidden="1" x14ac:dyDescent="0.45"/>
    <row r="20942" hidden="1" x14ac:dyDescent="0.45"/>
    <row r="20943" hidden="1" x14ac:dyDescent="0.45"/>
    <row r="20944" hidden="1" x14ac:dyDescent="0.45"/>
    <row r="20945" hidden="1" x14ac:dyDescent="0.45"/>
    <row r="20946" hidden="1" x14ac:dyDescent="0.45"/>
    <row r="20947" hidden="1" x14ac:dyDescent="0.45"/>
    <row r="20948" hidden="1" x14ac:dyDescent="0.45"/>
    <row r="20949" hidden="1" x14ac:dyDescent="0.45"/>
    <row r="20950" hidden="1" x14ac:dyDescent="0.45"/>
    <row r="20951" hidden="1" x14ac:dyDescent="0.45"/>
    <row r="20952" hidden="1" x14ac:dyDescent="0.45"/>
    <row r="20953" hidden="1" x14ac:dyDescent="0.45"/>
    <row r="20954" hidden="1" x14ac:dyDescent="0.45"/>
    <row r="20955" hidden="1" x14ac:dyDescent="0.45"/>
    <row r="20956" hidden="1" x14ac:dyDescent="0.45"/>
    <row r="20957" hidden="1" x14ac:dyDescent="0.45"/>
    <row r="20958" hidden="1" x14ac:dyDescent="0.45"/>
    <row r="20959" hidden="1" x14ac:dyDescent="0.45"/>
    <row r="20960" hidden="1" x14ac:dyDescent="0.45"/>
    <row r="20961" hidden="1" x14ac:dyDescent="0.45"/>
    <row r="20962" hidden="1" x14ac:dyDescent="0.45"/>
    <row r="20963" hidden="1" x14ac:dyDescent="0.45"/>
    <row r="20964" hidden="1" x14ac:dyDescent="0.45"/>
    <row r="20965" hidden="1" x14ac:dyDescent="0.45"/>
    <row r="20966" hidden="1" x14ac:dyDescent="0.45"/>
    <row r="20967" hidden="1" x14ac:dyDescent="0.45"/>
    <row r="20968" hidden="1" x14ac:dyDescent="0.45"/>
    <row r="20969" hidden="1" x14ac:dyDescent="0.45"/>
    <row r="20970" hidden="1" x14ac:dyDescent="0.45"/>
    <row r="20971" hidden="1" x14ac:dyDescent="0.45"/>
    <row r="20972" hidden="1" x14ac:dyDescent="0.45"/>
    <row r="20973" hidden="1" x14ac:dyDescent="0.45"/>
    <row r="20974" hidden="1" x14ac:dyDescent="0.45"/>
    <row r="20975" hidden="1" x14ac:dyDescent="0.45"/>
    <row r="20976" hidden="1" x14ac:dyDescent="0.45"/>
    <row r="20977" hidden="1" x14ac:dyDescent="0.45"/>
    <row r="20978" hidden="1" x14ac:dyDescent="0.45"/>
    <row r="20979" hidden="1" x14ac:dyDescent="0.45"/>
    <row r="20980" hidden="1" x14ac:dyDescent="0.45"/>
    <row r="20981" hidden="1" x14ac:dyDescent="0.45"/>
    <row r="20982" hidden="1" x14ac:dyDescent="0.45"/>
    <row r="20983" hidden="1" x14ac:dyDescent="0.45"/>
    <row r="20984" hidden="1" x14ac:dyDescent="0.45"/>
    <row r="20985" hidden="1" x14ac:dyDescent="0.45"/>
    <row r="20986" hidden="1" x14ac:dyDescent="0.45"/>
    <row r="20987" hidden="1" x14ac:dyDescent="0.45"/>
    <row r="20988" hidden="1" x14ac:dyDescent="0.45"/>
    <row r="20989" hidden="1" x14ac:dyDescent="0.45"/>
    <row r="20990" hidden="1" x14ac:dyDescent="0.45"/>
    <row r="20991" hidden="1" x14ac:dyDescent="0.45"/>
    <row r="20992" hidden="1" x14ac:dyDescent="0.45"/>
    <row r="20993" hidden="1" x14ac:dyDescent="0.45"/>
    <row r="20994" hidden="1" x14ac:dyDescent="0.45"/>
    <row r="20995" hidden="1" x14ac:dyDescent="0.45"/>
    <row r="20996" hidden="1" x14ac:dyDescent="0.45"/>
    <row r="20997" hidden="1" x14ac:dyDescent="0.45"/>
    <row r="20998" hidden="1" x14ac:dyDescent="0.45"/>
    <row r="20999" hidden="1" x14ac:dyDescent="0.45"/>
    <row r="21000" hidden="1" x14ac:dyDescent="0.45"/>
    <row r="21001" hidden="1" x14ac:dyDescent="0.45"/>
    <row r="21002" hidden="1" x14ac:dyDescent="0.45"/>
    <row r="21003" hidden="1" x14ac:dyDescent="0.45"/>
    <row r="21004" hidden="1" x14ac:dyDescent="0.45"/>
    <row r="21005" hidden="1" x14ac:dyDescent="0.45"/>
    <row r="21006" hidden="1" x14ac:dyDescent="0.45"/>
    <row r="21007" hidden="1" x14ac:dyDescent="0.45"/>
    <row r="21008" hidden="1" x14ac:dyDescent="0.45"/>
    <row r="21009" hidden="1" x14ac:dyDescent="0.45"/>
    <row r="21010" hidden="1" x14ac:dyDescent="0.45"/>
    <row r="21011" hidden="1" x14ac:dyDescent="0.45"/>
    <row r="21012" hidden="1" x14ac:dyDescent="0.45"/>
    <row r="21013" hidden="1" x14ac:dyDescent="0.45"/>
    <row r="21014" hidden="1" x14ac:dyDescent="0.45"/>
    <row r="21015" hidden="1" x14ac:dyDescent="0.45"/>
    <row r="21016" hidden="1" x14ac:dyDescent="0.45"/>
    <row r="21017" hidden="1" x14ac:dyDescent="0.45"/>
    <row r="21018" hidden="1" x14ac:dyDescent="0.45"/>
    <row r="21019" hidden="1" x14ac:dyDescent="0.45"/>
    <row r="21020" hidden="1" x14ac:dyDescent="0.45"/>
    <row r="21021" hidden="1" x14ac:dyDescent="0.45"/>
    <row r="21022" hidden="1" x14ac:dyDescent="0.45"/>
    <row r="21023" hidden="1" x14ac:dyDescent="0.45"/>
    <row r="21024" hidden="1" x14ac:dyDescent="0.45"/>
    <row r="21025" hidden="1" x14ac:dyDescent="0.45"/>
    <row r="21026" hidden="1" x14ac:dyDescent="0.45"/>
    <row r="21027" hidden="1" x14ac:dyDescent="0.45"/>
    <row r="21028" hidden="1" x14ac:dyDescent="0.45"/>
    <row r="21029" hidden="1" x14ac:dyDescent="0.45"/>
    <row r="21030" hidden="1" x14ac:dyDescent="0.45"/>
    <row r="21031" hidden="1" x14ac:dyDescent="0.45"/>
    <row r="21032" hidden="1" x14ac:dyDescent="0.45"/>
    <row r="21033" hidden="1" x14ac:dyDescent="0.45"/>
    <row r="21034" hidden="1" x14ac:dyDescent="0.45"/>
    <row r="21035" hidden="1" x14ac:dyDescent="0.45"/>
    <row r="21036" hidden="1" x14ac:dyDescent="0.45"/>
    <row r="21037" hidden="1" x14ac:dyDescent="0.45"/>
    <row r="21038" hidden="1" x14ac:dyDescent="0.45"/>
    <row r="21039" hidden="1" x14ac:dyDescent="0.45"/>
    <row r="21040" hidden="1" x14ac:dyDescent="0.45"/>
    <row r="21041" hidden="1" x14ac:dyDescent="0.45"/>
    <row r="21042" hidden="1" x14ac:dyDescent="0.45"/>
    <row r="21043" hidden="1" x14ac:dyDescent="0.45"/>
    <row r="21044" hidden="1" x14ac:dyDescent="0.45"/>
    <row r="21045" hidden="1" x14ac:dyDescent="0.45"/>
    <row r="21046" hidden="1" x14ac:dyDescent="0.45"/>
    <row r="21047" hidden="1" x14ac:dyDescent="0.45"/>
    <row r="21048" hidden="1" x14ac:dyDescent="0.45"/>
    <row r="21049" hidden="1" x14ac:dyDescent="0.45"/>
    <row r="21050" hidden="1" x14ac:dyDescent="0.45"/>
    <row r="21051" hidden="1" x14ac:dyDescent="0.45"/>
    <row r="21052" hidden="1" x14ac:dyDescent="0.45"/>
    <row r="21053" hidden="1" x14ac:dyDescent="0.45"/>
    <row r="21054" hidden="1" x14ac:dyDescent="0.45"/>
    <row r="21055" hidden="1" x14ac:dyDescent="0.45"/>
    <row r="21056" hidden="1" x14ac:dyDescent="0.45"/>
    <row r="21057" hidden="1" x14ac:dyDescent="0.45"/>
    <row r="21058" hidden="1" x14ac:dyDescent="0.45"/>
    <row r="21059" hidden="1" x14ac:dyDescent="0.45"/>
    <row r="21060" hidden="1" x14ac:dyDescent="0.45"/>
    <row r="21061" hidden="1" x14ac:dyDescent="0.45"/>
    <row r="21062" hidden="1" x14ac:dyDescent="0.45"/>
    <row r="21063" hidden="1" x14ac:dyDescent="0.45"/>
    <row r="21064" hidden="1" x14ac:dyDescent="0.45"/>
    <row r="21065" hidden="1" x14ac:dyDescent="0.45"/>
    <row r="21066" hidden="1" x14ac:dyDescent="0.45"/>
    <row r="21067" hidden="1" x14ac:dyDescent="0.45"/>
    <row r="21068" hidden="1" x14ac:dyDescent="0.45"/>
    <row r="21069" hidden="1" x14ac:dyDescent="0.45"/>
    <row r="21070" hidden="1" x14ac:dyDescent="0.45"/>
    <row r="21071" hidden="1" x14ac:dyDescent="0.45"/>
    <row r="21072" hidden="1" x14ac:dyDescent="0.45"/>
    <row r="21073" hidden="1" x14ac:dyDescent="0.45"/>
    <row r="21074" hidden="1" x14ac:dyDescent="0.45"/>
    <row r="21075" hidden="1" x14ac:dyDescent="0.45"/>
    <row r="21076" hidden="1" x14ac:dyDescent="0.45"/>
    <row r="21077" hidden="1" x14ac:dyDescent="0.45"/>
    <row r="21078" hidden="1" x14ac:dyDescent="0.45"/>
    <row r="21079" hidden="1" x14ac:dyDescent="0.45"/>
    <row r="21080" hidden="1" x14ac:dyDescent="0.45"/>
    <row r="21081" hidden="1" x14ac:dyDescent="0.45"/>
    <row r="21082" hidden="1" x14ac:dyDescent="0.45"/>
    <row r="21083" hidden="1" x14ac:dyDescent="0.45"/>
    <row r="21084" hidden="1" x14ac:dyDescent="0.45"/>
    <row r="21085" hidden="1" x14ac:dyDescent="0.45"/>
    <row r="21086" hidden="1" x14ac:dyDescent="0.45"/>
    <row r="21087" hidden="1" x14ac:dyDescent="0.45"/>
    <row r="21088" hidden="1" x14ac:dyDescent="0.45"/>
    <row r="21089" hidden="1" x14ac:dyDescent="0.45"/>
    <row r="21090" hidden="1" x14ac:dyDescent="0.45"/>
    <row r="21091" hidden="1" x14ac:dyDescent="0.45"/>
    <row r="21092" hidden="1" x14ac:dyDescent="0.45"/>
    <row r="21093" hidden="1" x14ac:dyDescent="0.45"/>
    <row r="21094" hidden="1" x14ac:dyDescent="0.45"/>
    <row r="21095" hidden="1" x14ac:dyDescent="0.45"/>
    <row r="21096" hidden="1" x14ac:dyDescent="0.45"/>
    <row r="21097" hidden="1" x14ac:dyDescent="0.45"/>
    <row r="21098" hidden="1" x14ac:dyDescent="0.45"/>
    <row r="21099" hidden="1" x14ac:dyDescent="0.45"/>
    <row r="21100" hidden="1" x14ac:dyDescent="0.45"/>
    <row r="21101" hidden="1" x14ac:dyDescent="0.45"/>
    <row r="21102" hidden="1" x14ac:dyDescent="0.45"/>
    <row r="21103" hidden="1" x14ac:dyDescent="0.45"/>
    <row r="21104" hidden="1" x14ac:dyDescent="0.45"/>
    <row r="21105" hidden="1" x14ac:dyDescent="0.45"/>
    <row r="21106" hidden="1" x14ac:dyDescent="0.45"/>
    <row r="21107" hidden="1" x14ac:dyDescent="0.45"/>
    <row r="21108" hidden="1" x14ac:dyDescent="0.45"/>
    <row r="21109" hidden="1" x14ac:dyDescent="0.45"/>
    <row r="21110" hidden="1" x14ac:dyDescent="0.45"/>
    <row r="21111" hidden="1" x14ac:dyDescent="0.45"/>
    <row r="21112" hidden="1" x14ac:dyDescent="0.45"/>
    <row r="21113" hidden="1" x14ac:dyDescent="0.45"/>
    <row r="21114" hidden="1" x14ac:dyDescent="0.45"/>
    <row r="21115" hidden="1" x14ac:dyDescent="0.45"/>
    <row r="21116" hidden="1" x14ac:dyDescent="0.45"/>
    <row r="21117" hidden="1" x14ac:dyDescent="0.45"/>
    <row r="21118" hidden="1" x14ac:dyDescent="0.45"/>
    <row r="21119" hidden="1" x14ac:dyDescent="0.45"/>
    <row r="21120" hidden="1" x14ac:dyDescent="0.45"/>
    <row r="21121" hidden="1" x14ac:dyDescent="0.45"/>
    <row r="21122" hidden="1" x14ac:dyDescent="0.45"/>
    <row r="21123" hidden="1" x14ac:dyDescent="0.45"/>
    <row r="21124" hidden="1" x14ac:dyDescent="0.45"/>
    <row r="21125" hidden="1" x14ac:dyDescent="0.45"/>
    <row r="21126" hidden="1" x14ac:dyDescent="0.45"/>
    <row r="21127" hidden="1" x14ac:dyDescent="0.45"/>
    <row r="21128" hidden="1" x14ac:dyDescent="0.45"/>
    <row r="21129" hidden="1" x14ac:dyDescent="0.45"/>
    <row r="21130" hidden="1" x14ac:dyDescent="0.45"/>
    <row r="21131" hidden="1" x14ac:dyDescent="0.45"/>
    <row r="21132" hidden="1" x14ac:dyDescent="0.45"/>
    <row r="21133" hidden="1" x14ac:dyDescent="0.45"/>
    <row r="21134" hidden="1" x14ac:dyDescent="0.45"/>
    <row r="21135" hidden="1" x14ac:dyDescent="0.45"/>
    <row r="21136" hidden="1" x14ac:dyDescent="0.45"/>
    <row r="21137" hidden="1" x14ac:dyDescent="0.45"/>
    <row r="21138" hidden="1" x14ac:dyDescent="0.45"/>
    <row r="21139" hidden="1" x14ac:dyDescent="0.45"/>
    <row r="21140" hidden="1" x14ac:dyDescent="0.45"/>
    <row r="21141" hidden="1" x14ac:dyDescent="0.45"/>
    <row r="21142" hidden="1" x14ac:dyDescent="0.45"/>
    <row r="21143" hidden="1" x14ac:dyDescent="0.45"/>
    <row r="21144" hidden="1" x14ac:dyDescent="0.45"/>
    <row r="21145" hidden="1" x14ac:dyDescent="0.45"/>
    <row r="21146" hidden="1" x14ac:dyDescent="0.45"/>
    <row r="21147" hidden="1" x14ac:dyDescent="0.45"/>
    <row r="21148" hidden="1" x14ac:dyDescent="0.45"/>
    <row r="21149" hidden="1" x14ac:dyDescent="0.45"/>
    <row r="21150" hidden="1" x14ac:dyDescent="0.45"/>
    <row r="21151" hidden="1" x14ac:dyDescent="0.45"/>
    <row r="21152" hidden="1" x14ac:dyDescent="0.45"/>
    <row r="21153" hidden="1" x14ac:dyDescent="0.45"/>
    <row r="21154" hidden="1" x14ac:dyDescent="0.45"/>
    <row r="21155" hidden="1" x14ac:dyDescent="0.45"/>
    <row r="21156" hidden="1" x14ac:dyDescent="0.45"/>
    <row r="21157" hidden="1" x14ac:dyDescent="0.45"/>
    <row r="21158" hidden="1" x14ac:dyDescent="0.45"/>
    <row r="21159" hidden="1" x14ac:dyDescent="0.45"/>
    <row r="21160" hidden="1" x14ac:dyDescent="0.45"/>
    <row r="21161" hidden="1" x14ac:dyDescent="0.45"/>
    <row r="21162" hidden="1" x14ac:dyDescent="0.45"/>
    <row r="21163" hidden="1" x14ac:dyDescent="0.45"/>
    <row r="21164" hidden="1" x14ac:dyDescent="0.45"/>
    <row r="21165" hidden="1" x14ac:dyDescent="0.45"/>
    <row r="21166" hidden="1" x14ac:dyDescent="0.45"/>
    <row r="21167" hidden="1" x14ac:dyDescent="0.45"/>
    <row r="21168" hidden="1" x14ac:dyDescent="0.45"/>
    <row r="21169" hidden="1" x14ac:dyDescent="0.45"/>
    <row r="21170" hidden="1" x14ac:dyDescent="0.45"/>
    <row r="21171" hidden="1" x14ac:dyDescent="0.45"/>
    <row r="21172" hidden="1" x14ac:dyDescent="0.45"/>
    <row r="21173" hidden="1" x14ac:dyDescent="0.45"/>
    <row r="21174" hidden="1" x14ac:dyDescent="0.45"/>
    <row r="21175" hidden="1" x14ac:dyDescent="0.45"/>
    <row r="21176" hidden="1" x14ac:dyDescent="0.45"/>
    <row r="21177" hidden="1" x14ac:dyDescent="0.45"/>
    <row r="21178" hidden="1" x14ac:dyDescent="0.45"/>
    <row r="21179" hidden="1" x14ac:dyDescent="0.45"/>
    <row r="21180" hidden="1" x14ac:dyDescent="0.45"/>
    <row r="21181" hidden="1" x14ac:dyDescent="0.45"/>
    <row r="21182" hidden="1" x14ac:dyDescent="0.45"/>
    <row r="21183" hidden="1" x14ac:dyDescent="0.45"/>
    <row r="21184" hidden="1" x14ac:dyDescent="0.45"/>
    <row r="21185" hidden="1" x14ac:dyDescent="0.45"/>
    <row r="21186" hidden="1" x14ac:dyDescent="0.45"/>
    <row r="21187" hidden="1" x14ac:dyDescent="0.45"/>
    <row r="21188" hidden="1" x14ac:dyDescent="0.45"/>
    <row r="21189" hidden="1" x14ac:dyDescent="0.45"/>
    <row r="21190" hidden="1" x14ac:dyDescent="0.45"/>
    <row r="21191" hidden="1" x14ac:dyDescent="0.45"/>
    <row r="21192" hidden="1" x14ac:dyDescent="0.45"/>
    <row r="21193" hidden="1" x14ac:dyDescent="0.45"/>
    <row r="21194" hidden="1" x14ac:dyDescent="0.45"/>
    <row r="21195" hidden="1" x14ac:dyDescent="0.45"/>
    <row r="21196" hidden="1" x14ac:dyDescent="0.45"/>
    <row r="21197" hidden="1" x14ac:dyDescent="0.45"/>
    <row r="21198" hidden="1" x14ac:dyDescent="0.45"/>
    <row r="21199" hidden="1" x14ac:dyDescent="0.45"/>
    <row r="21200" hidden="1" x14ac:dyDescent="0.45"/>
    <row r="21201" hidden="1" x14ac:dyDescent="0.45"/>
    <row r="21202" hidden="1" x14ac:dyDescent="0.45"/>
    <row r="21203" hidden="1" x14ac:dyDescent="0.45"/>
    <row r="21204" hidden="1" x14ac:dyDescent="0.45"/>
    <row r="21205" hidden="1" x14ac:dyDescent="0.45"/>
    <row r="21206" hidden="1" x14ac:dyDescent="0.45"/>
    <row r="21207" hidden="1" x14ac:dyDescent="0.45"/>
    <row r="21208" hidden="1" x14ac:dyDescent="0.45"/>
    <row r="21209" hidden="1" x14ac:dyDescent="0.45"/>
    <row r="21210" hidden="1" x14ac:dyDescent="0.45"/>
    <row r="21211" hidden="1" x14ac:dyDescent="0.45"/>
    <row r="21212" hidden="1" x14ac:dyDescent="0.45"/>
    <row r="21213" hidden="1" x14ac:dyDescent="0.45"/>
    <row r="21214" hidden="1" x14ac:dyDescent="0.45"/>
    <row r="21215" hidden="1" x14ac:dyDescent="0.45"/>
    <row r="21216" hidden="1" x14ac:dyDescent="0.45"/>
    <row r="21217" hidden="1" x14ac:dyDescent="0.45"/>
    <row r="21218" hidden="1" x14ac:dyDescent="0.45"/>
    <row r="21219" hidden="1" x14ac:dyDescent="0.45"/>
    <row r="21220" hidden="1" x14ac:dyDescent="0.45"/>
    <row r="21221" hidden="1" x14ac:dyDescent="0.45"/>
    <row r="21222" hidden="1" x14ac:dyDescent="0.45"/>
    <row r="21223" hidden="1" x14ac:dyDescent="0.45"/>
    <row r="21224" hidden="1" x14ac:dyDescent="0.45"/>
    <row r="21225" hidden="1" x14ac:dyDescent="0.45"/>
    <row r="21226" hidden="1" x14ac:dyDescent="0.45"/>
    <row r="21227" hidden="1" x14ac:dyDescent="0.45"/>
    <row r="21228" hidden="1" x14ac:dyDescent="0.45"/>
    <row r="21229" hidden="1" x14ac:dyDescent="0.45"/>
    <row r="21230" hidden="1" x14ac:dyDescent="0.45"/>
    <row r="21231" hidden="1" x14ac:dyDescent="0.45"/>
    <row r="21232" hidden="1" x14ac:dyDescent="0.45"/>
    <row r="21233" hidden="1" x14ac:dyDescent="0.45"/>
    <row r="21234" hidden="1" x14ac:dyDescent="0.45"/>
    <row r="21235" hidden="1" x14ac:dyDescent="0.45"/>
    <row r="21236" hidden="1" x14ac:dyDescent="0.45"/>
    <row r="21237" hidden="1" x14ac:dyDescent="0.45"/>
    <row r="21238" hidden="1" x14ac:dyDescent="0.45"/>
    <row r="21239" hidden="1" x14ac:dyDescent="0.45"/>
    <row r="21240" hidden="1" x14ac:dyDescent="0.45"/>
    <row r="21241" hidden="1" x14ac:dyDescent="0.45"/>
    <row r="21242" hidden="1" x14ac:dyDescent="0.45"/>
    <row r="21243" hidden="1" x14ac:dyDescent="0.45"/>
    <row r="21244" hidden="1" x14ac:dyDescent="0.45"/>
    <row r="21245" hidden="1" x14ac:dyDescent="0.45"/>
    <row r="21246" hidden="1" x14ac:dyDescent="0.45"/>
    <row r="21247" hidden="1" x14ac:dyDescent="0.45"/>
    <row r="21248" hidden="1" x14ac:dyDescent="0.45"/>
    <row r="21249" hidden="1" x14ac:dyDescent="0.45"/>
    <row r="21250" hidden="1" x14ac:dyDescent="0.45"/>
    <row r="21251" hidden="1" x14ac:dyDescent="0.45"/>
    <row r="21252" hidden="1" x14ac:dyDescent="0.45"/>
    <row r="21253" hidden="1" x14ac:dyDescent="0.45"/>
    <row r="21254" hidden="1" x14ac:dyDescent="0.45"/>
    <row r="21255" hidden="1" x14ac:dyDescent="0.45"/>
    <row r="21256" hidden="1" x14ac:dyDescent="0.45"/>
    <row r="21257" hidden="1" x14ac:dyDescent="0.45"/>
    <row r="21258" hidden="1" x14ac:dyDescent="0.45"/>
    <row r="21259" hidden="1" x14ac:dyDescent="0.45"/>
    <row r="21260" hidden="1" x14ac:dyDescent="0.45"/>
    <row r="21261" hidden="1" x14ac:dyDescent="0.45"/>
    <row r="21262" hidden="1" x14ac:dyDescent="0.45"/>
    <row r="21263" hidden="1" x14ac:dyDescent="0.45"/>
    <row r="21264" hidden="1" x14ac:dyDescent="0.45"/>
    <row r="21265" hidden="1" x14ac:dyDescent="0.45"/>
    <row r="21266" hidden="1" x14ac:dyDescent="0.45"/>
    <row r="21267" hidden="1" x14ac:dyDescent="0.45"/>
    <row r="21268" hidden="1" x14ac:dyDescent="0.45"/>
    <row r="21269" hidden="1" x14ac:dyDescent="0.45"/>
    <row r="21270" hidden="1" x14ac:dyDescent="0.45"/>
    <row r="21271" hidden="1" x14ac:dyDescent="0.45"/>
    <row r="21272" hidden="1" x14ac:dyDescent="0.45"/>
    <row r="21273" hidden="1" x14ac:dyDescent="0.45"/>
    <row r="21274" hidden="1" x14ac:dyDescent="0.45"/>
    <row r="21275" hidden="1" x14ac:dyDescent="0.45"/>
    <row r="21276" hidden="1" x14ac:dyDescent="0.45"/>
    <row r="21277" hidden="1" x14ac:dyDescent="0.45"/>
    <row r="21278" hidden="1" x14ac:dyDescent="0.45"/>
    <row r="21279" hidden="1" x14ac:dyDescent="0.45"/>
    <row r="21280" hidden="1" x14ac:dyDescent="0.45"/>
    <row r="21281" hidden="1" x14ac:dyDescent="0.45"/>
    <row r="21282" hidden="1" x14ac:dyDescent="0.45"/>
    <row r="21283" hidden="1" x14ac:dyDescent="0.45"/>
    <row r="21284" hidden="1" x14ac:dyDescent="0.45"/>
    <row r="21285" hidden="1" x14ac:dyDescent="0.45"/>
    <row r="21286" hidden="1" x14ac:dyDescent="0.45"/>
    <row r="21287" hidden="1" x14ac:dyDescent="0.45"/>
    <row r="21288" hidden="1" x14ac:dyDescent="0.45"/>
    <row r="21289" hidden="1" x14ac:dyDescent="0.45"/>
    <row r="21290" hidden="1" x14ac:dyDescent="0.45"/>
    <row r="21291" hidden="1" x14ac:dyDescent="0.45"/>
    <row r="21292" hidden="1" x14ac:dyDescent="0.45"/>
    <row r="21293" hidden="1" x14ac:dyDescent="0.45"/>
    <row r="21294" hidden="1" x14ac:dyDescent="0.45"/>
    <row r="21295" hidden="1" x14ac:dyDescent="0.45"/>
    <row r="21296" hidden="1" x14ac:dyDescent="0.45"/>
    <row r="21297" hidden="1" x14ac:dyDescent="0.45"/>
    <row r="21298" hidden="1" x14ac:dyDescent="0.45"/>
    <row r="21299" hidden="1" x14ac:dyDescent="0.45"/>
    <row r="21300" hidden="1" x14ac:dyDescent="0.45"/>
    <row r="21301" hidden="1" x14ac:dyDescent="0.45"/>
    <row r="21302" hidden="1" x14ac:dyDescent="0.45"/>
    <row r="21303" hidden="1" x14ac:dyDescent="0.45"/>
    <row r="21304" hidden="1" x14ac:dyDescent="0.45"/>
    <row r="21305" hidden="1" x14ac:dyDescent="0.45"/>
    <row r="21306" hidden="1" x14ac:dyDescent="0.45"/>
    <row r="21307" hidden="1" x14ac:dyDescent="0.45"/>
    <row r="21308" hidden="1" x14ac:dyDescent="0.45"/>
    <row r="21309" hidden="1" x14ac:dyDescent="0.45"/>
    <row r="21310" hidden="1" x14ac:dyDescent="0.45"/>
    <row r="21311" hidden="1" x14ac:dyDescent="0.45"/>
    <row r="21312" hidden="1" x14ac:dyDescent="0.45"/>
    <row r="21313" hidden="1" x14ac:dyDescent="0.45"/>
    <row r="21314" hidden="1" x14ac:dyDescent="0.45"/>
    <row r="21315" hidden="1" x14ac:dyDescent="0.45"/>
    <row r="21316" hidden="1" x14ac:dyDescent="0.45"/>
    <row r="21317" hidden="1" x14ac:dyDescent="0.45"/>
    <row r="21318" hidden="1" x14ac:dyDescent="0.45"/>
    <row r="21319" hidden="1" x14ac:dyDescent="0.45"/>
    <row r="21320" hidden="1" x14ac:dyDescent="0.45"/>
    <row r="21321" hidden="1" x14ac:dyDescent="0.45"/>
    <row r="21322" hidden="1" x14ac:dyDescent="0.45"/>
    <row r="21323" hidden="1" x14ac:dyDescent="0.45"/>
    <row r="21324" hidden="1" x14ac:dyDescent="0.45"/>
    <row r="21325" hidden="1" x14ac:dyDescent="0.45"/>
    <row r="21326" hidden="1" x14ac:dyDescent="0.45"/>
    <row r="21327" hidden="1" x14ac:dyDescent="0.45"/>
    <row r="21328" hidden="1" x14ac:dyDescent="0.45"/>
    <row r="21329" hidden="1" x14ac:dyDescent="0.45"/>
    <row r="21330" hidden="1" x14ac:dyDescent="0.45"/>
    <row r="21331" hidden="1" x14ac:dyDescent="0.45"/>
    <row r="21332" hidden="1" x14ac:dyDescent="0.45"/>
    <row r="21333" hidden="1" x14ac:dyDescent="0.45"/>
    <row r="21334" hidden="1" x14ac:dyDescent="0.45"/>
    <row r="21335" hidden="1" x14ac:dyDescent="0.45"/>
    <row r="21336" hidden="1" x14ac:dyDescent="0.45"/>
    <row r="21337" hidden="1" x14ac:dyDescent="0.45"/>
    <row r="21338" hidden="1" x14ac:dyDescent="0.45"/>
    <row r="21339" hidden="1" x14ac:dyDescent="0.45"/>
    <row r="21340" hidden="1" x14ac:dyDescent="0.45"/>
    <row r="21341" hidden="1" x14ac:dyDescent="0.45"/>
    <row r="21342" hidden="1" x14ac:dyDescent="0.45"/>
    <row r="21343" hidden="1" x14ac:dyDescent="0.45"/>
    <row r="21344" hidden="1" x14ac:dyDescent="0.45"/>
    <row r="21345" hidden="1" x14ac:dyDescent="0.45"/>
    <row r="21346" hidden="1" x14ac:dyDescent="0.45"/>
    <row r="21347" hidden="1" x14ac:dyDescent="0.45"/>
    <row r="21348" hidden="1" x14ac:dyDescent="0.45"/>
    <row r="21349" hidden="1" x14ac:dyDescent="0.45"/>
    <row r="21350" hidden="1" x14ac:dyDescent="0.45"/>
    <row r="21351" hidden="1" x14ac:dyDescent="0.45"/>
    <row r="21352" hidden="1" x14ac:dyDescent="0.45"/>
    <row r="21353" hidden="1" x14ac:dyDescent="0.45"/>
    <row r="21354" hidden="1" x14ac:dyDescent="0.45"/>
    <row r="21355" hidden="1" x14ac:dyDescent="0.45"/>
    <row r="21356" hidden="1" x14ac:dyDescent="0.45"/>
    <row r="21357" hidden="1" x14ac:dyDescent="0.45"/>
    <row r="21358" hidden="1" x14ac:dyDescent="0.45"/>
    <row r="21359" hidden="1" x14ac:dyDescent="0.45"/>
    <row r="21360" hidden="1" x14ac:dyDescent="0.45"/>
    <row r="21361" hidden="1" x14ac:dyDescent="0.45"/>
    <row r="21362" hidden="1" x14ac:dyDescent="0.45"/>
    <row r="21363" hidden="1" x14ac:dyDescent="0.45"/>
    <row r="21364" hidden="1" x14ac:dyDescent="0.45"/>
    <row r="21365" hidden="1" x14ac:dyDescent="0.45"/>
    <row r="21366" hidden="1" x14ac:dyDescent="0.45"/>
    <row r="21367" hidden="1" x14ac:dyDescent="0.45"/>
    <row r="21368" hidden="1" x14ac:dyDescent="0.45"/>
    <row r="21369" hidden="1" x14ac:dyDescent="0.45"/>
    <row r="21370" hidden="1" x14ac:dyDescent="0.45"/>
    <row r="21371" hidden="1" x14ac:dyDescent="0.45"/>
    <row r="21372" hidden="1" x14ac:dyDescent="0.45"/>
    <row r="21373" hidden="1" x14ac:dyDescent="0.45"/>
    <row r="21374" hidden="1" x14ac:dyDescent="0.45"/>
    <row r="21375" hidden="1" x14ac:dyDescent="0.45"/>
    <row r="21376" hidden="1" x14ac:dyDescent="0.45"/>
    <row r="21377" hidden="1" x14ac:dyDescent="0.45"/>
    <row r="21378" hidden="1" x14ac:dyDescent="0.45"/>
    <row r="21379" hidden="1" x14ac:dyDescent="0.45"/>
    <row r="21380" hidden="1" x14ac:dyDescent="0.45"/>
    <row r="21381" hidden="1" x14ac:dyDescent="0.45"/>
    <row r="21382" hidden="1" x14ac:dyDescent="0.45"/>
    <row r="21383" hidden="1" x14ac:dyDescent="0.45"/>
    <row r="21384" hidden="1" x14ac:dyDescent="0.45"/>
    <row r="21385" hidden="1" x14ac:dyDescent="0.45"/>
    <row r="21386" hidden="1" x14ac:dyDescent="0.45"/>
    <row r="21387" hidden="1" x14ac:dyDescent="0.45"/>
    <row r="21388" hidden="1" x14ac:dyDescent="0.45"/>
    <row r="21389" hidden="1" x14ac:dyDescent="0.45"/>
    <row r="21390" hidden="1" x14ac:dyDescent="0.45"/>
    <row r="21391" hidden="1" x14ac:dyDescent="0.45"/>
    <row r="21392" hidden="1" x14ac:dyDescent="0.45"/>
    <row r="21393" hidden="1" x14ac:dyDescent="0.45"/>
    <row r="21394" hidden="1" x14ac:dyDescent="0.45"/>
    <row r="21395" hidden="1" x14ac:dyDescent="0.45"/>
    <row r="21396" hidden="1" x14ac:dyDescent="0.45"/>
    <row r="21397" hidden="1" x14ac:dyDescent="0.45"/>
    <row r="21398" hidden="1" x14ac:dyDescent="0.45"/>
    <row r="21399" hidden="1" x14ac:dyDescent="0.45"/>
    <row r="21400" hidden="1" x14ac:dyDescent="0.45"/>
    <row r="21401" hidden="1" x14ac:dyDescent="0.45"/>
    <row r="21402" hidden="1" x14ac:dyDescent="0.45"/>
    <row r="21403" hidden="1" x14ac:dyDescent="0.45"/>
    <row r="21404" hidden="1" x14ac:dyDescent="0.45"/>
    <row r="21405" hidden="1" x14ac:dyDescent="0.45"/>
    <row r="21406" hidden="1" x14ac:dyDescent="0.45"/>
    <row r="21407" hidden="1" x14ac:dyDescent="0.45"/>
    <row r="21408" hidden="1" x14ac:dyDescent="0.45"/>
    <row r="21409" hidden="1" x14ac:dyDescent="0.45"/>
    <row r="21410" hidden="1" x14ac:dyDescent="0.45"/>
    <row r="21411" hidden="1" x14ac:dyDescent="0.45"/>
    <row r="21412" hidden="1" x14ac:dyDescent="0.45"/>
    <row r="21413" hidden="1" x14ac:dyDescent="0.45"/>
    <row r="21414" hidden="1" x14ac:dyDescent="0.45"/>
    <row r="21415" hidden="1" x14ac:dyDescent="0.45"/>
    <row r="21416" hidden="1" x14ac:dyDescent="0.45"/>
    <row r="21417" hidden="1" x14ac:dyDescent="0.45"/>
    <row r="21418" hidden="1" x14ac:dyDescent="0.45"/>
    <row r="21419" hidden="1" x14ac:dyDescent="0.45"/>
    <row r="21420" hidden="1" x14ac:dyDescent="0.45"/>
    <row r="21421" hidden="1" x14ac:dyDescent="0.45"/>
    <row r="21422" hidden="1" x14ac:dyDescent="0.45"/>
    <row r="21423" hidden="1" x14ac:dyDescent="0.45"/>
    <row r="21424" hidden="1" x14ac:dyDescent="0.45"/>
    <row r="21425" hidden="1" x14ac:dyDescent="0.45"/>
    <row r="21426" hidden="1" x14ac:dyDescent="0.45"/>
    <row r="21427" hidden="1" x14ac:dyDescent="0.45"/>
    <row r="21428" hidden="1" x14ac:dyDescent="0.45"/>
    <row r="21429" hidden="1" x14ac:dyDescent="0.45"/>
    <row r="21430" hidden="1" x14ac:dyDescent="0.45"/>
    <row r="21431" hidden="1" x14ac:dyDescent="0.45"/>
    <row r="21432" hidden="1" x14ac:dyDescent="0.45"/>
    <row r="21433" hidden="1" x14ac:dyDescent="0.45"/>
    <row r="21434" hidden="1" x14ac:dyDescent="0.45"/>
    <row r="21435" hidden="1" x14ac:dyDescent="0.45"/>
    <row r="21436" hidden="1" x14ac:dyDescent="0.45"/>
    <row r="21437" hidden="1" x14ac:dyDescent="0.45"/>
    <row r="21438" hidden="1" x14ac:dyDescent="0.45"/>
    <row r="21439" hidden="1" x14ac:dyDescent="0.45"/>
    <row r="21440" hidden="1" x14ac:dyDescent="0.45"/>
    <row r="21441" hidden="1" x14ac:dyDescent="0.45"/>
    <row r="21442" hidden="1" x14ac:dyDescent="0.45"/>
    <row r="21443" hidden="1" x14ac:dyDescent="0.45"/>
    <row r="21444" hidden="1" x14ac:dyDescent="0.45"/>
    <row r="21445" hidden="1" x14ac:dyDescent="0.45"/>
    <row r="21446" hidden="1" x14ac:dyDescent="0.45"/>
    <row r="21447" hidden="1" x14ac:dyDescent="0.45"/>
    <row r="21448" hidden="1" x14ac:dyDescent="0.45"/>
    <row r="21449" hidden="1" x14ac:dyDescent="0.45"/>
    <row r="21450" hidden="1" x14ac:dyDescent="0.45"/>
    <row r="21451" hidden="1" x14ac:dyDescent="0.45"/>
    <row r="21452" hidden="1" x14ac:dyDescent="0.45"/>
    <row r="21453" hidden="1" x14ac:dyDescent="0.45"/>
    <row r="21454" hidden="1" x14ac:dyDescent="0.45"/>
    <row r="21455" hidden="1" x14ac:dyDescent="0.45"/>
    <row r="21456" hidden="1" x14ac:dyDescent="0.45"/>
    <row r="21457" hidden="1" x14ac:dyDescent="0.45"/>
    <row r="21458" hidden="1" x14ac:dyDescent="0.45"/>
    <row r="21459" hidden="1" x14ac:dyDescent="0.45"/>
    <row r="21460" hidden="1" x14ac:dyDescent="0.45"/>
    <row r="21461" hidden="1" x14ac:dyDescent="0.45"/>
    <row r="21462" hidden="1" x14ac:dyDescent="0.45"/>
    <row r="21463" hidden="1" x14ac:dyDescent="0.45"/>
    <row r="21464" hidden="1" x14ac:dyDescent="0.45"/>
    <row r="21465" hidden="1" x14ac:dyDescent="0.45"/>
    <row r="21466" hidden="1" x14ac:dyDescent="0.45"/>
    <row r="21467" hidden="1" x14ac:dyDescent="0.45"/>
    <row r="21468" hidden="1" x14ac:dyDescent="0.45"/>
    <row r="21469" hidden="1" x14ac:dyDescent="0.45"/>
    <row r="21470" hidden="1" x14ac:dyDescent="0.45"/>
    <row r="21471" hidden="1" x14ac:dyDescent="0.45"/>
    <row r="21472" hidden="1" x14ac:dyDescent="0.45"/>
    <row r="21473" hidden="1" x14ac:dyDescent="0.45"/>
    <row r="21474" hidden="1" x14ac:dyDescent="0.45"/>
    <row r="21475" hidden="1" x14ac:dyDescent="0.45"/>
    <row r="21476" hidden="1" x14ac:dyDescent="0.45"/>
    <row r="21477" hidden="1" x14ac:dyDescent="0.45"/>
    <row r="21478" hidden="1" x14ac:dyDescent="0.45"/>
    <row r="21479" hidden="1" x14ac:dyDescent="0.45"/>
    <row r="21480" hidden="1" x14ac:dyDescent="0.45"/>
    <row r="21481" hidden="1" x14ac:dyDescent="0.45"/>
    <row r="21482" hidden="1" x14ac:dyDescent="0.45"/>
    <row r="21483" hidden="1" x14ac:dyDescent="0.45"/>
    <row r="21484" hidden="1" x14ac:dyDescent="0.45"/>
    <row r="21485" hidden="1" x14ac:dyDescent="0.45"/>
    <row r="21486" hidden="1" x14ac:dyDescent="0.45"/>
    <row r="21487" hidden="1" x14ac:dyDescent="0.45"/>
    <row r="21488" hidden="1" x14ac:dyDescent="0.45"/>
    <row r="21489" hidden="1" x14ac:dyDescent="0.45"/>
    <row r="21490" hidden="1" x14ac:dyDescent="0.45"/>
    <row r="21491" hidden="1" x14ac:dyDescent="0.45"/>
    <row r="21492" hidden="1" x14ac:dyDescent="0.45"/>
    <row r="21493" hidden="1" x14ac:dyDescent="0.45"/>
    <row r="21494" hidden="1" x14ac:dyDescent="0.45"/>
    <row r="21495" hidden="1" x14ac:dyDescent="0.45"/>
    <row r="21496" hidden="1" x14ac:dyDescent="0.45"/>
    <row r="21497" hidden="1" x14ac:dyDescent="0.45"/>
    <row r="21498" hidden="1" x14ac:dyDescent="0.45"/>
    <row r="21499" hidden="1" x14ac:dyDescent="0.45"/>
    <row r="21500" hidden="1" x14ac:dyDescent="0.45"/>
    <row r="21501" hidden="1" x14ac:dyDescent="0.45"/>
    <row r="21502" hidden="1" x14ac:dyDescent="0.45"/>
    <row r="21503" hidden="1" x14ac:dyDescent="0.45"/>
    <row r="21504" hidden="1" x14ac:dyDescent="0.45"/>
    <row r="21505" hidden="1" x14ac:dyDescent="0.45"/>
    <row r="21506" hidden="1" x14ac:dyDescent="0.45"/>
    <row r="21507" hidden="1" x14ac:dyDescent="0.45"/>
    <row r="21508" hidden="1" x14ac:dyDescent="0.45"/>
    <row r="21509" hidden="1" x14ac:dyDescent="0.45"/>
    <row r="21510" hidden="1" x14ac:dyDescent="0.45"/>
    <row r="21511" hidden="1" x14ac:dyDescent="0.45"/>
    <row r="21512" hidden="1" x14ac:dyDescent="0.45"/>
    <row r="21513" hidden="1" x14ac:dyDescent="0.45"/>
    <row r="21514" hidden="1" x14ac:dyDescent="0.45"/>
    <row r="21515" hidden="1" x14ac:dyDescent="0.45"/>
    <row r="21516" hidden="1" x14ac:dyDescent="0.45"/>
    <row r="21517" hidden="1" x14ac:dyDescent="0.45"/>
    <row r="21518" hidden="1" x14ac:dyDescent="0.45"/>
    <row r="21519" hidden="1" x14ac:dyDescent="0.45"/>
    <row r="21520" hidden="1" x14ac:dyDescent="0.45"/>
    <row r="21521" hidden="1" x14ac:dyDescent="0.45"/>
    <row r="21522" hidden="1" x14ac:dyDescent="0.45"/>
    <row r="21523" hidden="1" x14ac:dyDescent="0.45"/>
    <row r="21524" hidden="1" x14ac:dyDescent="0.45"/>
    <row r="21525" hidden="1" x14ac:dyDescent="0.45"/>
    <row r="21526" hidden="1" x14ac:dyDescent="0.45"/>
    <row r="21527" hidden="1" x14ac:dyDescent="0.45"/>
    <row r="21528" hidden="1" x14ac:dyDescent="0.45"/>
    <row r="21529" hidden="1" x14ac:dyDescent="0.45"/>
    <row r="21530" hidden="1" x14ac:dyDescent="0.45"/>
    <row r="21531" hidden="1" x14ac:dyDescent="0.45"/>
    <row r="21532" hidden="1" x14ac:dyDescent="0.45"/>
    <row r="21533" hidden="1" x14ac:dyDescent="0.45"/>
    <row r="21534" hidden="1" x14ac:dyDescent="0.45"/>
    <row r="21535" hidden="1" x14ac:dyDescent="0.45"/>
    <row r="21536" hidden="1" x14ac:dyDescent="0.45"/>
    <row r="21537" hidden="1" x14ac:dyDescent="0.45"/>
    <row r="21538" hidden="1" x14ac:dyDescent="0.45"/>
    <row r="21539" hidden="1" x14ac:dyDescent="0.45"/>
    <row r="21540" hidden="1" x14ac:dyDescent="0.45"/>
    <row r="21541" hidden="1" x14ac:dyDescent="0.45"/>
    <row r="21542" hidden="1" x14ac:dyDescent="0.45"/>
    <row r="21543" hidden="1" x14ac:dyDescent="0.45"/>
    <row r="21544" hidden="1" x14ac:dyDescent="0.45"/>
    <row r="21545" hidden="1" x14ac:dyDescent="0.45"/>
    <row r="21546" hidden="1" x14ac:dyDescent="0.45"/>
    <row r="21547" hidden="1" x14ac:dyDescent="0.45"/>
    <row r="21548" hidden="1" x14ac:dyDescent="0.45"/>
    <row r="21549" hidden="1" x14ac:dyDescent="0.45"/>
    <row r="21550" hidden="1" x14ac:dyDescent="0.45"/>
    <row r="21551" hidden="1" x14ac:dyDescent="0.45"/>
    <row r="21552" hidden="1" x14ac:dyDescent="0.45"/>
    <row r="21553" hidden="1" x14ac:dyDescent="0.45"/>
    <row r="21554" hidden="1" x14ac:dyDescent="0.45"/>
    <row r="21555" hidden="1" x14ac:dyDescent="0.45"/>
    <row r="21556" hidden="1" x14ac:dyDescent="0.45"/>
    <row r="21557" hidden="1" x14ac:dyDescent="0.45"/>
    <row r="21558" hidden="1" x14ac:dyDescent="0.45"/>
    <row r="21559" hidden="1" x14ac:dyDescent="0.45"/>
    <row r="21560" hidden="1" x14ac:dyDescent="0.45"/>
    <row r="21561" hidden="1" x14ac:dyDescent="0.45"/>
    <row r="21562" hidden="1" x14ac:dyDescent="0.45"/>
    <row r="21563" hidden="1" x14ac:dyDescent="0.45"/>
    <row r="21564" hidden="1" x14ac:dyDescent="0.45"/>
    <row r="21565" hidden="1" x14ac:dyDescent="0.45"/>
    <row r="21566" hidden="1" x14ac:dyDescent="0.45"/>
    <row r="21567" hidden="1" x14ac:dyDescent="0.45"/>
    <row r="21568" hidden="1" x14ac:dyDescent="0.45"/>
    <row r="21569" hidden="1" x14ac:dyDescent="0.45"/>
    <row r="21570" hidden="1" x14ac:dyDescent="0.45"/>
    <row r="21571" hidden="1" x14ac:dyDescent="0.45"/>
    <row r="21572" hidden="1" x14ac:dyDescent="0.45"/>
    <row r="21573" hidden="1" x14ac:dyDescent="0.45"/>
    <row r="21574" hidden="1" x14ac:dyDescent="0.45"/>
    <row r="21575" hidden="1" x14ac:dyDescent="0.45"/>
    <row r="21576" hidden="1" x14ac:dyDescent="0.45"/>
    <row r="21577" hidden="1" x14ac:dyDescent="0.45"/>
    <row r="21578" hidden="1" x14ac:dyDescent="0.45"/>
    <row r="21579" hidden="1" x14ac:dyDescent="0.45"/>
    <row r="21580" hidden="1" x14ac:dyDescent="0.45"/>
    <row r="21581" hidden="1" x14ac:dyDescent="0.45"/>
    <row r="21582" hidden="1" x14ac:dyDescent="0.45"/>
    <row r="21583" hidden="1" x14ac:dyDescent="0.45"/>
    <row r="21584" hidden="1" x14ac:dyDescent="0.45"/>
    <row r="21585" hidden="1" x14ac:dyDescent="0.45"/>
    <row r="21586" hidden="1" x14ac:dyDescent="0.45"/>
    <row r="21587" hidden="1" x14ac:dyDescent="0.45"/>
    <row r="21588" hidden="1" x14ac:dyDescent="0.45"/>
    <row r="21589" hidden="1" x14ac:dyDescent="0.45"/>
    <row r="21590" hidden="1" x14ac:dyDescent="0.45"/>
    <row r="21591" hidden="1" x14ac:dyDescent="0.45"/>
    <row r="21592" hidden="1" x14ac:dyDescent="0.45"/>
    <row r="21593" hidden="1" x14ac:dyDescent="0.45"/>
    <row r="21594" hidden="1" x14ac:dyDescent="0.45"/>
    <row r="21595" hidden="1" x14ac:dyDescent="0.45"/>
    <row r="21596" hidden="1" x14ac:dyDescent="0.45"/>
    <row r="21597" hidden="1" x14ac:dyDescent="0.45"/>
    <row r="21598" hidden="1" x14ac:dyDescent="0.45"/>
    <row r="21599" hidden="1" x14ac:dyDescent="0.45"/>
    <row r="21600" hidden="1" x14ac:dyDescent="0.45"/>
    <row r="21601" hidden="1" x14ac:dyDescent="0.45"/>
    <row r="21602" hidden="1" x14ac:dyDescent="0.45"/>
    <row r="21603" hidden="1" x14ac:dyDescent="0.45"/>
    <row r="21604" hidden="1" x14ac:dyDescent="0.45"/>
    <row r="21605" hidden="1" x14ac:dyDescent="0.45"/>
    <row r="21606" hidden="1" x14ac:dyDescent="0.45"/>
    <row r="21607" hidden="1" x14ac:dyDescent="0.45"/>
    <row r="21608" hidden="1" x14ac:dyDescent="0.45"/>
    <row r="21609" hidden="1" x14ac:dyDescent="0.45"/>
    <row r="21610" hidden="1" x14ac:dyDescent="0.45"/>
    <row r="21611" hidden="1" x14ac:dyDescent="0.45"/>
    <row r="21612" hidden="1" x14ac:dyDescent="0.45"/>
    <row r="21613" hidden="1" x14ac:dyDescent="0.45"/>
    <row r="21614" hidden="1" x14ac:dyDescent="0.45"/>
    <row r="21615" hidden="1" x14ac:dyDescent="0.45"/>
    <row r="21616" hidden="1" x14ac:dyDescent="0.45"/>
    <row r="21617" hidden="1" x14ac:dyDescent="0.45"/>
    <row r="21618" hidden="1" x14ac:dyDescent="0.45"/>
    <row r="21619" hidden="1" x14ac:dyDescent="0.45"/>
    <row r="21620" hidden="1" x14ac:dyDescent="0.45"/>
    <row r="21621" hidden="1" x14ac:dyDescent="0.45"/>
    <row r="21622" hidden="1" x14ac:dyDescent="0.45"/>
    <row r="21623" hidden="1" x14ac:dyDescent="0.45"/>
    <row r="21624" hidden="1" x14ac:dyDescent="0.45"/>
    <row r="21625" hidden="1" x14ac:dyDescent="0.45"/>
    <row r="21626" hidden="1" x14ac:dyDescent="0.45"/>
    <row r="21627" hidden="1" x14ac:dyDescent="0.45"/>
    <row r="21628" hidden="1" x14ac:dyDescent="0.45"/>
    <row r="21629" hidden="1" x14ac:dyDescent="0.45"/>
    <row r="21630" hidden="1" x14ac:dyDescent="0.45"/>
    <row r="21631" hidden="1" x14ac:dyDescent="0.45"/>
    <row r="21632" hidden="1" x14ac:dyDescent="0.45"/>
    <row r="21633" hidden="1" x14ac:dyDescent="0.45"/>
    <row r="21634" hidden="1" x14ac:dyDescent="0.45"/>
    <row r="21635" hidden="1" x14ac:dyDescent="0.45"/>
    <row r="21636" hidden="1" x14ac:dyDescent="0.45"/>
    <row r="21637" hidden="1" x14ac:dyDescent="0.45"/>
    <row r="21638" hidden="1" x14ac:dyDescent="0.45"/>
    <row r="21639" hidden="1" x14ac:dyDescent="0.45"/>
    <row r="21640" hidden="1" x14ac:dyDescent="0.45"/>
    <row r="21641" hidden="1" x14ac:dyDescent="0.45"/>
    <row r="21642" hidden="1" x14ac:dyDescent="0.45"/>
    <row r="21643" hidden="1" x14ac:dyDescent="0.45"/>
    <row r="21644" hidden="1" x14ac:dyDescent="0.45"/>
    <row r="21645" hidden="1" x14ac:dyDescent="0.45"/>
    <row r="21646" hidden="1" x14ac:dyDescent="0.45"/>
    <row r="21647" hidden="1" x14ac:dyDescent="0.45"/>
    <row r="21648" hidden="1" x14ac:dyDescent="0.45"/>
    <row r="21649" hidden="1" x14ac:dyDescent="0.45"/>
    <row r="21650" hidden="1" x14ac:dyDescent="0.45"/>
    <row r="21651" hidden="1" x14ac:dyDescent="0.45"/>
    <row r="21652" hidden="1" x14ac:dyDescent="0.45"/>
    <row r="21653" hidden="1" x14ac:dyDescent="0.45"/>
    <row r="21654" hidden="1" x14ac:dyDescent="0.45"/>
    <row r="21655" hidden="1" x14ac:dyDescent="0.45"/>
    <row r="21656" hidden="1" x14ac:dyDescent="0.45"/>
    <row r="21657" hidden="1" x14ac:dyDescent="0.45"/>
    <row r="21658" hidden="1" x14ac:dyDescent="0.45"/>
    <row r="21659" hidden="1" x14ac:dyDescent="0.45"/>
    <row r="21660" hidden="1" x14ac:dyDescent="0.45"/>
    <row r="21661" hidden="1" x14ac:dyDescent="0.45"/>
    <row r="21662" hidden="1" x14ac:dyDescent="0.45"/>
    <row r="21663" hidden="1" x14ac:dyDescent="0.45"/>
    <row r="21664" hidden="1" x14ac:dyDescent="0.45"/>
    <row r="21665" hidden="1" x14ac:dyDescent="0.45"/>
    <row r="21666" hidden="1" x14ac:dyDescent="0.45"/>
    <row r="21667" hidden="1" x14ac:dyDescent="0.45"/>
    <row r="21668" hidden="1" x14ac:dyDescent="0.45"/>
    <row r="21669" hidden="1" x14ac:dyDescent="0.45"/>
    <row r="21670" hidden="1" x14ac:dyDescent="0.45"/>
    <row r="21671" hidden="1" x14ac:dyDescent="0.45"/>
    <row r="21672" hidden="1" x14ac:dyDescent="0.45"/>
    <row r="21673" hidden="1" x14ac:dyDescent="0.45"/>
    <row r="21674" hidden="1" x14ac:dyDescent="0.45"/>
    <row r="21675" hidden="1" x14ac:dyDescent="0.45"/>
    <row r="21676" hidden="1" x14ac:dyDescent="0.45"/>
    <row r="21677" hidden="1" x14ac:dyDescent="0.45"/>
    <row r="21678" hidden="1" x14ac:dyDescent="0.45"/>
    <row r="21679" hidden="1" x14ac:dyDescent="0.45"/>
    <row r="21680" hidden="1" x14ac:dyDescent="0.45"/>
    <row r="21681" hidden="1" x14ac:dyDescent="0.45"/>
    <row r="21682" hidden="1" x14ac:dyDescent="0.45"/>
    <row r="21683" hidden="1" x14ac:dyDescent="0.45"/>
    <row r="21684" hidden="1" x14ac:dyDescent="0.45"/>
    <row r="21685" hidden="1" x14ac:dyDescent="0.45"/>
    <row r="21686" hidden="1" x14ac:dyDescent="0.45"/>
    <row r="21687" hidden="1" x14ac:dyDescent="0.45"/>
    <row r="21688" hidden="1" x14ac:dyDescent="0.45"/>
    <row r="21689" hidden="1" x14ac:dyDescent="0.45"/>
    <row r="21690" hidden="1" x14ac:dyDescent="0.45"/>
    <row r="21691" hidden="1" x14ac:dyDescent="0.45"/>
    <row r="21692" hidden="1" x14ac:dyDescent="0.45"/>
    <row r="21693" hidden="1" x14ac:dyDescent="0.45"/>
    <row r="21694" hidden="1" x14ac:dyDescent="0.45"/>
    <row r="21695" hidden="1" x14ac:dyDescent="0.45"/>
    <row r="21696" hidden="1" x14ac:dyDescent="0.45"/>
    <row r="21697" hidden="1" x14ac:dyDescent="0.45"/>
    <row r="21698" hidden="1" x14ac:dyDescent="0.45"/>
    <row r="21699" hidden="1" x14ac:dyDescent="0.45"/>
    <row r="21700" hidden="1" x14ac:dyDescent="0.45"/>
    <row r="21701" hidden="1" x14ac:dyDescent="0.45"/>
    <row r="21702" hidden="1" x14ac:dyDescent="0.45"/>
    <row r="21703" hidden="1" x14ac:dyDescent="0.45"/>
    <row r="21704" hidden="1" x14ac:dyDescent="0.45"/>
    <row r="21705" hidden="1" x14ac:dyDescent="0.45"/>
    <row r="21706" hidden="1" x14ac:dyDescent="0.45"/>
    <row r="21707" hidden="1" x14ac:dyDescent="0.45"/>
    <row r="21708" hidden="1" x14ac:dyDescent="0.45"/>
    <row r="21709" hidden="1" x14ac:dyDescent="0.45"/>
    <row r="21710" hidden="1" x14ac:dyDescent="0.45"/>
    <row r="21711" hidden="1" x14ac:dyDescent="0.45"/>
    <row r="21712" hidden="1" x14ac:dyDescent="0.45"/>
    <row r="21713" hidden="1" x14ac:dyDescent="0.45"/>
    <row r="21714" hidden="1" x14ac:dyDescent="0.45"/>
    <row r="21715" hidden="1" x14ac:dyDescent="0.45"/>
    <row r="21716" hidden="1" x14ac:dyDescent="0.45"/>
    <row r="21717" hidden="1" x14ac:dyDescent="0.45"/>
    <row r="21718" hidden="1" x14ac:dyDescent="0.45"/>
    <row r="21719" hidden="1" x14ac:dyDescent="0.45"/>
    <row r="21720" hidden="1" x14ac:dyDescent="0.45"/>
    <row r="21721" hidden="1" x14ac:dyDescent="0.45"/>
    <row r="21722" hidden="1" x14ac:dyDescent="0.45"/>
    <row r="21723" hidden="1" x14ac:dyDescent="0.45"/>
    <row r="21724" hidden="1" x14ac:dyDescent="0.45"/>
    <row r="21725" hidden="1" x14ac:dyDescent="0.45"/>
    <row r="21726" hidden="1" x14ac:dyDescent="0.45"/>
    <row r="21727" hidden="1" x14ac:dyDescent="0.45"/>
    <row r="21728" hidden="1" x14ac:dyDescent="0.45"/>
    <row r="21729" hidden="1" x14ac:dyDescent="0.45"/>
    <row r="21730" hidden="1" x14ac:dyDescent="0.45"/>
    <row r="21731" hidden="1" x14ac:dyDescent="0.45"/>
    <row r="21732" hidden="1" x14ac:dyDescent="0.45"/>
    <row r="21733" hidden="1" x14ac:dyDescent="0.45"/>
    <row r="21734" hidden="1" x14ac:dyDescent="0.45"/>
    <row r="21735" hidden="1" x14ac:dyDescent="0.45"/>
    <row r="21736" hidden="1" x14ac:dyDescent="0.45"/>
    <row r="21737" hidden="1" x14ac:dyDescent="0.45"/>
    <row r="21738" hidden="1" x14ac:dyDescent="0.45"/>
    <row r="21739" hidden="1" x14ac:dyDescent="0.45"/>
    <row r="21740" hidden="1" x14ac:dyDescent="0.45"/>
    <row r="21741" hidden="1" x14ac:dyDescent="0.45"/>
    <row r="21742" hidden="1" x14ac:dyDescent="0.45"/>
    <row r="21743" hidden="1" x14ac:dyDescent="0.45"/>
    <row r="21744" hidden="1" x14ac:dyDescent="0.45"/>
    <row r="21745" hidden="1" x14ac:dyDescent="0.45"/>
    <row r="21746" hidden="1" x14ac:dyDescent="0.45"/>
    <row r="21747" hidden="1" x14ac:dyDescent="0.45"/>
    <row r="21748" hidden="1" x14ac:dyDescent="0.45"/>
    <row r="21749" hidden="1" x14ac:dyDescent="0.45"/>
    <row r="21750" hidden="1" x14ac:dyDescent="0.45"/>
    <row r="21751" hidden="1" x14ac:dyDescent="0.45"/>
    <row r="21752" hidden="1" x14ac:dyDescent="0.45"/>
    <row r="21753" hidden="1" x14ac:dyDescent="0.45"/>
    <row r="21754" hidden="1" x14ac:dyDescent="0.45"/>
    <row r="21755" hidden="1" x14ac:dyDescent="0.45"/>
    <row r="21756" hidden="1" x14ac:dyDescent="0.45"/>
    <row r="21757" hidden="1" x14ac:dyDescent="0.45"/>
    <row r="21758" hidden="1" x14ac:dyDescent="0.45"/>
    <row r="21759" hidden="1" x14ac:dyDescent="0.45"/>
    <row r="21760" hidden="1" x14ac:dyDescent="0.45"/>
    <row r="21761" hidden="1" x14ac:dyDescent="0.45"/>
    <row r="21762" hidden="1" x14ac:dyDescent="0.45"/>
    <row r="21763" hidden="1" x14ac:dyDescent="0.45"/>
    <row r="21764" hidden="1" x14ac:dyDescent="0.45"/>
    <row r="21765" hidden="1" x14ac:dyDescent="0.45"/>
    <row r="21766" hidden="1" x14ac:dyDescent="0.45"/>
    <row r="21767" hidden="1" x14ac:dyDescent="0.45"/>
    <row r="21768" hidden="1" x14ac:dyDescent="0.45"/>
    <row r="21769" hidden="1" x14ac:dyDescent="0.45"/>
    <row r="21770" hidden="1" x14ac:dyDescent="0.45"/>
    <row r="21771" hidden="1" x14ac:dyDescent="0.45"/>
    <row r="21772" hidden="1" x14ac:dyDescent="0.45"/>
    <row r="21773" hidden="1" x14ac:dyDescent="0.45"/>
    <row r="21774" hidden="1" x14ac:dyDescent="0.45"/>
    <row r="21775" hidden="1" x14ac:dyDescent="0.45"/>
    <row r="21776" hidden="1" x14ac:dyDescent="0.45"/>
    <row r="21777" hidden="1" x14ac:dyDescent="0.45"/>
    <row r="21778" hidden="1" x14ac:dyDescent="0.45"/>
    <row r="21779" hidden="1" x14ac:dyDescent="0.45"/>
    <row r="21780" hidden="1" x14ac:dyDescent="0.45"/>
    <row r="21781" hidden="1" x14ac:dyDescent="0.45"/>
    <row r="21782" hidden="1" x14ac:dyDescent="0.45"/>
    <row r="21783" hidden="1" x14ac:dyDescent="0.45"/>
    <row r="21784" hidden="1" x14ac:dyDescent="0.45"/>
    <row r="21785" hidden="1" x14ac:dyDescent="0.45"/>
    <row r="21786" hidden="1" x14ac:dyDescent="0.45"/>
    <row r="21787" hidden="1" x14ac:dyDescent="0.45"/>
    <row r="21788" hidden="1" x14ac:dyDescent="0.45"/>
    <row r="21789" hidden="1" x14ac:dyDescent="0.45"/>
    <row r="21790" hidden="1" x14ac:dyDescent="0.45"/>
    <row r="21791" hidden="1" x14ac:dyDescent="0.45"/>
    <row r="21792" hidden="1" x14ac:dyDescent="0.45"/>
    <row r="21793" hidden="1" x14ac:dyDescent="0.45"/>
    <row r="21794" hidden="1" x14ac:dyDescent="0.45"/>
    <row r="21795" hidden="1" x14ac:dyDescent="0.45"/>
    <row r="21796" hidden="1" x14ac:dyDescent="0.45"/>
    <row r="21797" hidden="1" x14ac:dyDescent="0.45"/>
    <row r="21798" hidden="1" x14ac:dyDescent="0.45"/>
    <row r="21799" hidden="1" x14ac:dyDescent="0.45"/>
    <row r="21800" hidden="1" x14ac:dyDescent="0.45"/>
    <row r="21801" hidden="1" x14ac:dyDescent="0.45"/>
    <row r="21802" hidden="1" x14ac:dyDescent="0.45"/>
    <row r="21803" hidden="1" x14ac:dyDescent="0.45"/>
    <row r="21804" hidden="1" x14ac:dyDescent="0.45"/>
    <row r="21805" hidden="1" x14ac:dyDescent="0.45"/>
    <row r="21806" hidden="1" x14ac:dyDescent="0.45"/>
    <row r="21807" hidden="1" x14ac:dyDescent="0.45"/>
    <row r="21808" hidden="1" x14ac:dyDescent="0.45"/>
    <row r="21809" hidden="1" x14ac:dyDescent="0.45"/>
    <row r="21810" hidden="1" x14ac:dyDescent="0.45"/>
    <row r="21811" hidden="1" x14ac:dyDescent="0.45"/>
    <row r="21812" hidden="1" x14ac:dyDescent="0.45"/>
    <row r="21813" hidden="1" x14ac:dyDescent="0.45"/>
    <row r="21814" hidden="1" x14ac:dyDescent="0.45"/>
    <row r="21815" hidden="1" x14ac:dyDescent="0.45"/>
    <row r="21816" hidden="1" x14ac:dyDescent="0.45"/>
    <row r="21817" hidden="1" x14ac:dyDescent="0.45"/>
    <row r="21818" hidden="1" x14ac:dyDescent="0.45"/>
    <row r="21819" hidden="1" x14ac:dyDescent="0.45"/>
    <row r="21820" hidden="1" x14ac:dyDescent="0.45"/>
    <row r="21821" hidden="1" x14ac:dyDescent="0.45"/>
    <row r="21822" hidden="1" x14ac:dyDescent="0.45"/>
    <row r="21823" hidden="1" x14ac:dyDescent="0.45"/>
    <row r="21824" hidden="1" x14ac:dyDescent="0.45"/>
    <row r="21825" hidden="1" x14ac:dyDescent="0.45"/>
    <row r="21826" hidden="1" x14ac:dyDescent="0.45"/>
    <row r="21827" hidden="1" x14ac:dyDescent="0.45"/>
    <row r="21828" hidden="1" x14ac:dyDescent="0.45"/>
    <row r="21829" hidden="1" x14ac:dyDescent="0.45"/>
    <row r="21830" hidden="1" x14ac:dyDescent="0.45"/>
    <row r="21831" hidden="1" x14ac:dyDescent="0.45"/>
    <row r="21832" hidden="1" x14ac:dyDescent="0.45"/>
    <row r="21833" hidden="1" x14ac:dyDescent="0.45"/>
    <row r="21834" hidden="1" x14ac:dyDescent="0.45"/>
    <row r="21835" hidden="1" x14ac:dyDescent="0.45"/>
    <row r="21836" hidden="1" x14ac:dyDescent="0.45"/>
    <row r="21837" hidden="1" x14ac:dyDescent="0.45"/>
    <row r="21838" hidden="1" x14ac:dyDescent="0.45"/>
    <row r="21839" hidden="1" x14ac:dyDescent="0.45"/>
    <row r="21840" hidden="1" x14ac:dyDescent="0.45"/>
    <row r="21841" hidden="1" x14ac:dyDescent="0.45"/>
    <row r="21842" hidden="1" x14ac:dyDescent="0.45"/>
    <row r="21843" hidden="1" x14ac:dyDescent="0.45"/>
    <row r="21844" hidden="1" x14ac:dyDescent="0.45"/>
    <row r="21845" hidden="1" x14ac:dyDescent="0.45"/>
    <row r="21846" hidden="1" x14ac:dyDescent="0.45"/>
    <row r="21847" hidden="1" x14ac:dyDescent="0.45"/>
    <row r="21848" hidden="1" x14ac:dyDescent="0.45"/>
    <row r="21849" hidden="1" x14ac:dyDescent="0.45"/>
    <row r="21850" hidden="1" x14ac:dyDescent="0.45"/>
    <row r="21851" hidden="1" x14ac:dyDescent="0.45"/>
    <row r="21852" hidden="1" x14ac:dyDescent="0.45"/>
    <row r="21853" hidden="1" x14ac:dyDescent="0.45"/>
    <row r="21854" hidden="1" x14ac:dyDescent="0.45"/>
    <row r="21855" hidden="1" x14ac:dyDescent="0.45"/>
    <row r="21856" hidden="1" x14ac:dyDescent="0.45"/>
    <row r="21857" hidden="1" x14ac:dyDescent="0.45"/>
    <row r="21858" hidden="1" x14ac:dyDescent="0.45"/>
    <row r="21859" hidden="1" x14ac:dyDescent="0.45"/>
    <row r="21860" hidden="1" x14ac:dyDescent="0.45"/>
    <row r="21861" hidden="1" x14ac:dyDescent="0.45"/>
    <row r="21862" hidden="1" x14ac:dyDescent="0.45"/>
    <row r="21863" hidden="1" x14ac:dyDescent="0.45"/>
    <row r="21864" hidden="1" x14ac:dyDescent="0.45"/>
    <row r="21865" hidden="1" x14ac:dyDescent="0.45"/>
    <row r="21866" hidden="1" x14ac:dyDescent="0.45"/>
    <row r="21867" hidden="1" x14ac:dyDescent="0.45"/>
    <row r="21868" hidden="1" x14ac:dyDescent="0.45"/>
    <row r="21869" hidden="1" x14ac:dyDescent="0.45"/>
    <row r="21870" hidden="1" x14ac:dyDescent="0.45"/>
    <row r="21871" hidden="1" x14ac:dyDescent="0.45"/>
    <row r="21872" hidden="1" x14ac:dyDescent="0.45"/>
    <row r="21873" hidden="1" x14ac:dyDescent="0.45"/>
    <row r="21874" hidden="1" x14ac:dyDescent="0.45"/>
    <row r="21875" hidden="1" x14ac:dyDescent="0.45"/>
    <row r="21876" hidden="1" x14ac:dyDescent="0.45"/>
    <row r="21877" hidden="1" x14ac:dyDescent="0.45"/>
    <row r="21878" hidden="1" x14ac:dyDescent="0.45"/>
    <row r="21879" hidden="1" x14ac:dyDescent="0.45"/>
    <row r="21880" hidden="1" x14ac:dyDescent="0.45"/>
    <row r="21881" hidden="1" x14ac:dyDescent="0.45"/>
    <row r="21882" hidden="1" x14ac:dyDescent="0.45"/>
    <row r="21883" hidden="1" x14ac:dyDescent="0.45"/>
    <row r="21884" hidden="1" x14ac:dyDescent="0.45"/>
    <row r="21885" hidden="1" x14ac:dyDescent="0.45"/>
    <row r="21886" hidden="1" x14ac:dyDescent="0.45"/>
    <row r="21887" hidden="1" x14ac:dyDescent="0.45"/>
    <row r="21888" hidden="1" x14ac:dyDescent="0.45"/>
    <row r="21889" hidden="1" x14ac:dyDescent="0.45"/>
    <row r="21890" hidden="1" x14ac:dyDescent="0.45"/>
    <row r="21891" hidden="1" x14ac:dyDescent="0.45"/>
    <row r="21892" hidden="1" x14ac:dyDescent="0.45"/>
    <row r="21893" hidden="1" x14ac:dyDescent="0.45"/>
    <row r="21894" hidden="1" x14ac:dyDescent="0.45"/>
    <row r="21895" hidden="1" x14ac:dyDescent="0.45"/>
    <row r="21896" hidden="1" x14ac:dyDescent="0.45"/>
    <row r="21897" hidden="1" x14ac:dyDescent="0.45"/>
    <row r="21898" hidden="1" x14ac:dyDescent="0.45"/>
    <row r="21899" hidden="1" x14ac:dyDescent="0.45"/>
    <row r="21900" hidden="1" x14ac:dyDescent="0.45"/>
    <row r="21901" hidden="1" x14ac:dyDescent="0.45"/>
    <row r="21902" hidden="1" x14ac:dyDescent="0.45"/>
    <row r="21903" hidden="1" x14ac:dyDescent="0.45"/>
    <row r="21904" hidden="1" x14ac:dyDescent="0.45"/>
    <row r="21905" hidden="1" x14ac:dyDescent="0.45"/>
    <row r="21906" hidden="1" x14ac:dyDescent="0.45"/>
    <row r="21907" hidden="1" x14ac:dyDescent="0.45"/>
    <row r="21908" hidden="1" x14ac:dyDescent="0.45"/>
    <row r="21909" hidden="1" x14ac:dyDescent="0.45"/>
    <row r="21910" hidden="1" x14ac:dyDescent="0.45"/>
    <row r="21911" hidden="1" x14ac:dyDescent="0.45"/>
    <row r="21912" hidden="1" x14ac:dyDescent="0.45"/>
    <row r="21913" hidden="1" x14ac:dyDescent="0.45"/>
    <row r="21914" hidden="1" x14ac:dyDescent="0.45"/>
    <row r="21915" hidden="1" x14ac:dyDescent="0.45"/>
    <row r="21916" hidden="1" x14ac:dyDescent="0.45"/>
    <row r="21917" hidden="1" x14ac:dyDescent="0.45"/>
    <row r="21918" hidden="1" x14ac:dyDescent="0.45"/>
    <row r="21919" hidden="1" x14ac:dyDescent="0.45"/>
    <row r="21920" hidden="1" x14ac:dyDescent="0.45"/>
    <row r="21921" hidden="1" x14ac:dyDescent="0.45"/>
    <row r="21922" hidden="1" x14ac:dyDescent="0.45"/>
    <row r="21923" hidden="1" x14ac:dyDescent="0.45"/>
    <row r="21924" hidden="1" x14ac:dyDescent="0.45"/>
    <row r="21925" hidden="1" x14ac:dyDescent="0.45"/>
    <row r="21926" hidden="1" x14ac:dyDescent="0.45"/>
    <row r="21927" hidden="1" x14ac:dyDescent="0.45"/>
    <row r="21928" hidden="1" x14ac:dyDescent="0.45"/>
    <row r="21929" hidden="1" x14ac:dyDescent="0.45"/>
    <row r="21930" hidden="1" x14ac:dyDescent="0.45"/>
    <row r="21931" hidden="1" x14ac:dyDescent="0.45"/>
    <row r="21932" hidden="1" x14ac:dyDescent="0.45"/>
    <row r="21933" hidden="1" x14ac:dyDescent="0.45"/>
    <row r="21934" hidden="1" x14ac:dyDescent="0.45"/>
    <row r="21935" hidden="1" x14ac:dyDescent="0.45"/>
    <row r="21936" hidden="1" x14ac:dyDescent="0.45"/>
    <row r="21937" hidden="1" x14ac:dyDescent="0.45"/>
    <row r="21938" hidden="1" x14ac:dyDescent="0.45"/>
    <row r="21939" hidden="1" x14ac:dyDescent="0.45"/>
    <row r="21940" hidden="1" x14ac:dyDescent="0.45"/>
    <row r="21941" hidden="1" x14ac:dyDescent="0.45"/>
    <row r="21942" hidden="1" x14ac:dyDescent="0.45"/>
    <row r="21943" hidden="1" x14ac:dyDescent="0.45"/>
    <row r="21944" hidden="1" x14ac:dyDescent="0.45"/>
    <row r="21945" hidden="1" x14ac:dyDescent="0.45"/>
    <row r="21946" hidden="1" x14ac:dyDescent="0.45"/>
    <row r="21947" hidden="1" x14ac:dyDescent="0.45"/>
    <row r="21948" hidden="1" x14ac:dyDescent="0.45"/>
    <row r="21949" hidden="1" x14ac:dyDescent="0.45"/>
    <row r="21950" hidden="1" x14ac:dyDescent="0.45"/>
    <row r="21951" hidden="1" x14ac:dyDescent="0.45"/>
    <row r="21952" hidden="1" x14ac:dyDescent="0.45"/>
    <row r="21953" hidden="1" x14ac:dyDescent="0.45"/>
    <row r="21954" hidden="1" x14ac:dyDescent="0.45"/>
    <row r="21955" hidden="1" x14ac:dyDescent="0.45"/>
    <row r="21956" hidden="1" x14ac:dyDescent="0.45"/>
    <row r="21957" hidden="1" x14ac:dyDescent="0.45"/>
    <row r="21958" hidden="1" x14ac:dyDescent="0.45"/>
    <row r="21959" hidden="1" x14ac:dyDescent="0.45"/>
    <row r="21960" hidden="1" x14ac:dyDescent="0.45"/>
    <row r="21961" hidden="1" x14ac:dyDescent="0.45"/>
    <row r="21962" hidden="1" x14ac:dyDescent="0.45"/>
    <row r="21963" hidden="1" x14ac:dyDescent="0.45"/>
    <row r="21964" hidden="1" x14ac:dyDescent="0.45"/>
    <row r="21965" hidden="1" x14ac:dyDescent="0.45"/>
    <row r="21966" hidden="1" x14ac:dyDescent="0.45"/>
    <row r="21967" hidden="1" x14ac:dyDescent="0.45"/>
    <row r="21968" hidden="1" x14ac:dyDescent="0.45"/>
    <row r="21969" hidden="1" x14ac:dyDescent="0.45"/>
    <row r="21970" hidden="1" x14ac:dyDescent="0.45"/>
    <row r="21971" hidden="1" x14ac:dyDescent="0.45"/>
    <row r="21972" hidden="1" x14ac:dyDescent="0.45"/>
    <row r="21973" hidden="1" x14ac:dyDescent="0.45"/>
    <row r="21974" hidden="1" x14ac:dyDescent="0.45"/>
    <row r="21975" hidden="1" x14ac:dyDescent="0.45"/>
    <row r="21976" hidden="1" x14ac:dyDescent="0.45"/>
    <row r="21977" hidden="1" x14ac:dyDescent="0.45"/>
    <row r="21978" hidden="1" x14ac:dyDescent="0.45"/>
    <row r="21979" hidden="1" x14ac:dyDescent="0.45"/>
    <row r="21980" hidden="1" x14ac:dyDescent="0.45"/>
    <row r="21981" hidden="1" x14ac:dyDescent="0.45"/>
    <row r="21982" hidden="1" x14ac:dyDescent="0.45"/>
    <row r="21983" hidden="1" x14ac:dyDescent="0.45"/>
    <row r="21984" hidden="1" x14ac:dyDescent="0.45"/>
    <row r="21985" hidden="1" x14ac:dyDescent="0.45"/>
    <row r="21986" hidden="1" x14ac:dyDescent="0.45"/>
    <row r="21987" hidden="1" x14ac:dyDescent="0.45"/>
    <row r="21988" hidden="1" x14ac:dyDescent="0.45"/>
    <row r="21989" hidden="1" x14ac:dyDescent="0.45"/>
    <row r="21990" hidden="1" x14ac:dyDescent="0.45"/>
    <row r="21991" hidden="1" x14ac:dyDescent="0.45"/>
    <row r="21992" hidden="1" x14ac:dyDescent="0.45"/>
    <row r="21993" hidden="1" x14ac:dyDescent="0.45"/>
    <row r="21994" hidden="1" x14ac:dyDescent="0.45"/>
    <row r="21995" hidden="1" x14ac:dyDescent="0.45"/>
    <row r="21996" hidden="1" x14ac:dyDescent="0.45"/>
    <row r="21997" hidden="1" x14ac:dyDescent="0.45"/>
    <row r="21998" hidden="1" x14ac:dyDescent="0.45"/>
    <row r="21999" hidden="1" x14ac:dyDescent="0.45"/>
    <row r="22000" hidden="1" x14ac:dyDescent="0.45"/>
    <row r="22001" hidden="1" x14ac:dyDescent="0.45"/>
    <row r="22002" hidden="1" x14ac:dyDescent="0.45"/>
    <row r="22003" hidden="1" x14ac:dyDescent="0.45"/>
    <row r="22004" hidden="1" x14ac:dyDescent="0.45"/>
    <row r="22005" hidden="1" x14ac:dyDescent="0.45"/>
    <row r="22006" hidden="1" x14ac:dyDescent="0.45"/>
    <row r="22007" hidden="1" x14ac:dyDescent="0.45"/>
    <row r="22008" hidden="1" x14ac:dyDescent="0.45"/>
    <row r="22009" hidden="1" x14ac:dyDescent="0.45"/>
    <row r="22010" hidden="1" x14ac:dyDescent="0.45"/>
    <row r="22011" hidden="1" x14ac:dyDescent="0.45"/>
    <row r="22012" hidden="1" x14ac:dyDescent="0.45"/>
    <row r="22013" hidden="1" x14ac:dyDescent="0.45"/>
    <row r="22014" hidden="1" x14ac:dyDescent="0.45"/>
    <row r="22015" hidden="1" x14ac:dyDescent="0.45"/>
    <row r="22016" hidden="1" x14ac:dyDescent="0.45"/>
    <row r="22017" hidden="1" x14ac:dyDescent="0.45"/>
    <row r="22018" hidden="1" x14ac:dyDescent="0.45"/>
    <row r="22019" hidden="1" x14ac:dyDescent="0.45"/>
    <row r="22020" hidden="1" x14ac:dyDescent="0.45"/>
    <row r="22021" hidden="1" x14ac:dyDescent="0.45"/>
    <row r="22022" hidden="1" x14ac:dyDescent="0.45"/>
    <row r="22023" hidden="1" x14ac:dyDescent="0.45"/>
    <row r="22024" hidden="1" x14ac:dyDescent="0.45"/>
    <row r="22025" hidden="1" x14ac:dyDescent="0.45"/>
    <row r="22026" hidden="1" x14ac:dyDescent="0.45"/>
    <row r="22027" hidden="1" x14ac:dyDescent="0.45"/>
    <row r="22028" hidden="1" x14ac:dyDescent="0.45"/>
    <row r="22029" hidden="1" x14ac:dyDescent="0.45"/>
    <row r="22030" hidden="1" x14ac:dyDescent="0.45"/>
    <row r="22031" hidden="1" x14ac:dyDescent="0.45"/>
    <row r="22032" hidden="1" x14ac:dyDescent="0.45"/>
    <row r="22033" hidden="1" x14ac:dyDescent="0.45"/>
    <row r="22034" hidden="1" x14ac:dyDescent="0.45"/>
    <row r="22035" hidden="1" x14ac:dyDescent="0.45"/>
    <row r="22036" hidden="1" x14ac:dyDescent="0.45"/>
    <row r="22037" hidden="1" x14ac:dyDescent="0.45"/>
    <row r="22038" hidden="1" x14ac:dyDescent="0.45"/>
    <row r="22039" hidden="1" x14ac:dyDescent="0.45"/>
    <row r="22040" hidden="1" x14ac:dyDescent="0.45"/>
    <row r="22041" hidden="1" x14ac:dyDescent="0.45"/>
    <row r="22042" hidden="1" x14ac:dyDescent="0.45"/>
    <row r="22043" hidden="1" x14ac:dyDescent="0.45"/>
    <row r="22044" hidden="1" x14ac:dyDescent="0.45"/>
    <row r="22045" hidden="1" x14ac:dyDescent="0.45"/>
    <row r="22046" hidden="1" x14ac:dyDescent="0.45"/>
    <row r="22047" hidden="1" x14ac:dyDescent="0.45"/>
    <row r="22048" hidden="1" x14ac:dyDescent="0.45"/>
    <row r="22049" hidden="1" x14ac:dyDescent="0.45"/>
    <row r="22050" hidden="1" x14ac:dyDescent="0.45"/>
    <row r="22051" hidden="1" x14ac:dyDescent="0.45"/>
    <row r="22052" hidden="1" x14ac:dyDescent="0.45"/>
    <row r="22053" hidden="1" x14ac:dyDescent="0.45"/>
    <row r="22054" hidden="1" x14ac:dyDescent="0.45"/>
    <row r="22055" hidden="1" x14ac:dyDescent="0.45"/>
    <row r="22056" hidden="1" x14ac:dyDescent="0.45"/>
    <row r="22057" hidden="1" x14ac:dyDescent="0.45"/>
    <row r="22058" hidden="1" x14ac:dyDescent="0.45"/>
    <row r="22059" hidden="1" x14ac:dyDescent="0.45"/>
    <row r="22060" hidden="1" x14ac:dyDescent="0.45"/>
    <row r="22061" hidden="1" x14ac:dyDescent="0.45"/>
    <row r="22062" hidden="1" x14ac:dyDescent="0.45"/>
    <row r="22063" hidden="1" x14ac:dyDescent="0.45"/>
    <row r="22064" hidden="1" x14ac:dyDescent="0.45"/>
    <row r="22065" hidden="1" x14ac:dyDescent="0.45"/>
    <row r="22066" hidden="1" x14ac:dyDescent="0.45"/>
    <row r="22067" hidden="1" x14ac:dyDescent="0.45"/>
    <row r="22068" hidden="1" x14ac:dyDescent="0.45"/>
    <row r="22069" hidden="1" x14ac:dyDescent="0.45"/>
    <row r="22070" hidden="1" x14ac:dyDescent="0.45"/>
    <row r="22071" hidden="1" x14ac:dyDescent="0.45"/>
    <row r="22072" hidden="1" x14ac:dyDescent="0.45"/>
    <row r="22073" hidden="1" x14ac:dyDescent="0.45"/>
    <row r="22074" hidden="1" x14ac:dyDescent="0.45"/>
    <row r="22075" hidden="1" x14ac:dyDescent="0.45"/>
    <row r="22076" hidden="1" x14ac:dyDescent="0.45"/>
    <row r="22077" hidden="1" x14ac:dyDescent="0.45"/>
    <row r="22078" hidden="1" x14ac:dyDescent="0.45"/>
    <row r="22079" hidden="1" x14ac:dyDescent="0.45"/>
    <row r="22080" hidden="1" x14ac:dyDescent="0.45"/>
    <row r="22081" hidden="1" x14ac:dyDescent="0.45"/>
    <row r="22082" hidden="1" x14ac:dyDescent="0.45"/>
    <row r="22083" hidden="1" x14ac:dyDescent="0.45"/>
    <row r="22084" hidden="1" x14ac:dyDescent="0.45"/>
    <row r="22085" hidden="1" x14ac:dyDescent="0.45"/>
    <row r="22086" hidden="1" x14ac:dyDescent="0.45"/>
    <row r="22087" hidden="1" x14ac:dyDescent="0.45"/>
    <row r="22088" hidden="1" x14ac:dyDescent="0.45"/>
    <row r="22089" hidden="1" x14ac:dyDescent="0.45"/>
    <row r="22090" hidden="1" x14ac:dyDescent="0.45"/>
    <row r="22091" hidden="1" x14ac:dyDescent="0.45"/>
    <row r="22092" hidden="1" x14ac:dyDescent="0.45"/>
    <row r="22093" hidden="1" x14ac:dyDescent="0.45"/>
    <row r="22094" hidden="1" x14ac:dyDescent="0.45"/>
    <row r="22095" hidden="1" x14ac:dyDescent="0.45"/>
    <row r="22096" hidden="1" x14ac:dyDescent="0.45"/>
    <row r="22097" hidden="1" x14ac:dyDescent="0.45"/>
    <row r="22098" hidden="1" x14ac:dyDescent="0.45"/>
    <row r="22099" hidden="1" x14ac:dyDescent="0.45"/>
    <row r="22100" hidden="1" x14ac:dyDescent="0.45"/>
    <row r="22101" hidden="1" x14ac:dyDescent="0.45"/>
    <row r="22102" hidden="1" x14ac:dyDescent="0.45"/>
    <row r="22103" hidden="1" x14ac:dyDescent="0.45"/>
    <row r="22104" hidden="1" x14ac:dyDescent="0.45"/>
    <row r="22105" hidden="1" x14ac:dyDescent="0.45"/>
    <row r="22106" hidden="1" x14ac:dyDescent="0.45"/>
    <row r="22107" hidden="1" x14ac:dyDescent="0.45"/>
    <row r="22108" hidden="1" x14ac:dyDescent="0.45"/>
    <row r="22109" hidden="1" x14ac:dyDescent="0.45"/>
    <row r="22110" hidden="1" x14ac:dyDescent="0.45"/>
    <row r="22111" hidden="1" x14ac:dyDescent="0.45"/>
    <row r="22112" hidden="1" x14ac:dyDescent="0.45"/>
    <row r="22113" hidden="1" x14ac:dyDescent="0.45"/>
    <row r="22114" hidden="1" x14ac:dyDescent="0.45"/>
    <row r="22115" hidden="1" x14ac:dyDescent="0.45"/>
    <row r="22116" hidden="1" x14ac:dyDescent="0.45"/>
    <row r="22117" hidden="1" x14ac:dyDescent="0.45"/>
    <row r="22118" hidden="1" x14ac:dyDescent="0.45"/>
    <row r="22119" hidden="1" x14ac:dyDescent="0.45"/>
    <row r="22120" hidden="1" x14ac:dyDescent="0.45"/>
    <row r="22121" hidden="1" x14ac:dyDescent="0.45"/>
    <row r="22122" hidden="1" x14ac:dyDescent="0.45"/>
    <row r="22123" hidden="1" x14ac:dyDescent="0.45"/>
    <row r="22124" hidden="1" x14ac:dyDescent="0.45"/>
    <row r="22125" hidden="1" x14ac:dyDescent="0.45"/>
    <row r="22126" hidden="1" x14ac:dyDescent="0.45"/>
    <row r="22127" hidden="1" x14ac:dyDescent="0.45"/>
    <row r="22128" hidden="1" x14ac:dyDescent="0.45"/>
    <row r="22129" hidden="1" x14ac:dyDescent="0.45"/>
    <row r="22130" hidden="1" x14ac:dyDescent="0.45"/>
    <row r="22131" hidden="1" x14ac:dyDescent="0.45"/>
    <row r="22132" hidden="1" x14ac:dyDescent="0.45"/>
    <row r="22133" hidden="1" x14ac:dyDescent="0.45"/>
    <row r="22134" hidden="1" x14ac:dyDescent="0.45"/>
    <row r="22135" hidden="1" x14ac:dyDescent="0.45"/>
    <row r="22136" hidden="1" x14ac:dyDescent="0.45"/>
    <row r="22137" hidden="1" x14ac:dyDescent="0.45"/>
    <row r="22138" hidden="1" x14ac:dyDescent="0.45"/>
    <row r="22139" hidden="1" x14ac:dyDescent="0.45"/>
    <row r="22140" hidden="1" x14ac:dyDescent="0.45"/>
    <row r="22141" hidden="1" x14ac:dyDescent="0.45"/>
    <row r="22142" hidden="1" x14ac:dyDescent="0.45"/>
    <row r="22143" hidden="1" x14ac:dyDescent="0.45"/>
    <row r="22144" hidden="1" x14ac:dyDescent="0.45"/>
    <row r="22145" hidden="1" x14ac:dyDescent="0.45"/>
    <row r="22146" hidden="1" x14ac:dyDescent="0.45"/>
    <row r="22147" hidden="1" x14ac:dyDescent="0.45"/>
    <row r="22148" hidden="1" x14ac:dyDescent="0.45"/>
    <row r="22149" hidden="1" x14ac:dyDescent="0.45"/>
    <row r="22150" hidden="1" x14ac:dyDescent="0.45"/>
    <row r="22151" hidden="1" x14ac:dyDescent="0.45"/>
    <row r="22152" hidden="1" x14ac:dyDescent="0.45"/>
    <row r="22153" hidden="1" x14ac:dyDescent="0.45"/>
    <row r="22154" hidden="1" x14ac:dyDescent="0.45"/>
    <row r="22155" hidden="1" x14ac:dyDescent="0.45"/>
    <row r="22156" hidden="1" x14ac:dyDescent="0.45"/>
    <row r="22157" hidden="1" x14ac:dyDescent="0.45"/>
    <row r="22158" hidden="1" x14ac:dyDescent="0.45"/>
    <row r="22159" hidden="1" x14ac:dyDescent="0.45"/>
    <row r="22160" hidden="1" x14ac:dyDescent="0.45"/>
    <row r="22161" hidden="1" x14ac:dyDescent="0.45"/>
    <row r="22162" hidden="1" x14ac:dyDescent="0.45"/>
    <row r="22163" hidden="1" x14ac:dyDescent="0.45"/>
    <row r="22164" hidden="1" x14ac:dyDescent="0.45"/>
    <row r="22165" hidden="1" x14ac:dyDescent="0.45"/>
    <row r="22166" hidden="1" x14ac:dyDescent="0.45"/>
    <row r="22167" hidden="1" x14ac:dyDescent="0.45"/>
    <row r="22168" hidden="1" x14ac:dyDescent="0.45"/>
    <row r="22169" hidden="1" x14ac:dyDescent="0.45"/>
    <row r="22170" hidden="1" x14ac:dyDescent="0.45"/>
    <row r="22171" hidden="1" x14ac:dyDescent="0.45"/>
    <row r="22172" hidden="1" x14ac:dyDescent="0.45"/>
    <row r="22173" hidden="1" x14ac:dyDescent="0.45"/>
    <row r="22174" hidden="1" x14ac:dyDescent="0.45"/>
    <row r="22175" hidden="1" x14ac:dyDescent="0.45"/>
    <row r="22176" hidden="1" x14ac:dyDescent="0.45"/>
    <row r="22177" hidden="1" x14ac:dyDescent="0.45"/>
    <row r="22178" hidden="1" x14ac:dyDescent="0.45"/>
    <row r="22179" hidden="1" x14ac:dyDescent="0.45"/>
    <row r="22180" hidden="1" x14ac:dyDescent="0.45"/>
    <row r="22181" hidden="1" x14ac:dyDescent="0.45"/>
    <row r="22182" hidden="1" x14ac:dyDescent="0.45"/>
    <row r="22183" hidden="1" x14ac:dyDescent="0.45"/>
    <row r="22184" hidden="1" x14ac:dyDescent="0.45"/>
    <row r="22185" hidden="1" x14ac:dyDescent="0.45"/>
    <row r="22186" hidden="1" x14ac:dyDescent="0.45"/>
    <row r="22187" hidden="1" x14ac:dyDescent="0.45"/>
    <row r="22188" hidden="1" x14ac:dyDescent="0.45"/>
    <row r="22189" hidden="1" x14ac:dyDescent="0.45"/>
    <row r="22190" hidden="1" x14ac:dyDescent="0.45"/>
    <row r="22191" hidden="1" x14ac:dyDescent="0.45"/>
    <row r="22192" hidden="1" x14ac:dyDescent="0.45"/>
    <row r="22193" hidden="1" x14ac:dyDescent="0.45"/>
    <row r="22194" hidden="1" x14ac:dyDescent="0.45"/>
    <row r="22195" hidden="1" x14ac:dyDescent="0.45"/>
    <row r="22196" hidden="1" x14ac:dyDescent="0.45"/>
    <row r="22197" hidden="1" x14ac:dyDescent="0.45"/>
    <row r="22198" hidden="1" x14ac:dyDescent="0.45"/>
    <row r="22199" hidden="1" x14ac:dyDescent="0.45"/>
    <row r="22200" hidden="1" x14ac:dyDescent="0.45"/>
    <row r="22201" hidden="1" x14ac:dyDescent="0.45"/>
    <row r="22202" hidden="1" x14ac:dyDescent="0.45"/>
    <row r="22203" hidden="1" x14ac:dyDescent="0.45"/>
    <row r="22204" hidden="1" x14ac:dyDescent="0.45"/>
    <row r="22205" hidden="1" x14ac:dyDescent="0.45"/>
    <row r="22206" hidden="1" x14ac:dyDescent="0.45"/>
    <row r="22207" hidden="1" x14ac:dyDescent="0.45"/>
    <row r="22208" hidden="1" x14ac:dyDescent="0.45"/>
    <row r="22209" hidden="1" x14ac:dyDescent="0.45"/>
    <row r="22210" hidden="1" x14ac:dyDescent="0.45"/>
    <row r="22211" hidden="1" x14ac:dyDescent="0.45"/>
    <row r="22212" hidden="1" x14ac:dyDescent="0.45"/>
    <row r="22213" hidden="1" x14ac:dyDescent="0.45"/>
    <row r="22214" hidden="1" x14ac:dyDescent="0.45"/>
    <row r="22215" hidden="1" x14ac:dyDescent="0.45"/>
    <row r="22216" hidden="1" x14ac:dyDescent="0.45"/>
    <row r="22217" hidden="1" x14ac:dyDescent="0.45"/>
    <row r="22218" hidden="1" x14ac:dyDescent="0.45"/>
    <row r="22219" hidden="1" x14ac:dyDescent="0.45"/>
    <row r="22220" hidden="1" x14ac:dyDescent="0.45"/>
    <row r="22221" hidden="1" x14ac:dyDescent="0.45"/>
    <row r="22222" hidden="1" x14ac:dyDescent="0.45"/>
    <row r="22223" hidden="1" x14ac:dyDescent="0.45"/>
    <row r="22224" hidden="1" x14ac:dyDescent="0.45"/>
    <row r="22225" hidden="1" x14ac:dyDescent="0.45"/>
    <row r="22226" hidden="1" x14ac:dyDescent="0.45"/>
    <row r="22227" hidden="1" x14ac:dyDescent="0.45"/>
    <row r="22228" hidden="1" x14ac:dyDescent="0.45"/>
    <row r="22229" hidden="1" x14ac:dyDescent="0.45"/>
    <row r="22230" hidden="1" x14ac:dyDescent="0.45"/>
    <row r="22231" hidden="1" x14ac:dyDescent="0.45"/>
    <row r="22232" hidden="1" x14ac:dyDescent="0.45"/>
    <row r="22233" hidden="1" x14ac:dyDescent="0.45"/>
    <row r="22234" hidden="1" x14ac:dyDescent="0.45"/>
    <row r="22235" hidden="1" x14ac:dyDescent="0.45"/>
    <row r="22236" hidden="1" x14ac:dyDescent="0.45"/>
    <row r="22237" hidden="1" x14ac:dyDescent="0.45"/>
    <row r="22238" hidden="1" x14ac:dyDescent="0.45"/>
    <row r="22239" hidden="1" x14ac:dyDescent="0.45"/>
    <row r="22240" hidden="1" x14ac:dyDescent="0.45"/>
    <row r="22241" hidden="1" x14ac:dyDescent="0.45"/>
    <row r="22242" hidden="1" x14ac:dyDescent="0.45"/>
    <row r="22243" hidden="1" x14ac:dyDescent="0.45"/>
    <row r="22244" hidden="1" x14ac:dyDescent="0.45"/>
    <row r="22245" hidden="1" x14ac:dyDescent="0.45"/>
    <row r="22246" hidden="1" x14ac:dyDescent="0.45"/>
    <row r="22247" hidden="1" x14ac:dyDescent="0.45"/>
    <row r="22248" hidden="1" x14ac:dyDescent="0.45"/>
    <row r="22249" hidden="1" x14ac:dyDescent="0.45"/>
    <row r="22250" hidden="1" x14ac:dyDescent="0.45"/>
    <row r="22251" hidden="1" x14ac:dyDescent="0.45"/>
    <row r="22252" hidden="1" x14ac:dyDescent="0.45"/>
    <row r="22253" hidden="1" x14ac:dyDescent="0.45"/>
    <row r="22254" hidden="1" x14ac:dyDescent="0.45"/>
    <row r="22255" hidden="1" x14ac:dyDescent="0.45"/>
    <row r="22256" hidden="1" x14ac:dyDescent="0.45"/>
    <row r="22257" hidden="1" x14ac:dyDescent="0.45"/>
    <row r="22258" hidden="1" x14ac:dyDescent="0.45"/>
    <row r="22259" hidden="1" x14ac:dyDescent="0.45"/>
    <row r="22260" hidden="1" x14ac:dyDescent="0.45"/>
    <row r="22261" hidden="1" x14ac:dyDescent="0.45"/>
    <row r="22262" hidden="1" x14ac:dyDescent="0.45"/>
    <row r="22263" hidden="1" x14ac:dyDescent="0.45"/>
    <row r="22264" hidden="1" x14ac:dyDescent="0.45"/>
    <row r="22265" hidden="1" x14ac:dyDescent="0.45"/>
    <row r="22266" hidden="1" x14ac:dyDescent="0.45"/>
    <row r="22267" hidden="1" x14ac:dyDescent="0.45"/>
    <row r="22268" hidden="1" x14ac:dyDescent="0.45"/>
    <row r="22269" hidden="1" x14ac:dyDescent="0.45"/>
    <row r="22270" hidden="1" x14ac:dyDescent="0.45"/>
    <row r="22271" hidden="1" x14ac:dyDescent="0.45"/>
    <row r="22272" hidden="1" x14ac:dyDescent="0.45"/>
    <row r="22273" hidden="1" x14ac:dyDescent="0.45"/>
    <row r="22274" hidden="1" x14ac:dyDescent="0.45"/>
    <row r="22275" hidden="1" x14ac:dyDescent="0.45"/>
    <row r="22276" hidden="1" x14ac:dyDescent="0.45"/>
    <row r="22277" hidden="1" x14ac:dyDescent="0.45"/>
    <row r="22278" hidden="1" x14ac:dyDescent="0.45"/>
    <row r="22279" hidden="1" x14ac:dyDescent="0.45"/>
    <row r="22280" hidden="1" x14ac:dyDescent="0.45"/>
    <row r="22281" hidden="1" x14ac:dyDescent="0.45"/>
    <row r="22282" hidden="1" x14ac:dyDescent="0.45"/>
    <row r="22283" hidden="1" x14ac:dyDescent="0.45"/>
    <row r="22284" hidden="1" x14ac:dyDescent="0.45"/>
    <row r="22285" hidden="1" x14ac:dyDescent="0.45"/>
    <row r="22286" hidden="1" x14ac:dyDescent="0.45"/>
    <row r="22287" hidden="1" x14ac:dyDescent="0.45"/>
    <row r="22288" hidden="1" x14ac:dyDescent="0.45"/>
    <row r="22289" hidden="1" x14ac:dyDescent="0.45"/>
    <row r="22290" hidden="1" x14ac:dyDescent="0.45"/>
    <row r="22291" hidden="1" x14ac:dyDescent="0.45"/>
    <row r="22292" hidden="1" x14ac:dyDescent="0.45"/>
    <row r="22293" hidden="1" x14ac:dyDescent="0.45"/>
    <row r="22294" hidden="1" x14ac:dyDescent="0.45"/>
    <row r="22295" hidden="1" x14ac:dyDescent="0.45"/>
    <row r="22296" hidden="1" x14ac:dyDescent="0.45"/>
    <row r="22297" hidden="1" x14ac:dyDescent="0.45"/>
    <row r="22298" hidden="1" x14ac:dyDescent="0.45"/>
    <row r="22299" hidden="1" x14ac:dyDescent="0.45"/>
    <row r="22300" hidden="1" x14ac:dyDescent="0.45"/>
    <row r="22301" hidden="1" x14ac:dyDescent="0.45"/>
    <row r="22302" hidden="1" x14ac:dyDescent="0.45"/>
    <row r="22303" hidden="1" x14ac:dyDescent="0.45"/>
    <row r="22304" hidden="1" x14ac:dyDescent="0.45"/>
    <row r="22305" hidden="1" x14ac:dyDescent="0.45"/>
    <row r="22306" hidden="1" x14ac:dyDescent="0.45"/>
    <row r="22307" hidden="1" x14ac:dyDescent="0.45"/>
    <row r="22308" hidden="1" x14ac:dyDescent="0.45"/>
    <row r="22309" hidden="1" x14ac:dyDescent="0.45"/>
    <row r="22310" hidden="1" x14ac:dyDescent="0.45"/>
    <row r="22311" hidden="1" x14ac:dyDescent="0.45"/>
    <row r="22312" hidden="1" x14ac:dyDescent="0.45"/>
    <row r="22313" hidden="1" x14ac:dyDescent="0.45"/>
    <row r="22314" hidden="1" x14ac:dyDescent="0.45"/>
    <row r="22315" hidden="1" x14ac:dyDescent="0.45"/>
    <row r="22316" hidden="1" x14ac:dyDescent="0.45"/>
    <row r="22317" hidden="1" x14ac:dyDescent="0.45"/>
    <row r="22318" hidden="1" x14ac:dyDescent="0.45"/>
    <row r="22319" hidden="1" x14ac:dyDescent="0.45"/>
    <row r="22320" hidden="1" x14ac:dyDescent="0.45"/>
    <row r="22321" hidden="1" x14ac:dyDescent="0.45"/>
    <row r="22322" hidden="1" x14ac:dyDescent="0.45"/>
    <row r="22323" hidden="1" x14ac:dyDescent="0.45"/>
    <row r="22324" hidden="1" x14ac:dyDescent="0.45"/>
    <row r="22325" hidden="1" x14ac:dyDescent="0.45"/>
    <row r="22326" hidden="1" x14ac:dyDescent="0.45"/>
    <row r="22327" hidden="1" x14ac:dyDescent="0.45"/>
    <row r="22328" hidden="1" x14ac:dyDescent="0.45"/>
    <row r="22329" hidden="1" x14ac:dyDescent="0.45"/>
    <row r="22330" hidden="1" x14ac:dyDescent="0.45"/>
    <row r="22331" hidden="1" x14ac:dyDescent="0.45"/>
    <row r="22332" hidden="1" x14ac:dyDescent="0.45"/>
    <row r="22333" hidden="1" x14ac:dyDescent="0.45"/>
    <row r="22334" hidden="1" x14ac:dyDescent="0.45"/>
    <row r="22335" hidden="1" x14ac:dyDescent="0.45"/>
    <row r="22336" hidden="1" x14ac:dyDescent="0.45"/>
    <row r="22337" hidden="1" x14ac:dyDescent="0.45"/>
    <row r="22338" hidden="1" x14ac:dyDescent="0.45"/>
    <row r="22339" hidden="1" x14ac:dyDescent="0.45"/>
    <row r="22340" hidden="1" x14ac:dyDescent="0.45"/>
    <row r="22341" hidden="1" x14ac:dyDescent="0.45"/>
    <row r="22342" hidden="1" x14ac:dyDescent="0.45"/>
    <row r="22343" hidden="1" x14ac:dyDescent="0.45"/>
    <row r="22344" hidden="1" x14ac:dyDescent="0.45"/>
    <row r="22345" hidden="1" x14ac:dyDescent="0.45"/>
    <row r="22346" hidden="1" x14ac:dyDescent="0.45"/>
    <row r="22347" hidden="1" x14ac:dyDescent="0.45"/>
    <row r="22348" hidden="1" x14ac:dyDescent="0.45"/>
    <row r="22349" hidden="1" x14ac:dyDescent="0.45"/>
    <row r="22350" hidden="1" x14ac:dyDescent="0.45"/>
    <row r="22351" hidden="1" x14ac:dyDescent="0.45"/>
    <row r="22352" hidden="1" x14ac:dyDescent="0.45"/>
    <row r="22353" hidden="1" x14ac:dyDescent="0.45"/>
    <row r="22354" hidden="1" x14ac:dyDescent="0.45"/>
    <row r="22355" hidden="1" x14ac:dyDescent="0.45"/>
    <row r="22356" hidden="1" x14ac:dyDescent="0.45"/>
    <row r="22357" hidden="1" x14ac:dyDescent="0.45"/>
    <row r="22358" hidden="1" x14ac:dyDescent="0.45"/>
    <row r="22359" hidden="1" x14ac:dyDescent="0.45"/>
    <row r="22360" hidden="1" x14ac:dyDescent="0.45"/>
    <row r="22361" hidden="1" x14ac:dyDescent="0.45"/>
    <row r="22362" hidden="1" x14ac:dyDescent="0.45"/>
    <row r="22363" hidden="1" x14ac:dyDescent="0.45"/>
    <row r="22364" hidden="1" x14ac:dyDescent="0.45"/>
    <row r="22365" hidden="1" x14ac:dyDescent="0.45"/>
    <row r="22366" hidden="1" x14ac:dyDescent="0.45"/>
    <row r="22367" hidden="1" x14ac:dyDescent="0.45"/>
    <row r="22368" hidden="1" x14ac:dyDescent="0.45"/>
    <row r="22369" hidden="1" x14ac:dyDescent="0.45"/>
    <row r="22370" hidden="1" x14ac:dyDescent="0.45"/>
    <row r="22371" hidden="1" x14ac:dyDescent="0.45"/>
    <row r="22372" hidden="1" x14ac:dyDescent="0.45"/>
    <row r="22373" hidden="1" x14ac:dyDescent="0.45"/>
    <row r="22374" hidden="1" x14ac:dyDescent="0.45"/>
    <row r="22375" hidden="1" x14ac:dyDescent="0.45"/>
    <row r="22376" hidden="1" x14ac:dyDescent="0.45"/>
    <row r="22377" hidden="1" x14ac:dyDescent="0.45"/>
    <row r="22378" hidden="1" x14ac:dyDescent="0.45"/>
    <row r="22379" hidden="1" x14ac:dyDescent="0.45"/>
    <row r="22380" hidden="1" x14ac:dyDescent="0.45"/>
    <row r="22381" hidden="1" x14ac:dyDescent="0.45"/>
    <row r="22382" hidden="1" x14ac:dyDescent="0.45"/>
    <row r="22383" hidden="1" x14ac:dyDescent="0.45"/>
    <row r="22384" hidden="1" x14ac:dyDescent="0.45"/>
    <row r="22385" hidden="1" x14ac:dyDescent="0.45"/>
    <row r="22386" hidden="1" x14ac:dyDescent="0.45"/>
    <row r="22387" hidden="1" x14ac:dyDescent="0.45"/>
    <row r="22388" hidden="1" x14ac:dyDescent="0.45"/>
    <row r="22389" hidden="1" x14ac:dyDescent="0.45"/>
    <row r="22390" hidden="1" x14ac:dyDescent="0.45"/>
    <row r="22391" hidden="1" x14ac:dyDescent="0.45"/>
    <row r="22392" hidden="1" x14ac:dyDescent="0.45"/>
    <row r="22393" hidden="1" x14ac:dyDescent="0.45"/>
    <row r="22394" hidden="1" x14ac:dyDescent="0.45"/>
    <row r="22395" hidden="1" x14ac:dyDescent="0.45"/>
    <row r="22396" hidden="1" x14ac:dyDescent="0.45"/>
    <row r="22397" hidden="1" x14ac:dyDescent="0.45"/>
    <row r="22398" hidden="1" x14ac:dyDescent="0.45"/>
    <row r="22399" hidden="1" x14ac:dyDescent="0.45"/>
    <row r="22400" hidden="1" x14ac:dyDescent="0.45"/>
    <row r="22401" hidden="1" x14ac:dyDescent="0.45"/>
    <row r="22402" hidden="1" x14ac:dyDescent="0.45"/>
    <row r="22403" hidden="1" x14ac:dyDescent="0.45"/>
    <row r="22404" hidden="1" x14ac:dyDescent="0.45"/>
    <row r="22405" hidden="1" x14ac:dyDescent="0.45"/>
    <row r="22406" hidden="1" x14ac:dyDescent="0.45"/>
    <row r="22407" hidden="1" x14ac:dyDescent="0.45"/>
    <row r="22408" hidden="1" x14ac:dyDescent="0.45"/>
    <row r="22409" hidden="1" x14ac:dyDescent="0.45"/>
    <row r="22410" hidden="1" x14ac:dyDescent="0.45"/>
    <row r="22411" hidden="1" x14ac:dyDescent="0.45"/>
    <row r="22412" hidden="1" x14ac:dyDescent="0.45"/>
    <row r="22413" hidden="1" x14ac:dyDescent="0.45"/>
    <row r="22414" hidden="1" x14ac:dyDescent="0.45"/>
    <row r="22415" hidden="1" x14ac:dyDescent="0.45"/>
    <row r="22416" hidden="1" x14ac:dyDescent="0.45"/>
    <row r="22417" hidden="1" x14ac:dyDescent="0.45"/>
    <row r="22418" hidden="1" x14ac:dyDescent="0.45"/>
    <row r="22419" hidden="1" x14ac:dyDescent="0.45"/>
    <row r="22420" hidden="1" x14ac:dyDescent="0.45"/>
    <row r="22421" hidden="1" x14ac:dyDescent="0.45"/>
    <row r="22422" hidden="1" x14ac:dyDescent="0.45"/>
    <row r="22423" hidden="1" x14ac:dyDescent="0.45"/>
    <row r="22424" hidden="1" x14ac:dyDescent="0.45"/>
    <row r="22425" hidden="1" x14ac:dyDescent="0.45"/>
    <row r="22426" hidden="1" x14ac:dyDescent="0.45"/>
    <row r="22427" hidden="1" x14ac:dyDescent="0.45"/>
    <row r="22428" hidden="1" x14ac:dyDescent="0.45"/>
    <row r="22429" hidden="1" x14ac:dyDescent="0.45"/>
    <row r="22430" hidden="1" x14ac:dyDescent="0.45"/>
    <row r="22431" hidden="1" x14ac:dyDescent="0.45"/>
    <row r="22432" hidden="1" x14ac:dyDescent="0.45"/>
    <row r="22433" hidden="1" x14ac:dyDescent="0.45"/>
    <row r="22434" hidden="1" x14ac:dyDescent="0.45"/>
    <row r="22435" hidden="1" x14ac:dyDescent="0.45"/>
    <row r="22436" hidden="1" x14ac:dyDescent="0.45"/>
    <row r="22437" hidden="1" x14ac:dyDescent="0.45"/>
    <row r="22438" hidden="1" x14ac:dyDescent="0.45"/>
    <row r="22439" hidden="1" x14ac:dyDescent="0.45"/>
    <row r="22440" hidden="1" x14ac:dyDescent="0.45"/>
    <row r="22441" hidden="1" x14ac:dyDescent="0.45"/>
    <row r="22442" hidden="1" x14ac:dyDescent="0.45"/>
    <row r="22443" hidden="1" x14ac:dyDescent="0.45"/>
    <row r="22444" hidden="1" x14ac:dyDescent="0.45"/>
    <row r="22445" hidden="1" x14ac:dyDescent="0.45"/>
    <row r="22446" hidden="1" x14ac:dyDescent="0.45"/>
    <row r="22447" hidden="1" x14ac:dyDescent="0.45"/>
    <row r="22448" hidden="1" x14ac:dyDescent="0.45"/>
    <row r="22449" hidden="1" x14ac:dyDescent="0.45"/>
    <row r="22450" hidden="1" x14ac:dyDescent="0.45"/>
    <row r="22451" hidden="1" x14ac:dyDescent="0.45"/>
    <row r="22452" hidden="1" x14ac:dyDescent="0.45"/>
    <row r="22453" hidden="1" x14ac:dyDescent="0.45"/>
    <row r="22454" hidden="1" x14ac:dyDescent="0.45"/>
    <row r="22455" hidden="1" x14ac:dyDescent="0.45"/>
    <row r="22456" hidden="1" x14ac:dyDescent="0.45"/>
    <row r="22457" hidden="1" x14ac:dyDescent="0.45"/>
    <row r="22458" hidden="1" x14ac:dyDescent="0.45"/>
    <row r="22459" hidden="1" x14ac:dyDescent="0.45"/>
    <row r="22460" hidden="1" x14ac:dyDescent="0.45"/>
    <row r="22461" hidden="1" x14ac:dyDescent="0.45"/>
    <row r="22462" hidden="1" x14ac:dyDescent="0.45"/>
    <row r="22463" hidden="1" x14ac:dyDescent="0.45"/>
    <row r="22464" hidden="1" x14ac:dyDescent="0.45"/>
    <row r="22465" hidden="1" x14ac:dyDescent="0.45"/>
    <row r="22466" hidden="1" x14ac:dyDescent="0.45"/>
    <row r="22467" hidden="1" x14ac:dyDescent="0.45"/>
    <row r="22468" hidden="1" x14ac:dyDescent="0.45"/>
    <row r="22469" hidden="1" x14ac:dyDescent="0.45"/>
    <row r="22470" hidden="1" x14ac:dyDescent="0.45"/>
    <row r="22471" hidden="1" x14ac:dyDescent="0.45"/>
    <row r="22472" hidden="1" x14ac:dyDescent="0.45"/>
    <row r="22473" hidden="1" x14ac:dyDescent="0.45"/>
    <row r="22474" hidden="1" x14ac:dyDescent="0.45"/>
    <row r="22475" hidden="1" x14ac:dyDescent="0.45"/>
    <row r="22476" hidden="1" x14ac:dyDescent="0.45"/>
    <row r="22477" hidden="1" x14ac:dyDescent="0.45"/>
    <row r="22478" hidden="1" x14ac:dyDescent="0.45"/>
    <row r="22479" hidden="1" x14ac:dyDescent="0.45"/>
    <row r="22480" hidden="1" x14ac:dyDescent="0.45"/>
    <row r="22481" hidden="1" x14ac:dyDescent="0.45"/>
    <row r="22482" hidden="1" x14ac:dyDescent="0.45"/>
    <row r="22483" hidden="1" x14ac:dyDescent="0.45"/>
    <row r="22484" hidden="1" x14ac:dyDescent="0.45"/>
    <row r="22485" hidden="1" x14ac:dyDescent="0.45"/>
    <row r="22486" hidden="1" x14ac:dyDescent="0.45"/>
    <row r="22487" hidden="1" x14ac:dyDescent="0.45"/>
    <row r="22488" hidden="1" x14ac:dyDescent="0.45"/>
    <row r="22489" hidden="1" x14ac:dyDescent="0.45"/>
    <row r="22490" hidden="1" x14ac:dyDescent="0.45"/>
    <row r="22491" hidden="1" x14ac:dyDescent="0.45"/>
    <row r="22492" hidden="1" x14ac:dyDescent="0.45"/>
    <row r="22493" hidden="1" x14ac:dyDescent="0.45"/>
    <row r="22494" hidden="1" x14ac:dyDescent="0.45"/>
    <row r="22495" hidden="1" x14ac:dyDescent="0.45"/>
    <row r="22496" hidden="1" x14ac:dyDescent="0.45"/>
    <row r="22497" hidden="1" x14ac:dyDescent="0.45"/>
    <row r="22498" hidden="1" x14ac:dyDescent="0.45"/>
    <row r="22499" hidden="1" x14ac:dyDescent="0.45"/>
    <row r="22500" hidden="1" x14ac:dyDescent="0.45"/>
    <row r="22501" hidden="1" x14ac:dyDescent="0.45"/>
    <row r="22502" hidden="1" x14ac:dyDescent="0.45"/>
    <row r="22503" hidden="1" x14ac:dyDescent="0.45"/>
    <row r="22504" hidden="1" x14ac:dyDescent="0.45"/>
    <row r="22505" hidden="1" x14ac:dyDescent="0.45"/>
    <row r="22506" hidden="1" x14ac:dyDescent="0.45"/>
    <row r="22507" hidden="1" x14ac:dyDescent="0.45"/>
    <row r="22508" hidden="1" x14ac:dyDescent="0.45"/>
    <row r="22509" hidden="1" x14ac:dyDescent="0.45"/>
    <row r="22510" hidden="1" x14ac:dyDescent="0.45"/>
    <row r="22511" hidden="1" x14ac:dyDescent="0.45"/>
    <row r="22512" hidden="1" x14ac:dyDescent="0.45"/>
    <row r="22513" hidden="1" x14ac:dyDescent="0.45"/>
    <row r="22514" hidden="1" x14ac:dyDescent="0.45"/>
    <row r="22515" hidden="1" x14ac:dyDescent="0.45"/>
    <row r="22516" hidden="1" x14ac:dyDescent="0.45"/>
    <row r="22517" hidden="1" x14ac:dyDescent="0.45"/>
    <row r="22518" hidden="1" x14ac:dyDescent="0.45"/>
    <row r="22519" hidden="1" x14ac:dyDescent="0.45"/>
    <row r="22520" hidden="1" x14ac:dyDescent="0.45"/>
    <row r="22521" hidden="1" x14ac:dyDescent="0.45"/>
    <row r="22522" hidden="1" x14ac:dyDescent="0.45"/>
    <row r="22523" hidden="1" x14ac:dyDescent="0.45"/>
    <row r="22524" hidden="1" x14ac:dyDescent="0.45"/>
    <row r="22525" hidden="1" x14ac:dyDescent="0.45"/>
    <row r="22526" hidden="1" x14ac:dyDescent="0.45"/>
    <row r="22527" hidden="1" x14ac:dyDescent="0.45"/>
    <row r="22528" hidden="1" x14ac:dyDescent="0.45"/>
    <row r="22529" hidden="1" x14ac:dyDescent="0.45"/>
    <row r="22530" hidden="1" x14ac:dyDescent="0.45"/>
    <row r="22531" hidden="1" x14ac:dyDescent="0.45"/>
    <row r="22532" hidden="1" x14ac:dyDescent="0.45"/>
    <row r="22533" hidden="1" x14ac:dyDescent="0.45"/>
    <row r="22534" hidden="1" x14ac:dyDescent="0.45"/>
    <row r="22535" hidden="1" x14ac:dyDescent="0.45"/>
    <row r="22536" hidden="1" x14ac:dyDescent="0.45"/>
    <row r="22537" hidden="1" x14ac:dyDescent="0.45"/>
    <row r="22538" hidden="1" x14ac:dyDescent="0.45"/>
    <row r="22539" hidden="1" x14ac:dyDescent="0.45"/>
    <row r="22540" hidden="1" x14ac:dyDescent="0.45"/>
    <row r="22541" hidden="1" x14ac:dyDescent="0.45"/>
    <row r="22542" hidden="1" x14ac:dyDescent="0.45"/>
    <row r="22543" hidden="1" x14ac:dyDescent="0.45"/>
    <row r="22544" hidden="1" x14ac:dyDescent="0.45"/>
    <row r="22545" hidden="1" x14ac:dyDescent="0.45"/>
    <row r="22546" hidden="1" x14ac:dyDescent="0.45"/>
    <row r="22547" hidden="1" x14ac:dyDescent="0.45"/>
    <row r="22548" hidden="1" x14ac:dyDescent="0.45"/>
    <row r="22549" hidden="1" x14ac:dyDescent="0.45"/>
    <row r="22550" hidden="1" x14ac:dyDescent="0.45"/>
    <row r="22551" hidden="1" x14ac:dyDescent="0.45"/>
    <row r="22552" hidden="1" x14ac:dyDescent="0.45"/>
    <row r="22553" hidden="1" x14ac:dyDescent="0.45"/>
    <row r="22554" hidden="1" x14ac:dyDescent="0.45"/>
    <row r="22555" hidden="1" x14ac:dyDescent="0.45"/>
    <row r="22556" hidden="1" x14ac:dyDescent="0.45"/>
    <row r="22557" hidden="1" x14ac:dyDescent="0.45"/>
    <row r="22558" hidden="1" x14ac:dyDescent="0.45"/>
    <row r="22559" hidden="1" x14ac:dyDescent="0.45"/>
    <row r="22560" hidden="1" x14ac:dyDescent="0.45"/>
    <row r="22561" hidden="1" x14ac:dyDescent="0.45"/>
    <row r="22562" hidden="1" x14ac:dyDescent="0.45"/>
    <row r="22563" hidden="1" x14ac:dyDescent="0.45"/>
    <row r="22564" hidden="1" x14ac:dyDescent="0.45"/>
    <row r="22565" hidden="1" x14ac:dyDescent="0.45"/>
    <row r="22566" hidden="1" x14ac:dyDescent="0.45"/>
    <row r="22567" hidden="1" x14ac:dyDescent="0.45"/>
    <row r="22568" hidden="1" x14ac:dyDescent="0.45"/>
    <row r="22569" hidden="1" x14ac:dyDescent="0.45"/>
    <row r="22570" hidden="1" x14ac:dyDescent="0.45"/>
    <row r="22571" hidden="1" x14ac:dyDescent="0.45"/>
    <row r="22572" hidden="1" x14ac:dyDescent="0.45"/>
    <row r="22573" hidden="1" x14ac:dyDescent="0.45"/>
    <row r="22574" hidden="1" x14ac:dyDescent="0.45"/>
    <row r="22575" hidden="1" x14ac:dyDescent="0.45"/>
    <row r="22576" hidden="1" x14ac:dyDescent="0.45"/>
    <row r="22577" hidden="1" x14ac:dyDescent="0.45"/>
    <row r="22578" hidden="1" x14ac:dyDescent="0.45"/>
    <row r="22579" hidden="1" x14ac:dyDescent="0.45"/>
    <row r="22580" hidden="1" x14ac:dyDescent="0.45"/>
    <row r="22581" hidden="1" x14ac:dyDescent="0.45"/>
    <row r="22582" hidden="1" x14ac:dyDescent="0.45"/>
    <row r="22583" hidden="1" x14ac:dyDescent="0.45"/>
    <row r="22584" hidden="1" x14ac:dyDescent="0.45"/>
    <row r="22585" hidden="1" x14ac:dyDescent="0.45"/>
    <row r="22586" hidden="1" x14ac:dyDescent="0.45"/>
    <row r="22587" hidden="1" x14ac:dyDescent="0.45"/>
    <row r="22588" hidden="1" x14ac:dyDescent="0.45"/>
    <row r="22589" hidden="1" x14ac:dyDescent="0.45"/>
    <row r="22590" hidden="1" x14ac:dyDescent="0.45"/>
    <row r="22591" hidden="1" x14ac:dyDescent="0.45"/>
    <row r="22592" hidden="1" x14ac:dyDescent="0.45"/>
    <row r="22593" hidden="1" x14ac:dyDescent="0.45"/>
    <row r="22594" hidden="1" x14ac:dyDescent="0.45"/>
    <row r="22595" hidden="1" x14ac:dyDescent="0.45"/>
    <row r="22596" hidden="1" x14ac:dyDescent="0.45"/>
    <row r="22597" hidden="1" x14ac:dyDescent="0.45"/>
    <row r="22598" hidden="1" x14ac:dyDescent="0.45"/>
    <row r="22599" hidden="1" x14ac:dyDescent="0.45"/>
    <row r="22600" hidden="1" x14ac:dyDescent="0.45"/>
    <row r="22601" hidden="1" x14ac:dyDescent="0.45"/>
    <row r="22602" hidden="1" x14ac:dyDescent="0.45"/>
    <row r="22603" hidden="1" x14ac:dyDescent="0.45"/>
    <row r="22604" hidden="1" x14ac:dyDescent="0.45"/>
    <row r="22605" hidden="1" x14ac:dyDescent="0.45"/>
    <row r="22606" hidden="1" x14ac:dyDescent="0.45"/>
    <row r="22607" hidden="1" x14ac:dyDescent="0.45"/>
    <row r="22608" hidden="1" x14ac:dyDescent="0.45"/>
    <row r="22609" hidden="1" x14ac:dyDescent="0.45"/>
    <row r="22610" hidden="1" x14ac:dyDescent="0.45"/>
    <row r="22611" hidden="1" x14ac:dyDescent="0.45"/>
    <row r="22612" hidden="1" x14ac:dyDescent="0.45"/>
    <row r="22613" hidden="1" x14ac:dyDescent="0.45"/>
    <row r="22614" hidden="1" x14ac:dyDescent="0.45"/>
    <row r="22615" hidden="1" x14ac:dyDescent="0.45"/>
    <row r="22616" hidden="1" x14ac:dyDescent="0.45"/>
    <row r="22617" hidden="1" x14ac:dyDescent="0.45"/>
    <row r="22618" hidden="1" x14ac:dyDescent="0.45"/>
    <row r="22619" hidden="1" x14ac:dyDescent="0.45"/>
    <row r="22620" hidden="1" x14ac:dyDescent="0.45"/>
    <row r="22621" hidden="1" x14ac:dyDescent="0.45"/>
    <row r="22622" hidden="1" x14ac:dyDescent="0.45"/>
    <row r="22623" hidden="1" x14ac:dyDescent="0.45"/>
    <row r="22624" hidden="1" x14ac:dyDescent="0.45"/>
    <row r="22625" hidden="1" x14ac:dyDescent="0.45"/>
    <row r="22626" hidden="1" x14ac:dyDescent="0.45"/>
    <row r="22627" hidden="1" x14ac:dyDescent="0.45"/>
    <row r="22628" hidden="1" x14ac:dyDescent="0.45"/>
    <row r="22629" hidden="1" x14ac:dyDescent="0.45"/>
    <row r="22630" hidden="1" x14ac:dyDescent="0.45"/>
    <row r="22631" hidden="1" x14ac:dyDescent="0.45"/>
    <row r="22632" hidden="1" x14ac:dyDescent="0.45"/>
    <row r="22633" hidden="1" x14ac:dyDescent="0.45"/>
    <row r="22634" hidden="1" x14ac:dyDescent="0.45"/>
    <row r="22635" hidden="1" x14ac:dyDescent="0.45"/>
    <row r="22636" hidden="1" x14ac:dyDescent="0.45"/>
    <row r="22637" hidden="1" x14ac:dyDescent="0.45"/>
    <row r="22638" hidden="1" x14ac:dyDescent="0.45"/>
    <row r="22639" hidden="1" x14ac:dyDescent="0.45"/>
    <row r="22640" hidden="1" x14ac:dyDescent="0.45"/>
    <row r="22641" hidden="1" x14ac:dyDescent="0.45"/>
    <row r="22642" hidden="1" x14ac:dyDescent="0.45"/>
    <row r="22643" hidden="1" x14ac:dyDescent="0.45"/>
    <row r="22644" hidden="1" x14ac:dyDescent="0.45"/>
    <row r="22645" hidden="1" x14ac:dyDescent="0.45"/>
    <row r="22646" hidden="1" x14ac:dyDescent="0.45"/>
    <row r="22647" hidden="1" x14ac:dyDescent="0.45"/>
    <row r="22648" hidden="1" x14ac:dyDescent="0.45"/>
    <row r="22649" hidden="1" x14ac:dyDescent="0.45"/>
    <row r="22650" hidden="1" x14ac:dyDescent="0.45"/>
    <row r="22651" hidden="1" x14ac:dyDescent="0.45"/>
    <row r="22652" hidden="1" x14ac:dyDescent="0.45"/>
    <row r="22653" hidden="1" x14ac:dyDescent="0.45"/>
    <row r="22654" hidden="1" x14ac:dyDescent="0.45"/>
    <row r="22655" hidden="1" x14ac:dyDescent="0.45"/>
    <row r="22656" hidden="1" x14ac:dyDescent="0.45"/>
    <row r="22657" hidden="1" x14ac:dyDescent="0.45"/>
    <row r="22658" hidden="1" x14ac:dyDescent="0.45"/>
    <row r="22659" hidden="1" x14ac:dyDescent="0.45"/>
    <row r="22660" hidden="1" x14ac:dyDescent="0.45"/>
    <row r="22661" hidden="1" x14ac:dyDescent="0.45"/>
    <row r="22662" hidden="1" x14ac:dyDescent="0.45"/>
    <row r="22663" hidden="1" x14ac:dyDescent="0.45"/>
    <row r="22664" hidden="1" x14ac:dyDescent="0.45"/>
    <row r="22665" hidden="1" x14ac:dyDescent="0.45"/>
    <row r="22666" hidden="1" x14ac:dyDescent="0.45"/>
    <row r="22667" hidden="1" x14ac:dyDescent="0.45"/>
    <row r="22668" hidden="1" x14ac:dyDescent="0.45"/>
    <row r="22669" hidden="1" x14ac:dyDescent="0.45"/>
    <row r="22670" hidden="1" x14ac:dyDescent="0.45"/>
    <row r="22671" hidden="1" x14ac:dyDescent="0.45"/>
    <row r="22672" hidden="1" x14ac:dyDescent="0.45"/>
    <row r="22673" hidden="1" x14ac:dyDescent="0.45"/>
    <row r="22674" hidden="1" x14ac:dyDescent="0.45"/>
    <row r="22675" hidden="1" x14ac:dyDescent="0.45"/>
    <row r="22676" hidden="1" x14ac:dyDescent="0.45"/>
    <row r="22677" hidden="1" x14ac:dyDescent="0.45"/>
    <row r="22678" hidden="1" x14ac:dyDescent="0.45"/>
    <row r="22679" hidden="1" x14ac:dyDescent="0.45"/>
    <row r="22680" hidden="1" x14ac:dyDescent="0.45"/>
    <row r="22681" hidden="1" x14ac:dyDescent="0.45"/>
    <row r="22682" hidden="1" x14ac:dyDescent="0.45"/>
    <row r="22683" hidden="1" x14ac:dyDescent="0.45"/>
    <row r="22684" hidden="1" x14ac:dyDescent="0.45"/>
    <row r="22685" hidden="1" x14ac:dyDescent="0.45"/>
    <row r="22686" hidden="1" x14ac:dyDescent="0.45"/>
    <row r="22687" hidden="1" x14ac:dyDescent="0.45"/>
    <row r="22688" hidden="1" x14ac:dyDescent="0.45"/>
    <row r="22689" hidden="1" x14ac:dyDescent="0.45"/>
    <row r="22690" hidden="1" x14ac:dyDescent="0.45"/>
    <row r="22691" hidden="1" x14ac:dyDescent="0.45"/>
    <row r="22692" hidden="1" x14ac:dyDescent="0.45"/>
    <row r="22693" hidden="1" x14ac:dyDescent="0.45"/>
    <row r="22694" hidden="1" x14ac:dyDescent="0.45"/>
    <row r="22695" hidden="1" x14ac:dyDescent="0.45"/>
    <row r="22696" hidden="1" x14ac:dyDescent="0.45"/>
    <row r="22697" hidden="1" x14ac:dyDescent="0.45"/>
    <row r="22698" hidden="1" x14ac:dyDescent="0.45"/>
    <row r="22699" hidden="1" x14ac:dyDescent="0.45"/>
    <row r="22700" hidden="1" x14ac:dyDescent="0.45"/>
    <row r="22701" hidden="1" x14ac:dyDescent="0.45"/>
    <row r="22702" hidden="1" x14ac:dyDescent="0.45"/>
    <row r="22703" hidden="1" x14ac:dyDescent="0.45"/>
    <row r="22704" hidden="1" x14ac:dyDescent="0.45"/>
    <row r="22705" hidden="1" x14ac:dyDescent="0.45"/>
    <row r="22706" hidden="1" x14ac:dyDescent="0.45"/>
    <row r="22707" hidden="1" x14ac:dyDescent="0.45"/>
    <row r="22708" hidden="1" x14ac:dyDescent="0.45"/>
    <row r="22709" hidden="1" x14ac:dyDescent="0.45"/>
    <row r="22710" hidden="1" x14ac:dyDescent="0.45"/>
    <row r="22711" hidden="1" x14ac:dyDescent="0.45"/>
    <row r="22712" hidden="1" x14ac:dyDescent="0.45"/>
    <row r="22713" hidden="1" x14ac:dyDescent="0.45"/>
    <row r="22714" hidden="1" x14ac:dyDescent="0.45"/>
    <row r="22715" hidden="1" x14ac:dyDescent="0.45"/>
    <row r="22716" hidden="1" x14ac:dyDescent="0.45"/>
    <row r="22717" hidden="1" x14ac:dyDescent="0.45"/>
    <row r="22718" hidden="1" x14ac:dyDescent="0.45"/>
    <row r="22719" hidden="1" x14ac:dyDescent="0.45"/>
    <row r="22720" hidden="1" x14ac:dyDescent="0.45"/>
    <row r="22721" hidden="1" x14ac:dyDescent="0.45"/>
    <row r="22722" hidden="1" x14ac:dyDescent="0.45"/>
    <row r="22723" hidden="1" x14ac:dyDescent="0.45"/>
    <row r="22724" hidden="1" x14ac:dyDescent="0.45"/>
    <row r="22725" hidden="1" x14ac:dyDescent="0.45"/>
    <row r="22726" hidden="1" x14ac:dyDescent="0.45"/>
    <row r="22727" hidden="1" x14ac:dyDescent="0.45"/>
    <row r="22728" hidden="1" x14ac:dyDescent="0.45"/>
    <row r="22729" hidden="1" x14ac:dyDescent="0.45"/>
    <row r="22730" hidden="1" x14ac:dyDescent="0.45"/>
    <row r="22731" hidden="1" x14ac:dyDescent="0.45"/>
    <row r="22732" hidden="1" x14ac:dyDescent="0.45"/>
    <row r="22733" hidden="1" x14ac:dyDescent="0.45"/>
    <row r="22734" hidden="1" x14ac:dyDescent="0.45"/>
    <row r="22735" hidden="1" x14ac:dyDescent="0.45"/>
    <row r="22736" hidden="1" x14ac:dyDescent="0.45"/>
    <row r="22737" hidden="1" x14ac:dyDescent="0.45"/>
    <row r="22738" hidden="1" x14ac:dyDescent="0.45"/>
    <row r="22739" hidden="1" x14ac:dyDescent="0.45"/>
    <row r="22740" hidden="1" x14ac:dyDescent="0.45"/>
    <row r="22741" hidden="1" x14ac:dyDescent="0.45"/>
    <row r="22742" hidden="1" x14ac:dyDescent="0.45"/>
    <row r="22743" hidden="1" x14ac:dyDescent="0.45"/>
    <row r="22744" hidden="1" x14ac:dyDescent="0.45"/>
    <row r="22745" hidden="1" x14ac:dyDescent="0.45"/>
    <row r="22746" hidden="1" x14ac:dyDescent="0.45"/>
    <row r="22747" hidden="1" x14ac:dyDescent="0.45"/>
    <row r="22748" hidden="1" x14ac:dyDescent="0.45"/>
    <row r="22749" hidden="1" x14ac:dyDescent="0.45"/>
    <row r="22750" hidden="1" x14ac:dyDescent="0.45"/>
    <row r="22751" hidden="1" x14ac:dyDescent="0.45"/>
    <row r="22752" hidden="1" x14ac:dyDescent="0.45"/>
    <row r="22753" hidden="1" x14ac:dyDescent="0.45"/>
    <row r="22754" hidden="1" x14ac:dyDescent="0.45"/>
    <row r="22755" hidden="1" x14ac:dyDescent="0.45"/>
    <row r="22756" hidden="1" x14ac:dyDescent="0.45"/>
    <row r="22757" hidden="1" x14ac:dyDescent="0.45"/>
    <row r="22758" hidden="1" x14ac:dyDescent="0.45"/>
    <row r="22759" hidden="1" x14ac:dyDescent="0.45"/>
    <row r="22760" hidden="1" x14ac:dyDescent="0.45"/>
    <row r="22761" hidden="1" x14ac:dyDescent="0.45"/>
    <row r="22762" hidden="1" x14ac:dyDescent="0.45"/>
    <row r="22763" hidden="1" x14ac:dyDescent="0.45"/>
    <row r="22764" hidden="1" x14ac:dyDescent="0.45"/>
    <row r="22765" hidden="1" x14ac:dyDescent="0.45"/>
    <row r="22766" hidden="1" x14ac:dyDescent="0.45"/>
    <row r="22767" hidden="1" x14ac:dyDescent="0.45"/>
    <row r="22768" hidden="1" x14ac:dyDescent="0.45"/>
    <row r="22769" hidden="1" x14ac:dyDescent="0.45"/>
    <row r="22770" hidden="1" x14ac:dyDescent="0.45"/>
    <row r="22771" hidden="1" x14ac:dyDescent="0.45"/>
    <row r="22772" hidden="1" x14ac:dyDescent="0.45"/>
    <row r="22773" hidden="1" x14ac:dyDescent="0.45"/>
    <row r="22774" hidden="1" x14ac:dyDescent="0.45"/>
    <row r="22775" hidden="1" x14ac:dyDescent="0.45"/>
    <row r="22776" hidden="1" x14ac:dyDescent="0.45"/>
    <row r="22777" hidden="1" x14ac:dyDescent="0.45"/>
    <row r="22778" hidden="1" x14ac:dyDescent="0.45"/>
    <row r="22779" hidden="1" x14ac:dyDescent="0.45"/>
    <row r="22780" hidden="1" x14ac:dyDescent="0.45"/>
    <row r="22781" hidden="1" x14ac:dyDescent="0.45"/>
    <row r="22782" hidden="1" x14ac:dyDescent="0.45"/>
    <row r="22783" hidden="1" x14ac:dyDescent="0.45"/>
    <row r="22784" hidden="1" x14ac:dyDescent="0.45"/>
    <row r="22785" hidden="1" x14ac:dyDescent="0.45"/>
    <row r="22786" hidden="1" x14ac:dyDescent="0.45"/>
    <row r="22787" hidden="1" x14ac:dyDescent="0.45"/>
    <row r="22788" hidden="1" x14ac:dyDescent="0.45"/>
    <row r="22789" hidden="1" x14ac:dyDescent="0.45"/>
    <row r="22790" hidden="1" x14ac:dyDescent="0.45"/>
    <row r="22791" hidden="1" x14ac:dyDescent="0.45"/>
    <row r="22792" hidden="1" x14ac:dyDescent="0.45"/>
    <row r="22793" hidden="1" x14ac:dyDescent="0.45"/>
    <row r="22794" hidden="1" x14ac:dyDescent="0.45"/>
    <row r="22795" hidden="1" x14ac:dyDescent="0.45"/>
    <row r="22796" hidden="1" x14ac:dyDescent="0.45"/>
    <row r="22797" hidden="1" x14ac:dyDescent="0.45"/>
    <row r="22798" hidden="1" x14ac:dyDescent="0.45"/>
    <row r="22799" hidden="1" x14ac:dyDescent="0.45"/>
    <row r="22800" hidden="1" x14ac:dyDescent="0.45"/>
    <row r="22801" hidden="1" x14ac:dyDescent="0.45"/>
    <row r="22802" hidden="1" x14ac:dyDescent="0.45"/>
    <row r="22803" hidden="1" x14ac:dyDescent="0.45"/>
    <row r="22804" hidden="1" x14ac:dyDescent="0.45"/>
    <row r="22805" hidden="1" x14ac:dyDescent="0.45"/>
    <row r="22806" hidden="1" x14ac:dyDescent="0.45"/>
    <row r="22807" hidden="1" x14ac:dyDescent="0.45"/>
    <row r="22808" hidden="1" x14ac:dyDescent="0.45"/>
    <row r="22809" hidden="1" x14ac:dyDescent="0.45"/>
    <row r="22810" hidden="1" x14ac:dyDescent="0.45"/>
    <row r="22811" hidden="1" x14ac:dyDescent="0.45"/>
    <row r="22812" hidden="1" x14ac:dyDescent="0.45"/>
    <row r="22813" hidden="1" x14ac:dyDescent="0.45"/>
    <row r="22814" hidden="1" x14ac:dyDescent="0.45"/>
    <row r="22815" hidden="1" x14ac:dyDescent="0.45"/>
    <row r="22816" hidden="1" x14ac:dyDescent="0.45"/>
    <row r="22817" hidden="1" x14ac:dyDescent="0.45"/>
    <row r="22818" hidden="1" x14ac:dyDescent="0.45"/>
    <row r="22819" hidden="1" x14ac:dyDescent="0.45"/>
    <row r="22820" hidden="1" x14ac:dyDescent="0.45"/>
    <row r="22821" hidden="1" x14ac:dyDescent="0.45"/>
    <row r="22822" hidden="1" x14ac:dyDescent="0.45"/>
    <row r="22823" hidden="1" x14ac:dyDescent="0.45"/>
    <row r="22824" hidden="1" x14ac:dyDescent="0.45"/>
    <row r="22825" hidden="1" x14ac:dyDescent="0.45"/>
    <row r="22826" hidden="1" x14ac:dyDescent="0.45"/>
    <row r="22827" hidden="1" x14ac:dyDescent="0.45"/>
    <row r="22828" hidden="1" x14ac:dyDescent="0.45"/>
    <row r="22829" hidden="1" x14ac:dyDescent="0.45"/>
    <row r="22830" hidden="1" x14ac:dyDescent="0.45"/>
    <row r="22831" hidden="1" x14ac:dyDescent="0.45"/>
    <row r="22832" hidden="1" x14ac:dyDescent="0.45"/>
    <row r="22833" hidden="1" x14ac:dyDescent="0.45"/>
    <row r="22834" hidden="1" x14ac:dyDescent="0.45"/>
    <row r="22835" hidden="1" x14ac:dyDescent="0.45"/>
    <row r="22836" hidden="1" x14ac:dyDescent="0.45"/>
    <row r="22837" hidden="1" x14ac:dyDescent="0.45"/>
    <row r="22838" hidden="1" x14ac:dyDescent="0.45"/>
    <row r="22839" hidden="1" x14ac:dyDescent="0.45"/>
    <row r="22840" hidden="1" x14ac:dyDescent="0.45"/>
    <row r="22841" hidden="1" x14ac:dyDescent="0.45"/>
    <row r="22842" hidden="1" x14ac:dyDescent="0.45"/>
    <row r="22843" hidden="1" x14ac:dyDescent="0.45"/>
    <row r="22844" hidden="1" x14ac:dyDescent="0.45"/>
    <row r="22845" hidden="1" x14ac:dyDescent="0.45"/>
    <row r="22846" hidden="1" x14ac:dyDescent="0.45"/>
    <row r="22847" hidden="1" x14ac:dyDescent="0.45"/>
    <row r="22848" hidden="1" x14ac:dyDescent="0.45"/>
    <row r="22849" hidden="1" x14ac:dyDescent="0.45"/>
    <row r="22850" hidden="1" x14ac:dyDescent="0.45"/>
    <row r="22851" hidden="1" x14ac:dyDescent="0.45"/>
    <row r="22852" hidden="1" x14ac:dyDescent="0.45"/>
    <row r="22853" hidden="1" x14ac:dyDescent="0.45"/>
    <row r="22854" hidden="1" x14ac:dyDescent="0.45"/>
    <row r="22855" hidden="1" x14ac:dyDescent="0.45"/>
    <row r="22856" hidden="1" x14ac:dyDescent="0.45"/>
    <row r="22857" hidden="1" x14ac:dyDescent="0.45"/>
    <row r="22858" hidden="1" x14ac:dyDescent="0.45"/>
    <row r="22859" hidden="1" x14ac:dyDescent="0.45"/>
    <row r="22860" hidden="1" x14ac:dyDescent="0.45"/>
    <row r="22861" hidden="1" x14ac:dyDescent="0.45"/>
    <row r="22862" hidden="1" x14ac:dyDescent="0.45"/>
    <row r="22863" hidden="1" x14ac:dyDescent="0.45"/>
    <row r="22864" hidden="1" x14ac:dyDescent="0.45"/>
    <row r="22865" hidden="1" x14ac:dyDescent="0.45"/>
    <row r="22866" hidden="1" x14ac:dyDescent="0.45"/>
    <row r="22867" hidden="1" x14ac:dyDescent="0.45"/>
    <row r="22868" hidden="1" x14ac:dyDescent="0.45"/>
    <row r="22869" hidden="1" x14ac:dyDescent="0.45"/>
    <row r="22870" hidden="1" x14ac:dyDescent="0.45"/>
    <row r="22871" hidden="1" x14ac:dyDescent="0.45"/>
    <row r="22872" hidden="1" x14ac:dyDescent="0.45"/>
    <row r="22873" hidden="1" x14ac:dyDescent="0.45"/>
    <row r="22874" hidden="1" x14ac:dyDescent="0.45"/>
    <row r="22875" hidden="1" x14ac:dyDescent="0.45"/>
    <row r="22876" hidden="1" x14ac:dyDescent="0.45"/>
    <row r="22877" hidden="1" x14ac:dyDescent="0.45"/>
    <row r="22878" hidden="1" x14ac:dyDescent="0.45"/>
    <row r="22879" hidden="1" x14ac:dyDescent="0.45"/>
    <row r="22880" hidden="1" x14ac:dyDescent="0.45"/>
    <row r="22881" hidden="1" x14ac:dyDescent="0.45"/>
    <row r="22882" hidden="1" x14ac:dyDescent="0.45"/>
    <row r="22883" hidden="1" x14ac:dyDescent="0.45"/>
    <row r="22884" hidden="1" x14ac:dyDescent="0.45"/>
    <row r="22885" hidden="1" x14ac:dyDescent="0.45"/>
    <row r="22886" hidden="1" x14ac:dyDescent="0.45"/>
    <row r="22887" hidden="1" x14ac:dyDescent="0.45"/>
    <row r="22888" hidden="1" x14ac:dyDescent="0.45"/>
    <row r="22889" hidden="1" x14ac:dyDescent="0.45"/>
    <row r="22890" hidden="1" x14ac:dyDescent="0.45"/>
    <row r="22891" hidden="1" x14ac:dyDescent="0.45"/>
    <row r="22892" hidden="1" x14ac:dyDescent="0.45"/>
    <row r="22893" hidden="1" x14ac:dyDescent="0.45"/>
    <row r="22894" hidden="1" x14ac:dyDescent="0.45"/>
    <row r="22895" hidden="1" x14ac:dyDescent="0.45"/>
    <row r="22896" hidden="1" x14ac:dyDescent="0.45"/>
    <row r="22897" hidden="1" x14ac:dyDescent="0.45"/>
    <row r="22898" hidden="1" x14ac:dyDescent="0.45"/>
    <row r="22899" hidden="1" x14ac:dyDescent="0.45"/>
    <row r="22900" hidden="1" x14ac:dyDescent="0.45"/>
    <row r="22901" hidden="1" x14ac:dyDescent="0.45"/>
    <row r="22902" hidden="1" x14ac:dyDescent="0.45"/>
    <row r="22903" hidden="1" x14ac:dyDescent="0.45"/>
    <row r="22904" hidden="1" x14ac:dyDescent="0.45"/>
    <row r="22905" hidden="1" x14ac:dyDescent="0.45"/>
    <row r="22906" hidden="1" x14ac:dyDescent="0.45"/>
    <row r="22907" hidden="1" x14ac:dyDescent="0.45"/>
    <row r="22908" hidden="1" x14ac:dyDescent="0.45"/>
    <row r="22909" hidden="1" x14ac:dyDescent="0.45"/>
    <row r="22910" hidden="1" x14ac:dyDescent="0.45"/>
    <row r="22911" hidden="1" x14ac:dyDescent="0.45"/>
    <row r="22912" hidden="1" x14ac:dyDescent="0.45"/>
    <row r="22913" hidden="1" x14ac:dyDescent="0.45"/>
    <row r="22914" hidden="1" x14ac:dyDescent="0.45"/>
    <row r="22915" hidden="1" x14ac:dyDescent="0.45"/>
    <row r="22916" hidden="1" x14ac:dyDescent="0.45"/>
    <row r="22917" hidden="1" x14ac:dyDescent="0.45"/>
    <row r="22918" hidden="1" x14ac:dyDescent="0.45"/>
    <row r="22919" hidden="1" x14ac:dyDescent="0.45"/>
    <row r="22920" hidden="1" x14ac:dyDescent="0.45"/>
    <row r="22921" hidden="1" x14ac:dyDescent="0.45"/>
    <row r="22922" hidden="1" x14ac:dyDescent="0.45"/>
    <row r="22923" hidden="1" x14ac:dyDescent="0.45"/>
    <row r="22924" hidden="1" x14ac:dyDescent="0.45"/>
    <row r="22925" hidden="1" x14ac:dyDescent="0.45"/>
    <row r="22926" hidden="1" x14ac:dyDescent="0.45"/>
    <row r="22927" hidden="1" x14ac:dyDescent="0.45"/>
    <row r="22928" hidden="1" x14ac:dyDescent="0.45"/>
    <row r="22929" hidden="1" x14ac:dyDescent="0.45"/>
    <row r="22930" hidden="1" x14ac:dyDescent="0.45"/>
    <row r="22931" hidden="1" x14ac:dyDescent="0.45"/>
    <row r="22932" hidden="1" x14ac:dyDescent="0.45"/>
    <row r="22933" hidden="1" x14ac:dyDescent="0.45"/>
    <row r="22934" hidden="1" x14ac:dyDescent="0.45"/>
    <row r="22935" hidden="1" x14ac:dyDescent="0.45"/>
    <row r="22936" hidden="1" x14ac:dyDescent="0.45"/>
    <row r="22937" hidden="1" x14ac:dyDescent="0.45"/>
    <row r="22938" hidden="1" x14ac:dyDescent="0.45"/>
    <row r="22939" hidden="1" x14ac:dyDescent="0.45"/>
    <row r="22940" hidden="1" x14ac:dyDescent="0.45"/>
    <row r="22941" hidden="1" x14ac:dyDescent="0.45"/>
    <row r="22942" hidden="1" x14ac:dyDescent="0.45"/>
    <row r="22943" hidden="1" x14ac:dyDescent="0.45"/>
    <row r="22944" hidden="1" x14ac:dyDescent="0.45"/>
    <row r="22945" hidden="1" x14ac:dyDescent="0.45"/>
    <row r="22946" hidden="1" x14ac:dyDescent="0.45"/>
    <row r="22947" hidden="1" x14ac:dyDescent="0.45"/>
    <row r="22948" hidden="1" x14ac:dyDescent="0.45"/>
    <row r="22949" hidden="1" x14ac:dyDescent="0.45"/>
    <row r="22950" hidden="1" x14ac:dyDescent="0.45"/>
    <row r="22951" hidden="1" x14ac:dyDescent="0.45"/>
    <row r="22952" hidden="1" x14ac:dyDescent="0.45"/>
    <row r="22953" hidden="1" x14ac:dyDescent="0.45"/>
    <row r="22954" hidden="1" x14ac:dyDescent="0.45"/>
    <row r="22955" hidden="1" x14ac:dyDescent="0.45"/>
    <row r="22956" hidden="1" x14ac:dyDescent="0.45"/>
    <row r="22957" hidden="1" x14ac:dyDescent="0.45"/>
    <row r="22958" hidden="1" x14ac:dyDescent="0.45"/>
    <row r="22959" hidden="1" x14ac:dyDescent="0.45"/>
    <row r="22960" hidden="1" x14ac:dyDescent="0.45"/>
    <row r="22961" hidden="1" x14ac:dyDescent="0.45"/>
    <row r="22962" hidden="1" x14ac:dyDescent="0.45"/>
    <row r="22963" hidden="1" x14ac:dyDescent="0.45"/>
    <row r="22964" hidden="1" x14ac:dyDescent="0.45"/>
    <row r="22965" hidden="1" x14ac:dyDescent="0.45"/>
    <row r="22966" hidden="1" x14ac:dyDescent="0.45"/>
    <row r="22967" hidden="1" x14ac:dyDescent="0.45"/>
    <row r="22968" hidden="1" x14ac:dyDescent="0.45"/>
    <row r="22969" hidden="1" x14ac:dyDescent="0.45"/>
    <row r="22970" hidden="1" x14ac:dyDescent="0.45"/>
    <row r="22971" hidden="1" x14ac:dyDescent="0.45"/>
    <row r="22972" hidden="1" x14ac:dyDescent="0.45"/>
    <row r="22973" hidden="1" x14ac:dyDescent="0.45"/>
    <row r="22974" hidden="1" x14ac:dyDescent="0.45"/>
    <row r="22975" hidden="1" x14ac:dyDescent="0.45"/>
    <row r="22976" hidden="1" x14ac:dyDescent="0.45"/>
    <row r="22977" hidden="1" x14ac:dyDescent="0.45"/>
    <row r="22978" hidden="1" x14ac:dyDescent="0.45"/>
    <row r="22979" hidden="1" x14ac:dyDescent="0.45"/>
    <row r="22980" hidden="1" x14ac:dyDescent="0.45"/>
    <row r="22981" hidden="1" x14ac:dyDescent="0.45"/>
    <row r="22982" hidden="1" x14ac:dyDescent="0.45"/>
    <row r="22983" hidden="1" x14ac:dyDescent="0.45"/>
    <row r="22984" hidden="1" x14ac:dyDescent="0.45"/>
    <row r="22985" hidden="1" x14ac:dyDescent="0.45"/>
    <row r="22986" hidden="1" x14ac:dyDescent="0.45"/>
    <row r="22987" hidden="1" x14ac:dyDescent="0.45"/>
    <row r="22988" hidden="1" x14ac:dyDescent="0.45"/>
    <row r="22989" hidden="1" x14ac:dyDescent="0.45"/>
    <row r="22990" hidden="1" x14ac:dyDescent="0.45"/>
    <row r="22991" hidden="1" x14ac:dyDescent="0.45"/>
    <row r="22992" hidden="1" x14ac:dyDescent="0.45"/>
    <row r="22993" hidden="1" x14ac:dyDescent="0.45"/>
    <row r="22994" hidden="1" x14ac:dyDescent="0.45"/>
    <row r="22995" hidden="1" x14ac:dyDescent="0.45"/>
    <row r="22996" hidden="1" x14ac:dyDescent="0.45"/>
    <row r="22997" hidden="1" x14ac:dyDescent="0.45"/>
    <row r="22998" hidden="1" x14ac:dyDescent="0.45"/>
    <row r="22999" hidden="1" x14ac:dyDescent="0.45"/>
    <row r="23000" hidden="1" x14ac:dyDescent="0.45"/>
    <row r="23001" hidden="1" x14ac:dyDescent="0.45"/>
    <row r="23002" hidden="1" x14ac:dyDescent="0.45"/>
    <row r="23003" hidden="1" x14ac:dyDescent="0.45"/>
    <row r="23004" hidden="1" x14ac:dyDescent="0.45"/>
    <row r="23005" hidden="1" x14ac:dyDescent="0.45"/>
    <row r="23006" hidden="1" x14ac:dyDescent="0.45"/>
    <row r="23007" hidden="1" x14ac:dyDescent="0.45"/>
    <row r="23008" hidden="1" x14ac:dyDescent="0.45"/>
    <row r="23009" hidden="1" x14ac:dyDescent="0.45"/>
    <row r="23010" hidden="1" x14ac:dyDescent="0.45"/>
    <row r="23011" hidden="1" x14ac:dyDescent="0.45"/>
    <row r="23012" hidden="1" x14ac:dyDescent="0.45"/>
    <row r="23013" hidden="1" x14ac:dyDescent="0.45"/>
    <row r="23014" hidden="1" x14ac:dyDescent="0.45"/>
    <row r="23015" hidden="1" x14ac:dyDescent="0.45"/>
    <row r="23016" hidden="1" x14ac:dyDescent="0.45"/>
    <row r="23017" hidden="1" x14ac:dyDescent="0.45"/>
    <row r="23018" hidden="1" x14ac:dyDescent="0.45"/>
    <row r="23019" hidden="1" x14ac:dyDescent="0.45"/>
    <row r="23020" hidden="1" x14ac:dyDescent="0.45"/>
    <row r="23021" hidden="1" x14ac:dyDescent="0.45"/>
    <row r="23022" hidden="1" x14ac:dyDescent="0.45"/>
    <row r="23023" hidden="1" x14ac:dyDescent="0.45"/>
    <row r="23024" hidden="1" x14ac:dyDescent="0.45"/>
    <row r="23025" hidden="1" x14ac:dyDescent="0.45"/>
    <row r="23026" hidden="1" x14ac:dyDescent="0.45"/>
    <row r="23027" hidden="1" x14ac:dyDescent="0.45"/>
    <row r="23028" hidden="1" x14ac:dyDescent="0.45"/>
    <row r="23029" hidden="1" x14ac:dyDescent="0.45"/>
    <row r="23030" hidden="1" x14ac:dyDescent="0.45"/>
    <row r="23031" hidden="1" x14ac:dyDescent="0.45"/>
    <row r="23032" hidden="1" x14ac:dyDescent="0.45"/>
    <row r="23033" hidden="1" x14ac:dyDescent="0.45"/>
    <row r="23034" hidden="1" x14ac:dyDescent="0.45"/>
    <row r="23035" hidden="1" x14ac:dyDescent="0.45"/>
    <row r="23036" hidden="1" x14ac:dyDescent="0.45"/>
    <row r="23037" hidden="1" x14ac:dyDescent="0.45"/>
    <row r="23038" hidden="1" x14ac:dyDescent="0.45"/>
    <row r="23039" hidden="1" x14ac:dyDescent="0.45"/>
    <row r="23040" hidden="1" x14ac:dyDescent="0.45"/>
    <row r="23041" hidden="1" x14ac:dyDescent="0.45"/>
    <row r="23042" hidden="1" x14ac:dyDescent="0.45"/>
    <row r="23043" hidden="1" x14ac:dyDescent="0.45"/>
    <row r="23044" hidden="1" x14ac:dyDescent="0.45"/>
    <row r="23045" hidden="1" x14ac:dyDescent="0.45"/>
    <row r="23046" hidden="1" x14ac:dyDescent="0.45"/>
    <row r="23047" hidden="1" x14ac:dyDescent="0.45"/>
    <row r="23048" hidden="1" x14ac:dyDescent="0.45"/>
    <row r="23049" hidden="1" x14ac:dyDescent="0.45"/>
    <row r="23050" hidden="1" x14ac:dyDescent="0.45"/>
    <row r="23051" hidden="1" x14ac:dyDescent="0.45"/>
    <row r="23052" hidden="1" x14ac:dyDescent="0.45"/>
    <row r="23053" hidden="1" x14ac:dyDescent="0.45"/>
    <row r="23054" hidden="1" x14ac:dyDescent="0.45"/>
    <row r="23055" hidden="1" x14ac:dyDescent="0.45"/>
    <row r="23056" hidden="1" x14ac:dyDescent="0.45"/>
    <row r="23057" hidden="1" x14ac:dyDescent="0.45"/>
    <row r="23058" hidden="1" x14ac:dyDescent="0.45"/>
    <row r="23059" hidden="1" x14ac:dyDescent="0.45"/>
    <row r="23060" hidden="1" x14ac:dyDescent="0.45"/>
    <row r="23061" hidden="1" x14ac:dyDescent="0.45"/>
    <row r="23062" hidden="1" x14ac:dyDescent="0.45"/>
    <row r="23063" hidden="1" x14ac:dyDescent="0.45"/>
    <row r="23064" hidden="1" x14ac:dyDescent="0.45"/>
    <row r="23065" hidden="1" x14ac:dyDescent="0.45"/>
    <row r="23066" hidden="1" x14ac:dyDescent="0.45"/>
    <row r="23067" hidden="1" x14ac:dyDescent="0.45"/>
    <row r="23068" hidden="1" x14ac:dyDescent="0.45"/>
    <row r="23069" hidden="1" x14ac:dyDescent="0.45"/>
    <row r="23070" hidden="1" x14ac:dyDescent="0.45"/>
    <row r="23071" hidden="1" x14ac:dyDescent="0.45"/>
    <row r="23072" hidden="1" x14ac:dyDescent="0.45"/>
    <row r="23073" hidden="1" x14ac:dyDescent="0.45"/>
    <row r="23074" hidden="1" x14ac:dyDescent="0.45"/>
    <row r="23075" hidden="1" x14ac:dyDescent="0.45"/>
    <row r="23076" hidden="1" x14ac:dyDescent="0.45"/>
    <row r="23077" hidden="1" x14ac:dyDescent="0.45"/>
    <row r="23078" hidden="1" x14ac:dyDescent="0.45"/>
    <row r="23079" hidden="1" x14ac:dyDescent="0.45"/>
    <row r="23080" hidden="1" x14ac:dyDescent="0.45"/>
    <row r="23081" hidden="1" x14ac:dyDescent="0.45"/>
    <row r="23082" hidden="1" x14ac:dyDescent="0.45"/>
    <row r="23083" hidden="1" x14ac:dyDescent="0.45"/>
    <row r="23084" hidden="1" x14ac:dyDescent="0.45"/>
    <row r="23085" hidden="1" x14ac:dyDescent="0.45"/>
    <row r="23086" hidden="1" x14ac:dyDescent="0.45"/>
    <row r="23087" hidden="1" x14ac:dyDescent="0.45"/>
    <row r="23088" hidden="1" x14ac:dyDescent="0.45"/>
    <row r="23089" hidden="1" x14ac:dyDescent="0.45"/>
    <row r="23090" hidden="1" x14ac:dyDescent="0.45"/>
    <row r="23091" hidden="1" x14ac:dyDescent="0.45"/>
    <row r="23092" hidden="1" x14ac:dyDescent="0.45"/>
    <row r="23093" hidden="1" x14ac:dyDescent="0.45"/>
    <row r="23094" hidden="1" x14ac:dyDescent="0.45"/>
    <row r="23095" hidden="1" x14ac:dyDescent="0.45"/>
    <row r="23096" hidden="1" x14ac:dyDescent="0.45"/>
    <row r="23097" hidden="1" x14ac:dyDescent="0.45"/>
    <row r="23098" hidden="1" x14ac:dyDescent="0.45"/>
    <row r="23099" hidden="1" x14ac:dyDescent="0.45"/>
    <row r="23100" hidden="1" x14ac:dyDescent="0.45"/>
    <row r="23101" hidden="1" x14ac:dyDescent="0.45"/>
    <row r="23102" hidden="1" x14ac:dyDescent="0.45"/>
    <row r="23103" hidden="1" x14ac:dyDescent="0.45"/>
    <row r="23104" hidden="1" x14ac:dyDescent="0.45"/>
    <row r="23105" hidden="1" x14ac:dyDescent="0.45"/>
    <row r="23106" hidden="1" x14ac:dyDescent="0.45"/>
    <row r="23107" hidden="1" x14ac:dyDescent="0.45"/>
    <row r="23108" hidden="1" x14ac:dyDescent="0.45"/>
    <row r="23109" hidden="1" x14ac:dyDescent="0.45"/>
    <row r="23110" hidden="1" x14ac:dyDescent="0.45"/>
    <row r="23111" hidden="1" x14ac:dyDescent="0.45"/>
    <row r="23112" hidden="1" x14ac:dyDescent="0.45"/>
    <row r="23113" hidden="1" x14ac:dyDescent="0.45"/>
    <row r="23114" hidden="1" x14ac:dyDescent="0.45"/>
    <row r="23115" hidden="1" x14ac:dyDescent="0.45"/>
    <row r="23116" hidden="1" x14ac:dyDescent="0.45"/>
    <row r="23117" hidden="1" x14ac:dyDescent="0.45"/>
    <row r="23118" hidden="1" x14ac:dyDescent="0.45"/>
    <row r="23119" hidden="1" x14ac:dyDescent="0.45"/>
    <row r="23120" hidden="1" x14ac:dyDescent="0.45"/>
    <row r="23121" hidden="1" x14ac:dyDescent="0.45"/>
    <row r="23122" hidden="1" x14ac:dyDescent="0.45"/>
    <row r="23123" hidden="1" x14ac:dyDescent="0.45"/>
    <row r="23124" hidden="1" x14ac:dyDescent="0.45"/>
    <row r="23125" hidden="1" x14ac:dyDescent="0.45"/>
    <row r="23126" hidden="1" x14ac:dyDescent="0.45"/>
    <row r="23127" hidden="1" x14ac:dyDescent="0.45"/>
    <row r="23128" hidden="1" x14ac:dyDescent="0.45"/>
    <row r="23129" hidden="1" x14ac:dyDescent="0.45"/>
    <row r="23130" hidden="1" x14ac:dyDescent="0.45"/>
    <row r="23131" hidden="1" x14ac:dyDescent="0.45"/>
    <row r="23132" hidden="1" x14ac:dyDescent="0.45"/>
    <row r="23133" hidden="1" x14ac:dyDescent="0.45"/>
    <row r="23134" hidden="1" x14ac:dyDescent="0.45"/>
    <row r="23135" hidden="1" x14ac:dyDescent="0.45"/>
    <row r="23136" hidden="1" x14ac:dyDescent="0.45"/>
    <row r="23137" hidden="1" x14ac:dyDescent="0.45"/>
    <row r="23138" hidden="1" x14ac:dyDescent="0.45"/>
    <row r="23139" hidden="1" x14ac:dyDescent="0.45"/>
    <row r="23140" hidden="1" x14ac:dyDescent="0.45"/>
    <row r="23141" hidden="1" x14ac:dyDescent="0.45"/>
    <row r="23142" hidden="1" x14ac:dyDescent="0.45"/>
    <row r="23143" hidden="1" x14ac:dyDescent="0.45"/>
    <row r="23144" hidden="1" x14ac:dyDescent="0.45"/>
    <row r="23145" hidden="1" x14ac:dyDescent="0.45"/>
    <row r="23146" hidden="1" x14ac:dyDescent="0.45"/>
    <row r="23147" hidden="1" x14ac:dyDescent="0.45"/>
    <row r="23148" hidden="1" x14ac:dyDescent="0.45"/>
    <row r="23149" hidden="1" x14ac:dyDescent="0.45"/>
    <row r="23150" hidden="1" x14ac:dyDescent="0.45"/>
    <row r="23151" hidden="1" x14ac:dyDescent="0.45"/>
    <row r="23152" hidden="1" x14ac:dyDescent="0.45"/>
    <row r="23153" hidden="1" x14ac:dyDescent="0.45"/>
    <row r="23154" hidden="1" x14ac:dyDescent="0.45"/>
    <row r="23155" hidden="1" x14ac:dyDescent="0.45"/>
    <row r="23156" hidden="1" x14ac:dyDescent="0.45"/>
    <row r="23157" hidden="1" x14ac:dyDescent="0.45"/>
    <row r="23158" hidden="1" x14ac:dyDescent="0.45"/>
    <row r="23159" hidden="1" x14ac:dyDescent="0.45"/>
    <row r="23160" hidden="1" x14ac:dyDescent="0.45"/>
    <row r="23161" hidden="1" x14ac:dyDescent="0.45"/>
    <row r="23162" hidden="1" x14ac:dyDescent="0.45"/>
    <row r="23163" hidden="1" x14ac:dyDescent="0.45"/>
    <row r="23164" hidden="1" x14ac:dyDescent="0.45"/>
    <row r="23165" hidden="1" x14ac:dyDescent="0.45"/>
    <row r="23166" hidden="1" x14ac:dyDescent="0.45"/>
    <row r="23167" hidden="1" x14ac:dyDescent="0.45"/>
    <row r="23168" hidden="1" x14ac:dyDescent="0.45"/>
    <row r="23169" hidden="1" x14ac:dyDescent="0.45"/>
    <row r="23170" hidden="1" x14ac:dyDescent="0.45"/>
    <row r="23171" hidden="1" x14ac:dyDescent="0.45"/>
    <row r="23172" hidden="1" x14ac:dyDescent="0.45"/>
    <row r="23173" hidden="1" x14ac:dyDescent="0.45"/>
    <row r="23174" hidden="1" x14ac:dyDescent="0.45"/>
    <row r="23175" hidden="1" x14ac:dyDescent="0.45"/>
    <row r="23176" hidden="1" x14ac:dyDescent="0.45"/>
    <row r="23177" hidden="1" x14ac:dyDescent="0.45"/>
    <row r="23178" hidden="1" x14ac:dyDescent="0.45"/>
    <row r="23179" hidden="1" x14ac:dyDescent="0.45"/>
    <row r="23180" hidden="1" x14ac:dyDescent="0.45"/>
    <row r="23181" hidden="1" x14ac:dyDescent="0.45"/>
    <row r="23182" hidden="1" x14ac:dyDescent="0.45"/>
    <row r="23183" hidden="1" x14ac:dyDescent="0.45"/>
    <row r="23184" hidden="1" x14ac:dyDescent="0.45"/>
    <row r="23185" hidden="1" x14ac:dyDescent="0.45"/>
    <row r="23186" hidden="1" x14ac:dyDescent="0.45"/>
    <row r="23187" hidden="1" x14ac:dyDescent="0.45"/>
    <row r="23188" hidden="1" x14ac:dyDescent="0.45"/>
    <row r="23189" hidden="1" x14ac:dyDescent="0.45"/>
    <row r="23190" hidden="1" x14ac:dyDescent="0.45"/>
    <row r="23191" hidden="1" x14ac:dyDescent="0.45"/>
    <row r="23192" hidden="1" x14ac:dyDescent="0.45"/>
    <row r="23193" hidden="1" x14ac:dyDescent="0.45"/>
    <row r="23194" hidden="1" x14ac:dyDescent="0.45"/>
    <row r="23195" hidden="1" x14ac:dyDescent="0.45"/>
    <row r="23196" hidden="1" x14ac:dyDescent="0.45"/>
    <row r="23197" hidden="1" x14ac:dyDescent="0.45"/>
    <row r="23198" hidden="1" x14ac:dyDescent="0.45"/>
    <row r="23199" hidden="1" x14ac:dyDescent="0.45"/>
    <row r="23200" hidden="1" x14ac:dyDescent="0.45"/>
    <row r="23201" hidden="1" x14ac:dyDescent="0.45"/>
    <row r="23202" hidden="1" x14ac:dyDescent="0.45"/>
    <row r="23203" hidden="1" x14ac:dyDescent="0.45"/>
    <row r="23204" hidden="1" x14ac:dyDescent="0.45"/>
    <row r="23205" hidden="1" x14ac:dyDescent="0.45"/>
    <row r="23206" hidden="1" x14ac:dyDescent="0.45"/>
    <row r="23207" hidden="1" x14ac:dyDescent="0.45"/>
    <row r="23208" hidden="1" x14ac:dyDescent="0.45"/>
    <row r="23209" hidden="1" x14ac:dyDescent="0.45"/>
    <row r="23210" hidden="1" x14ac:dyDescent="0.45"/>
    <row r="23211" hidden="1" x14ac:dyDescent="0.45"/>
    <row r="23212" hidden="1" x14ac:dyDescent="0.45"/>
    <row r="23213" hidden="1" x14ac:dyDescent="0.45"/>
    <row r="23214" hidden="1" x14ac:dyDescent="0.45"/>
    <row r="23215" hidden="1" x14ac:dyDescent="0.45"/>
    <row r="23216" hidden="1" x14ac:dyDescent="0.45"/>
    <row r="23217" hidden="1" x14ac:dyDescent="0.45"/>
    <row r="23218" hidden="1" x14ac:dyDescent="0.45"/>
    <row r="23219" hidden="1" x14ac:dyDescent="0.45"/>
    <row r="23220" hidden="1" x14ac:dyDescent="0.45"/>
    <row r="23221" hidden="1" x14ac:dyDescent="0.45"/>
    <row r="23222" hidden="1" x14ac:dyDescent="0.45"/>
    <row r="23223" hidden="1" x14ac:dyDescent="0.45"/>
    <row r="23224" hidden="1" x14ac:dyDescent="0.45"/>
    <row r="23225" hidden="1" x14ac:dyDescent="0.45"/>
    <row r="23226" hidden="1" x14ac:dyDescent="0.45"/>
    <row r="23227" hidden="1" x14ac:dyDescent="0.45"/>
    <row r="23228" hidden="1" x14ac:dyDescent="0.45"/>
    <row r="23229" hidden="1" x14ac:dyDescent="0.45"/>
    <row r="23230" hidden="1" x14ac:dyDescent="0.45"/>
    <row r="23231" hidden="1" x14ac:dyDescent="0.45"/>
    <row r="23232" hidden="1" x14ac:dyDescent="0.45"/>
    <row r="23233" hidden="1" x14ac:dyDescent="0.45"/>
    <row r="23234" hidden="1" x14ac:dyDescent="0.45"/>
    <row r="23235" hidden="1" x14ac:dyDescent="0.45"/>
    <row r="23236" hidden="1" x14ac:dyDescent="0.45"/>
    <row r="23237" hidden="1" x14ac:dyDescent="0.45"/>
    <row r="23238" hidden="1" x14ac:dyDescent="0.45"/>
    <row r="23239" hidden="1" x14ac:dyDescent="0.45"/>
    <row r="23240" hidden="1" x14ac:dyDescent="0.45"/>
    <row r="23241" hidden="1" x14ac:dyDescent="0.45"/>
    <row r="23242" hidden="1" x14ac:dyDescent="0.45"/>
    <row r="23243" hidden="1" x14ac:dyDescent="0.45"/>
    <row r="23244" hidden="1" x14ac:dyDescent="0.45"/>
    <row r="23245" hidden="1" x14ac:dyDescent="0.45"/>
    <row r="23246" hidden="1" x14ac:dyDescent="0.45"/>
    <row r="23247" hidden="1" x14ac:dyDescent="0.45"/>
    <row r="23248" hidden="1" x14ac:dyDescent="0.45"/>
    <row r="23249" hidden="1" x14ac:dyDescent="0.45"/>
    <row r="23250" hidden="1" x14ac:dyDescent="0.45"/>
    <row r="23251" hidden="1" x14ac:dyDescent="0.45"/>
    <row r="23252" hidden="1" x14ac:dyDescent="0.45"/>
    <row r="23253" hidden="1" x14ac:dyDescent="0.45"/>
    <row r="23254" hidden="1" x14ac:dyDescent="0.45"/>
    <row r="23255" hidden="1" x14ac:dyDescent="0.45"/>
    <row r="23256" hidden="1" x14ac:dyDescent="0.45"/>
    <row r="23257" hidden="1" x14ac:dyDescent="0.45"/>
    <row r="23258" hidden="1" x14ac:dyDescent="0.45"/>
    <row r="23259" hidden="1" x14ac:dyDescent="0.45"/>
    <row r="23260" hidden="1" x14ac:dyDescent="0.45"/>
    <row r="23261" hidden="1" x14ac:dyDescent="0.45"/>
    <row r="23262" hidden="1" x14ac:dyDescent="0.45"/>
    <row r="23263" hidden="1" x14ac:dyDescent="0.45"/>
    <row r="23264" hidden="1" x14ac:dyDescent="0.45"/>
    <row r="23265" hidden="1" x14ac:dyDescent="0.45"/>
    <row r="23266" hidden="1" x14ac:dyDescent="0.45"/>
    <row r="23267" hidden="1" x14ac:dyDescent="0.45"/>
    <row r="23268" hidden="1" x14ac:dyDescent="0.45"/>
    <row r="23269" hidden="1" x14ac:dyDescent="0.45"/>
    <row r="23270" hidden="1" x14ac:dyDescent="0.45"/>
    <row r="23271" hidden="1" x14ac:dyDescent="0.45"/>
    <row r="23272" hidden="1" x14ac:dyDescent="0.45"/>
    <row r="23273" hidden="1" x14ac:dyDescent="0.45"/>
    <row r="23274" hidden="1" x14ac:dyDescent="0.45"/>
    <row r="23275" hidden="1" x14ac:dyDescent="0.45"/>
    <row r="23276" hidden="1" x14ac:dyDescent="0.45"/>
    <row r="23277" hidden="1" x14ac:dyDescent="0.45"/>
    <row r="23278" hidden="1" x14ac:dyDescent="0.45"/>
    <row r="23279" hidden="1" x14ac:dyDescent="0.45"/>
    <row r="23280" hidden="1" x14ac:dyDescent="0.45"/>
    <row r="23281" hidden="1" x14ac:dyDescent="0.45"/>
    <row r="23282" hidden="1" x14ac:dyDescent="0.45"/>
    <row r="23283" hidden="1" x14ac:dyDescent="0.45"/>
    <row r="23284" hidden="1" x14ac:dyDescent="0.45"/>
    <row r="23285" hidden="1" x14ac:dyDescent="0.45"/>
    <row r="23286" hidden="1" x14ac:dyDescent="0.45"/>
    <row r="23287" hidden="1" x14ac:dyDescent="0.45"/>
    <row r="23288" hidden="1" x14ac:dyDescent="0.45"/>
    <row r="23289" hidden="1" x14ac:dyDescent="0.45"/>
    <row r="23290" hidden="1" x14ac:dyDescent="0.45"/>
    <row r="23291" hidden="1" x14ac:dyDescent="0.45"/>
    <row r="23292" hidden="1" x14ac:dyDescent="0.45"/>
    <row r="23293" hidden="1" x14ac:dyDescent="0.45"/>
    <row r="23294" hidden="1" x14ac:dyDescent="0.45"/>
    <row r="23295" hidden="1" x14ac:dyDescent="0.45"/>
    <row r="23296" hidden="1" x14ac:dyDescent="0.45"/>
    <row r="23297" hidden="1" x14ac:dyDescent="0.45"/>
    <row r="23298" hidden="1" x14ac:dyDescent="0.45"/>
    <row r="23299" hidden="1" x14ac:dyDescent="0.45"/>
    <row r="23300" hidden="1" x14ac:dyDescent="0.45"/>
    <row r="23301" hidden="1" x14ac:dyDescent="0.45"/>
    <row r="23302" hidden="1" x14ac:dyDescent="0.45"/>
    <row r="23303" hidden="1" x14ac:dyDescent="0.45"/>
    <row r="23304" hidden="1" x14ac:dyDescent="0.45"/>
    <row r="23305" hidden="1" x14ac:dyDescent="0.45"/>
    <row r="23306" hidden="1" x14ac:dyDescent="0.45"/>
    <row r="23307" hidden="1" x14ac:dyDescent="0.45"/>
    <row r="23308" hidden="1" x14ac:dyDescent="0.45"/>
    <row r="23309" hidden="1" x14ac:dyDescent="0.45"/>
    <row r="23310" hidden="1" x14ac:dyDescent="0.45"/>
    <row r="23311" hidden="1" x14ac:dyDescent="0.45"/>
    <row r="23312" hidden="1" x14ac:dyDescent="0.45"/>
    <row r="23313" hidden="1" x14ac:dyDescent="0.45"/>
    <row r="23314" hidden="1" x14ac:dyDescent="0.45"/>
    <row r="23315" hidden="1" x14ac:dyDescent="0.45"/>
    <row r="23316" hidden="1" x14ac:dyDescent="0.45"/>
    <row r="23317" hidden="1" x14ac:dyDescent="0.45"/>
    <row r="23318" hidden="1" x14ac:dyDescent="0.45"/>
    <row r="23319" hidden="1" x14ac:dyDescent="0.45"/>
    <row r="23320" hidden="1" x14ac:dyDescent="0.45"/>
    <row r="23321" hidden="1" x14ac:dyDescent="0.45"/>
    <row r="23322" hidden="1" x14ac:dyDescent="0.45"/>
    <row r="23323" hidden="1" x14ac:dyDescent="0.45"/>
    <row r="23324" hidden="1" x14ac:dyDescent="0.45"/>
    <row r="23325" hidden="1" x14ac:dyDescent="0.45"/>
    <row r="23326" hidden="1" x14ac:dyDescent="0.45"/>
    <row r="23327" hidden="1" x14ac:dyDescent="0.45"/>
    <row r="23328" hidden="1" x14ac:dyDescent="0.45"/>
    <row r="23329" hidden="1" x14ac:dyDescent="0.45"/>
    <row r="23330" hidden="1" x14ac:dyDescent="0.45"/>
    <row r="23331" hidden="1" x14ac:dyDescent="0.45"/>
    <row r="23332" hidden="1" x14ac:dyDescent="0.45"/>
    <row r="23333" hidden="1" x14ac:dyDescent="0.45"/>
    <row r="23334" hidden="1" x14ac:dyDescent="0.45"/>
    <row r="23335" hidden="1" x14ac:dyDescent="0.45"/>
    <row r="23336" hidden="1" x14ac:dyDescent="0.45"/>
    <row r="23337" hidden="1" x14ac:dyDescent="0.45"/>
    <row r="23338" hidden="1" x14ac:dyDescent="0.45"/>
    <row r="23339" hidden="1" x14ac:dyDescent="0.45"/>
    <row r="23340" hidden="1" x14ac:dyDescent="0.45"/>
    <row r="23341" hidden="1" x14ac:dyDescent="0.45"/>
    <row r="23342" hidden="1" x14ac:dyDescent="0.45"/>
    <row r="23343" hidden="1" x14ac:dyDescent="0.45"/>
    <row r="23344" hidden="1" x14ac:dyDescent="0.45"/>
    <row r="23345" hidden="1" x14ac:dyDescent="0.45"/>
    <row r="23346" hidden="1" x14ac:dyDescent="0.45"/>
    <row r="23347" hidden="1" x14ac:dyDescent="0.45"/>
    <row r="23348" hidden="1" x14ac:dyDescent="0.45"/>
    <row r="23349" hidden="1" x14ac:dyDescent="0.45"/>
    <row r="23350" hidden="1" x14ac:dyDescent="0.45"/>
    <row r="23351" hidden="1" x14ac:dyDescent="0.45"/>
    <row r="23352" hidden="1" x14ac:dyDescent="0.45"/>
    <row r="23353" hidden="1" x14ac:dyDescent="0.45"/>
    <row r="23354" hidden="1" x14ac:dyDescent="0.45"/>
    <row r="23355" hidden="1" x14ac:dyDescent="0.45"/>
    <row r="23356" hidden="1" x14ac:dyDescent="0.45"/>
    <row r="23357" hidden="1" x14ac:dyDescent="0.45"/>
    <row r="23358" hidden="1" x14ac:dyDescent="0.45"/>
    <row r="23359" hidden="1" x14ac:dyDescent="0.45"/>
    <row r="23360" hidden="1" x14ac:dyDescent="0.45"/>
    <row r="23361" hidden="1" x14ac:dyDescent="0.45"/>
    <row r="23362" hidden="1" x14ac:dyDescent="0.45"/>
    <row r="23363" hidden="1" x14ac:dyDescent="0.45"/>
    <row r="23364" hidden="1" x14ac:dyDescent="0.45"/>
    <row r="23365" hidden="1" x14ac:dyDescent="0.45"/>
    <row r="23366" hidden="1" x14ac:dyDescent="0.45"/>
    <row r="23367" hidden="1" x14ac:dyDescent="0.45"/>
    <row r="23368" hidden="1" x14ac:dyDescent="0.45"/>
    <row r="23369" hidden="1" x14ac:dyDescent="0.45"/>
    <row r="23370" hidden="1" x14ac:dyDescent="0.45"/>
    <row r="23371" hidden="1" x14ac:dyDescent="0.45"/>
    <row r="23372" hidden="1" x14ac:dyDescent="0.45"/>
    <row r="23373" hidden="1" x14ac:dyDescent="0.45"/>
    <row r="23374" hidden="1" x14ac:dyDescent="0.45"/>
    <row r="23375" hidden="1" x14ac:dyDescent="0.45"/>
    <row r="23376" hidden="1" x14ac:dyDescent="0.45"/>
    <row r="23377" hidden="1" x14ac:dyDescent="0.45"/>
    <row r="23378" hidden="1" x14ac:dyDescent="0.45"/>
    <row r="23379" hidden="1" x14ac:dyDescent="0.45"/>
    <row r="23380" hidden="1" x14ac:dyDescent="0.45"/>
    <row r="23381" hidden="1" x14ac:dyDescent="0.45"/>
    <row r="23382" hidden="1" x14ac:dyDescent="0.45"/>
    <row r="23383" hidden="1" x14ac:dyDescent="0.45"/>
    <row r="23384" hidden="1" x14ac:dyDescent="0.45"/>
    <row r="23385" hidden="1" x14ac:dyDescent="0.45"/>
    <row r="23386" hidden="1" x14ac:dyDescent="0.45"/>
    <row r="23387" hidden="1" x14ac:dyDescent="0.45"/>
    <row r="23388" hidden="1" x14ac:dyDescent="0.45"/>
    <row r="23389" hidden="1" x14ac:dyDescent="0.45"/>
    <row r="23390" hidden="1" x14ac:dyDescent="0.45"/>
    <row r="23391" hidden="1" x14ac:dyDescent="0.45"/>
    <row r="23392" hidden="1" x14ac:dyDescent="0.45"/>
    <row r="23393" hidden="1" x14ac:dyDescent="0.45"/>
    <row r="23394" hidden="1" x14ac:dyDescent="0.45"/>
    <row r="23395" hidden="1" x14ac:dyDescent="0.45"/>
    <row r="23396" hidden="1" x14ac:dyDescent="0.45"/>
    <row r="23397" hidden="1" x14ac:dyDescent="0.45"/>
    <row r="23398" hidden="1" x14ac:dyDescent="0.45"/>
    <row r="23399" hidden="1" x14ac:dyDescent="0.45"/>
    <row r="23400" hidden="1" x14ac:dyDescent="0.45"/>
    <row r="23401" hidden="1" x14ac:dyDescent="0.45"/>
    <row r="23402" hidden="1" x14ac:dyDescent="0.45"/>
    <row r="23403" hidden="1" x14ac:dyDescent="0.45"/>
    <row r="23404" hidden="1" x14ac:dyDescent="0.45"/>
    <row r="23405" hidden="1" x14ac:dyDescent="0.45"/>
    <row r="23406" hidden="1" x14ac:dyDescent="0.45"/>
    <row r="23407" hidden="1" x14ac:dyDescent="0.45"/>
    <row r="23408" hidden="1" x14ac:dyDescent="0.45"/>
    <row r="23409" hidden="1" x14ac:dyDescent="0.45"/>
    <row r="23410" hidden="1" x14ac:dyDescent="0.45"/>
    <row r="23411" hidden="1" x14ac:dyDescent="0.45"/>
    <row r="23412" hidden="1" x14ac:dyDescent="0.45"/>
    <row r="23413" hidden="1" x14ac:dyDescent="0.45"/>
    <row r="23414" hidden="1" x14ac:dyDescent="0.45"/>
    <row r="23415" hidden="1" x14ac:dyDescent="0.45"/>
    <row r="23416" hidden="1" x14ac:dyDescent="0.45"/>
    <row r="23417" hidden="1" x14ac:dyDescent="0.45"/>
    <row r="23418" hidden="1" x14ac:dyDescent="0.45"/>
    <row r="23419" hidden="1" x14ac:dyDescent="0.45"/>
    <row r="23420" hidden="1" x14ac:dyDescent="0.45"/>
    <row r="23421" hidden="1" x14ac:dyDescent="0.45"/>
    <row r="23422" hidden="1" x14ac:dyDescent="0.45"/>
    <row r="23423" hidden="1" x14ac:dyDescent="0.45"/>
    <row r="23424" hidden="1" x14ac:dyDescent="0.45"/>
    <row r="23425" hidden="1" x14ac:dyDescent="0.45"/>
    <row r="23426" hidden="1" x14ac:dyDescent="0.45"/>
    <row r="23427" hidden="1" x14ac:dyDescent="0.45"/>
    <row r="23428" hidden="1" x14ac:dyDescent="0.45"/>
    <row r="23429" hidden="1" x14ac:dyDescent="0.45"/>
    <row r="23430" hidden="1" x14ac:dyDescent="0.45"/>
    <row r="23431" hidden="1" x14ac:dyDescent="0.45"/>
    <row r="23432" hidden="1" x14ac:dyDescent="0.45"/>
    <row r="23433" hidden="1" x14ac:dyDescent="0.45"/>
    <row r="23434" hidden="1" x14ac:dyDescent="0.45"/>
    <row r="23435" hidden="1" x14ac:dyDescent="0.45"/>
    <row r="23436" hidden="1" x14ac:dyDescent="0.45"/>
    <row r="23437" hidden="1" x14ac:dyDescent="0.45"/>
    <row r="23438" hidden="1" x14ac:dyDescent="0.45"/>
    <row r="23439" hidden="1" x14ac:dyDescent="0.45"/>
    <row r="23440" hidden="1" x14ac:dyDescent="0.45"/>
    <row r="23441" hidden="1" x14ac:dyDescent="0.45"/>
    <row r="23442" hidden="1" x14ac:dyDescent="0.45"/>
    <row r="23443" hidden="1" x14ac:dyDescent="0.45"/>
    <row r="23444" hidden="1" x14ac:dyDescent="0.45"/>
    <row r="23445" hidden="1" x14ac:dyDescent="0.45"/>
    <row r="23446" hidden="1" x14ac:dyDescent="0.45"/>
    <row r="23447" hidden="1" x14ac:dyDescent="0.45"/>
    <row r="23448" hidden="1" x14ac:dyDescent="0.45"/>
    <row r="23449" hidden="1" x14ac:dyDescent="0.45"/>
    <row r="23450" hidden="1" x14ac:dyDescent="0.45"/>
    <row r="23451" hidden="1" x14ac:dyDescent="0.45"/>
    <row r="23452" hidden="1" x14ac:dyDescent="0.45"/>
    <row r="23453" hidden="1" x14ac:dyDescent="0.45"/>
    <row r="23454" hidden="1" x14ac:dyDescent="0.45"/>
    <row r="23455" hidden="1" x14ac:dyDescent="0.45"/>
    <row r="23456" hidden="1" x14ac:dyDescent="0.45"/>
    <row r="23457" hidden="1" x14ac:dyDescent="0.45"/>
    <row r="23458" hidden="1" x14ac:dyDescent="0.45"/>
    <row r="23459" hidden="1" x14ac:dyDescent="0.45"/>
    <row r="23460" hidden="1" x14ac:dyDescent="0.45"/>
    <row r="23461" hidden="1" x14ac:dyDescent="0.45"/>
    <row r="23462" hidden="1" x14ac:dyDescent="0.45"/>
    <row r="23463" hidden="1" x14ac:dyDescent="0.45"/>
    <row r="23464" hidden="1" x14ac:dyDescent="0.45"/>
    <row r="23465" hidden="1" x14ac:dyDescent="0.45"/>
    <row r="23466" hidden="1" x14ac:dyDescent="0.45"/>
    <row r="23467" hidden="1" x14ac:dyDescent="0.45"/>
    <row r="23468" hidden="1" x14ac:dyDescent="0.45"/>
    <row r="23469" hidden="1" x14ac:dyDescent="0.45"/>
    <row r="23470" hidden="1" x14ac:dyDescent="0.45"/>
    <row r="23471" hidden="1" x14ac:dyDescent="0.45"/>
    <row r="23472" hidden="1" x14ac:dyDescent="0.45"/>
    <row r="23473" hidden="1" x14ac:dyDescent="0.45"/>
    <row r="23474" hidden="1" x14ac:dyDescent="0.45"/>
    <row r="23475" hidden="1" x14ac:dyDescent="0.45"/>
    <row r="23476" hidden="1" x14ac:dyDescent="0.45"/>
    <row r="23477" hidden="1" x14ac:dyDescent="0.45"/>
    <row r="23478" hidden="1" x14ac:dyDescent="0.45"/>
    <row r="23479" hidden="1" x14ac:dyDescent="0.45"/>
    <row r="23480" hidden="1" x14ac:dyDescent="0.45"/>
    <row r="23481" hidden="1" x14ac:dyDescent="0.45"/>
    <row r="23482" hidden="1" x14ac:dyDescent="0.45"/>
    <row r="23483" hidden="1" x14ac:dyDescent="0.45"/>
    <row r="23484" hidden="1" x14ac:dyDescent="0.45"/>
    <row r="23485" hidden="1" x14ac:dyDescent="0.45"/>
    <row r="23486" hidden="1" x14ac:dyDescent="0.45"/>
    <row r="23487" hidden="1" x14ac:dyDescent="0.45"/>
    <row r="23488" hidden="1" x14ac:dyDescent="0.45"/>
    <row r="23489" hidden="1" x14ac:dyDescent="0.45"/>
    <row r="23490" hidden="1" x14ac:dyDescent="0.45"/>
    <row r="23491" hidden="1" x14ac:dyDescent="0.45"/>
    <row r="23492" hidden="1" x14ac:dyDescent="0.45"/>
    <row r="23493" hidden="1" x14ac:dyDescent="0.45"/>
    <row r="23494" hidden="1" x14ac:dyDescent="0.45"/>
    <row r="23495" hidden="1" x14ac:dyDescent="0.45"/>
    <row r="23496" hidden="1" x14ac:dyDescent="0.45"/>
    <row r="23497" hidden="1" x14ac:dyDescent="0.45"/>
    <row r="23498" hidden="1" x14ac:dyDescent="0.45"/>
    <row r="23499" hidden="1" x14ac:dyDescent="0.45"/>
    <row r="23500" hidden="1" x14ac:dyDescent="0.45"/>
    <row r="23501" hidden="1" x14ac:dyDescent="0.45"/>
    <row r="23502" hidden="1" x14ac:dyDescent="0.45"/>
    <row r="23503" hidden="1" x14ac:dyDescent="0.45"/>
    <row r="23504" hidden="1" x14ac:dyDescent="0.45"/>
    <row r="23505" hidden="1" x14ac:dyDescent="0.45"/>
    <row r="23506" hidden="1" x14ac:dyDescent="0.45"/>
    <row r="23507" hidden="1" x14ac:dyDescent="0.45"/>
    <row r="23508" hidden="1" x14ac:dyDescent="0.45"/>
    <row r="23509" hidden="1" x14ac:dyDescent="0.45"/>
    <row r="23510" hidden="1" x14ac:dyDescent="0.45"/>
    <row r="23511" hidden="1" x14ac:dyDescent="0.45"/>
    <row r="23512" hidden="1" x14ac:dyDescent="0.45"/>
    <row r="23513" hidden="1" x14ac:dyDescent="0.45"/>
    <row r="23514" hidden="1" x14ac:dyDescent="0.45"/>
    <row r="23515" hidden="1" x14ac:dyDescent="0.45"/>
    <row r="23516" hidden="1" x14ac:dyDescent="0.45"/>
    <row r="23517" hidden="1" x14ac:dyDescent="0.45"/>
    <row r="23518" hidden="1" x14ac:dyDescent="0.45"/>
    <row r="23519" hidden="1" x14ac:dyDescent="0.45"/>
    <row r="23520" hidden="1" x14ac:dyDescent="0.45"/>
    <row r="23521" hidden="1" x14ac:dyDescent="0.45"/>
    <row r="23522" hidden="1" x14ac:dyDescent="0.45"/>
    <row r="23523" hidden="1" x14ac:dyDescent="0.45"/>
    <row r="23524" hidden="1" x14ac:dyDescent="0.45"/>
    <row r="23525" hidden="1" x14ac:dyDescent="0.45"/>
    <row r="23526" hidden="1" x14ac:dyDescent="0.45"/>
    <row r="23527" hidden="1" x14ac:dyDescent="0.45"/>
    <row r="23528" hidden="1" x14ac:dyDescent="0.45"/>
    <row r="23529" hidden="1" x14ac:dyDescent="0.45"/>
    <row r="23530" hidden="1" x14ac:dyDescent="0.45"/>
    <row r="23531" hidden="1" x14ac:dyDescent="0.45"/>
    <row r="23532" hidden="1" x14ac:dyDescent="0.45"/>
    <row r="23533" hidden="1" x14ac:dyDescent="0.45"/>
    <row r="23534" hidden="1" x14ac:dyDescent="0.45"/>
    <row r="23535" hidden="1" x14ac:dyDescent="0.45"/>
    <row r="23536" hidden="1" x14ac:dyDescent="0.45"/>
    <row r="23537" hidden="1" x14ac:dyDescent="0.45"/>
    <row r="23538" hidden="1" x14ac:dyDescent="0.45"/>
    <row r="23539" hidden="1" x14ac:dyDescent="0.45"/>
    <row r="23540" hidden="1" x14ac:dyDescent="0.45"/>
    <row r="23541" hidden="1" x14ac:dyDescent="0.45"/>
    <row r="23542" hidden="1" x14ac:dyDescent="0.45"/>
    <row r="23543" hidden="1" x14ac:dyDescent="0.45"/>
    <row r="23544" hidden="1" x14ac:dyDescent="0.45"/>
    <row r="23545" hidden="1" x14ac:dyDescent="0.45"/>
    <row r="23546" hidden="1" x14ac:dyDescent="0.45"/>
    <row r="23547" hidden="1" x14ac:dyDescent="0.45"/>
    <row r="23548" hidden="1" x14ac:dyDescent="0.45"/>
    <row r="23549" hidden="1" x14ac:dyDescent="0.45"/>
    <row r="23550" hidden="1" x14ac:dyDescent="0.45"/>
    <row r="23551" hidden="1" x14ac:dyDescent="0.45"/>
    <row r="23552" hidden="1" x14ac:dyDescent="0.45"/>
    <row r="23553" hidden="1" x14ac:dyDescent="0.45"/>
    <row r="23554" hidden="1" x14ac:dyDescent="0.45"/>
    <row r="23555" hidden="1" x14ac:dyDescent="0.45"/>
    <row r="23556" hidden="1" x14ac:dyDescent="0.45"/>
    <row r="23557" hidden="1" x14ac:dyDescent="0.45"/>
    <row r="23558" hidden="1" x14ac:dyDescent="0.45"/>
    <row r="23559" hidden="1" x14ac:dyDescent="0.45"/>
    <row r="23560" hidden="1" x14ac:dyDescent="0.45"/>
    <row r="23561" hidden="1" x14ac:dyDescent="0.45"/>
    <row r="23562" hidden="1" x14ac:dyDescent="0.45"/>
    <row r="23563" hidden="1" x14ac:dyDescent="0.45"/>
    <row r="23564" hidden="1" x14ac:dyDescent="0.45"/>
    <row r="23565" hidden="1" x14ac:dyDescent="0.45"/>
    <row r="23566" hidden="1" x14ac:dyDescent="0.45"/>
    <row r="23567" hidden="1" x14ac:dyDescent="0.45"/>
    <row r="23568" hidden="1" x14ac:dyDescent="0.45"/>
    <row r="23569" hidden="1" x14ac:dyDescent="0.45"/>
    <row r="23570" hidden="1" x14ac:dyDescent="0.45"/>
    <row r="23571" hidden="1" x14ac:dyDescent="0.45"/>
    <row r="23572" hidden="1" x14ac:dyDescent="0.45"/>
    <row r="23573" hidden="1" x14ac:dyDescent="0.45"/>
    <row r="23574" hidden="1" x14ac:dyDescent="0.45"/>
    <row r="23575" hidden="1" x14ac:dyDescent="0.45"/>
    <row r="23576" hidden="1" x14ac:dyDescent="0.45"/>
    <row r="23577" hidden="1" x14ac:dyDescent="0.45"/>
    <row r="23578" hidden="1" x14ac:dyDescent="0.45"/>
    <row r="23579" hidden="1" x14ac:dyDescent="0.45"/>
    <row r="23580" hidden="1" x14ac:dyDescent="0.45"/>
    <row r="23581" hidden="1" x14ac:dyDescent="0.45"/>
    <row r="23582" hidden="1" x14ac:dyDescent="0.45"/>
    <row r="23583" hidden="1" x14ac:dyDescent="0.45"/>
    <row r="23584" hidden="1" x14ac:dyDescent="0.45"/>
    <row r="23585" hidden="1" x14ac:dyDescent="0.45"/>
    <row r="23586" hidden="1" x14ac:dyDescent="0.45"/>
    <row r="23587" hidden="1" x14ac:dyDescent="0.45"/>
    <row r="23588" hidden="1" x14ac:dyDescent="0.45"/>
    <row r="23589" hidden="1" x14ac:dyDescent="0.45"/>
    <row r="23590" hidden="1" x14ac:dyDescent="0.45"/>
    <row r="23591" hidden="1" x14ac:dyDescent="0.45"/>
    <row r="23592" hidden="1" x14ac:dyDescent="0.45"/>
    <row r="23593" hidden="1" x14ac:dyDescent="0.45"/>
    <row r="23594" hidden="1" x14ac:dyDescent="0.45"/>
    <row r="23595" hidden="1" x14ac:dyDescent="0.45"/>
    <row r="23596" hidden="1" x14ac:dyDescent="0.45"/>
    <row r="23597" hidden="1" x14ac:dyDescent="0.45"/>
    <row r="23598" hidden="1" x14ac:dyDescent="0.45"/>
    <row r="23599" hidden="1" x14ac:dyDescent="0.45"/>
    <row r="23600" hidden="1" x14ac:dyDescent="0.45"/>
    <row r="23601" hidden="1" x14ac:dyDescent="0.45"/>
    <row r="23602" hidden="1" x14ac:dyDescent="0.45"/>
    <row r="23603" hidden="1" x14ac:dyDescent="0.45"/>
    <row r="23604" hidden="1" x14ac:dyDescent="0.45"/>
    <row r="23605" hidden="1" x14ac:dyDescent="0.45"/>
    <row r="23606" hidden="1" x14ac:dyDescent="0.45"/>
    <row r="23607" hidden="1" x14ac:dyDescent="0.45"/>
    <row r="23608" hidden="1" x14ac:dyDescent="0.45"/>
    <row r="23609" hidden="1" x14ac:dyDescent="0.45"/>
    <row r="23610" hidden="1" x14ac:dyDescent="0.45"/>
    <row r="23611" hidden="1" x14ac:dyDescent="0.45"/>
    <row r="23612" hidden="1" x14ac:dyDescent="0.45"/>
    <row r="23613" hidden="1" x14ac:dyDescent="0.45"/>
    <row r="23614" hidden="1" x14ac:dyDescent="0.45"/>
    <row r="23615" hidden="1" x14ac:dyDescent="0.45"/>
    <row r="23616" hidden="1" x14ac:dyDescent="0.45"/>
    <row r="23617" hidden="1" x14ac:dyDescent="0.45"/>
    <row r="23618" hidden="1" x14ac:dyDescent="0.45"/>
    <row r="23619" hidden="1" x14ac:dyDescent="0.45"/>
    <row r="23620" hidden="1" x14ac:dyDescent="0.45"/>
    <row r="23621" hidden="1" x14ac:dyDescent="0.45"/>
    <row r="23622" hidden="1" x14ac:dyDescent="0.45"/>
    <row r="23623" hidden="1" x14ac:dyDescent="0.45"/>
    <row r="23624" hidden="1" x14ac:dyDescent="0.45"/>
    <row r="23625" hidden="1" x14ac:dyDescent="0.45"/>
    <row r="23626" hidden="1" x14ac:dyDescent="0.45"/>
    <row r="23627" hidden="1" x14ac:dyDescent="0.45"/>
    <row r="23628" hidden="1" x14ac:dyDescent="0.45"/>
    <row r="23629" hidden="1" x14ac:dyDescent="0.45"/>
    <row r="23630" hidden="1" x14ac:dyDescent="0.45"/>
    <row r="23637" hidden="1" x14ac:dyDescent="0.45"/>
    <row r="23638" hidden="1" x14ac:dyDescent="0.45"/>
    <row r="23639" hidden="1" x14ac:dyDescent="0.45"/>
    <row r="23640" hidden="1" x14ac:dyDescent="0.45"/>
    <row r="23641" hidden="1" x14ac:dyDescent="0.45"/>
    <row r="23642" hidden="1" x14ac:dyDescent="0.45"/>
    <row r="23643" hidden="1" x14ac:dyDescent="0.45"/>
    <row r="23644" hidden="1" x14ac:dyDescent="0.45"/>
    <row r="23645" hidden="1" x14ac:dyDescent="0.45"/>
    <row r="23646" hidden="1" x14ac:dyDescent="0.45"/>
    <row r="23647" hidden="1" x14ac:dyDescent="0.45"/>
    <row r="23648" hidden="1" x14ac:dyDescent="0.45"/>
    <row r="23649" hidden="1" x14ac:dyDescent="0.45"/>
    <row r="23650" hidden="1" x14ac:dyDescent="0.45"/>
    <row r="23651" hidden="1" x14ac:dyDescent="0.45"/>
    <row r="23652" hidden="1" x14ac:dyDescent="0.45"/>
    <row r="23653" hidden="1" x14ac:dyDescent="0.45"/>
    <row r="23654" hidden="1" x14ac:dyDescent="0.45"/>
    <row r="23655" hidden="1" x14ac:dyDescent="0.45"/>
    <row r="23656" hidden="1" x14ac:dyDescent="0.45"/>
    <row r="23657" hidden="1" x14ac:dyDescent="0.45"/>
    <row r="23658" hidden="1" x14ac:dyDescent="0.45"/>
    <row r="23659" hidden="1" x14ac:dyDescent="0.45"/>
    <row r="23660" hidden="1" x14ac:dyDescent="0.45"/>
    <row r="23661" hidden="1" x14ac:dyDescent="0.45"/>
    <row r="23662" hidden="1" x14ac:dyDescent="0.45"/>
    <row r="23663" hidden="1" x14ac:dyDescent="0.45"/>
    <row r="23664" hidden="1" x14ac:dyDescent="0.45"/>
    <row r="23665" hidden="1" x14ac:dyDescent="0.45"/>
    <row r="23666" hidden="1" x14ac:dyDescent="0.45"/>
    <row r="23667" hidden="1" x14ac:dyDescent="0.45"/>
    <row r="23668" hidden="1" x14ac:dyDescent="0.45"/>
    <row r="23669" hidden="1" x14ac:dyDescent="0.45"/>
    <row r="23670" hidden="1" x14ac:dyDescent="0.45"/>
    <row r="23671" hidden="1" x14ac:dyDescent="0.45"/>
    <row r="23672" hidden="1" x14ac:dyDescent="0.45"/>
    <row r="23673" hidden="1" x14ac:dyDescent="0.45"/>
    <row r="23674" hidden="1" x14ac:dyDescent="0.45"/>
    <row r="23675" hidden="1" x14ac:dyDescent="0.45"/>
    <row r="23676" hidden="1" x14ac:dyDescent="0.45"/>
    <row r="23677" hidden="1" x14ac:dyDescent="0.45"/>
    <row r="23678" hidden="1" x14ac:dyDescent="0.45"/>
    <row r="23679" hidden="1" x14ac:dyDescent="0.45"/>
    <row r="23680" hidden="1" x14ac:dyDescent="0.45"/>
    <row r="23681" hidden="1" x14ac:dyDescent="0.45"/>
    <row r="23682" hidden="1" x14ac:dyDescent="0.45"/>
    <row r="23683" hidden="1" x14ac:dyDescent="0.45"/>
    <row r="23684" hidden="1" x14ac:dyDescent="0.45"/>
    <row r="23685" hidden="1" x14ac:dyDescent="0.45"/>
    <row r="23686" hidden="1" x14ac:dyDescent="0.45"/>
    <row r="23687" hidden="1" x14ac:dyDescent="0.45"/>
    <row r="23688" hidden="1" x14ac:dyDescent="0.45"/>
    <row r="23689" hidden="1" x14ac:dyDescent="0.45"/>
    <row r="23690" hidden="1" x14ac:dyDescent="0.45"/>
    <row r="23691" hidden="1" x14ac:dyDescent="0.45"/>
    <row r="23692" hidden="1" x14ac:dyDescent="0.45"/>
    <row r="23693" hidden="1" x14ac:dyDescent="0.45"/>
    <row r="23694" hidden="1" x14ac:dyDescent="0.45"/>
    <row r="23695" hidden="1" x14ac:dyDescent="0.45"/>
    <row r="23696" hidden="1" x14ac:dyDescent="0.45"/>
    <row r="23697" hidden="1" x14ac:dyDescent="0.45"/>
    <row r="23698" hidden="1" x14ac:dyDescent="0.45"/>
    <row r="23699" hidden="1" x14ac:dyDescent="0.45"/>
    <row r="23700" hidden="1" x14ac:dyDescent="0.45"/>
    <row r="23701" hidden="1" x14ac:dyDescent="0.45"/>
    <row r="23702" hidden="1" x14ac:dyDescent="0.45"/>
    <row r="23703" hidden="1" x14ac:dyDescent="0.45"/>
    <row r="23704" hidden="1" x14ac:dyDescent="0.45"/>
    <row r="23705" hidden="1" x14ac:dyDescent="0.45"/>
    <row r="23706" hidden="1" x14ac:dyDescent="0.45"/>
    <row r="23707" hidden="1" x14ac:dyDescent="0.45"/>
    <row r="23708" hidden="1" x14ac:dyDescent="0.45"/>
    <row r="23709" hidden="1" x14ac:dyDescent="0.45"/>
    <row r="23710" hidden="1" x14ac:dyDescent="0.45"/>
    <row r="23711" hidden="1" x14ac:dyDescent="0.45"/>
    <row r="23712" hidden="1" x14ac:dyDescent="0.45"/>
    <row r="23713" hidden="1" x14ac:dyDescent="0.45"/>
    <row r="23714" hidden="1" x14ac:dyDescent="0.45"/>
    <row r="23715" hidden="1" x14ac:dyDescent="0.45"/>
    <row r="23716" hidden="1" x14ac:dyDescent="0.45"/>
    <row r="23717" hidden="1" x14ac:dyDescent="0.45"/>
    <row r="23718" hidden="1" x14ac:dyDescent="0.45"/>
    <row r="23719" hidden="1" x14ac:dyDescent="0.45"/>
    <row r="23720" hidden="1" x14ac:dyDescent="0.45"/>
    <row r="23721" hidden="1" x14ac:dyDescent="0.45"/>
    <row r="23722" hidden="1" x14ac:dyDescent="0.45"/>
    <row r="23723" hidden="1" x14ac:dyDescent="0.45"/>
    <row r="23724" hidden="1" x14ac:dyDescent="0.45"/>
    <row r="23725" hidden="1" x14ac:dyDescent="0.45"/>
    <row r="23726" hidden="1" x14ac:dyDescent="0.45"/>
    <row r="23727" hidden="1" x14ac:dyDescent="0.45"/>
    <row r="23728" hidden="1" x14ac:dyDescent="0.45"/>
    <row r="23729" hidden="1" x14ac:dyDescent="0.45"/>
    <row r="23730" hidden="1" x14ac:dyDescent="0.45"/>
    <row r="23731" hidden="1" x14ac:dyDescent="0.45"/>
    <row r="23732" hidden="1" x14ac:dyDescent="0.45"/>
    <row r="23733" hidden="1" x14ac:dyDescent="0.45"/>
    <row r="23734" hidden="1" x14ac:dyDescent="0.45"/>
    <row r="23735" hidden="1" x14ac:dyDescent="0.45"/>
    <row r="23736" hidden="1" x14ac:dyDescent="0.45"/>
    <row r="23737" hidden="1" x14ac:dyDescent="0.45"/>
    <row r="23738" hidden="1" x14ac:dyDescent="0.45"/>
    <row r="23739" hidden="1" x14ac:dyDescent="0.45"/>
    <row r="23740" hidden="1" x14ac:dyDescent="0.45"/>
    <row r="23741" hidden="1" x14ac:dyDescent="0.45"/>
    <row r="23742" hidden="1" x14ac:dyDescent="0.45"/>
    <row r="23743" hidden="1" x14ac:dyDescent="0.45"/>
    <row r="23744" hidden="1" x14ac:dyDescent="0.45"/>
    <row r="23745" hidden="1" x14ac:dyDescent="0.45"/>
    <row r="23746" hidden="1" x14ac:dyDescent="0.45"/>
    <row r="23747" hidden="1" x14ac:dyDescent="0.45"/>
    <row r="23748" hidden="1" x14ac:dyDescent="0.45"/>
    <row r="23749" hidden="1" x14ac:dyDescent="0.45"/>
    <row r="23750" hidden="1" x14ac:dyDescent="0.45"/>
    <row r="23751" hidden="1" x14ac:dyDescent="0.45"/>
    <row r="23752" hidden="1" x14ac:dyDescent="0.45"/>
    <row r="23753" hidden="1" x14ac:dyDescent="0.45"/>
    <row r="23754" hidden="1" x14ac:dyDescent="0.45"/>
    <row r="23755" hidden="1" x14ac:dyDescent="0.45"/>
    <row r="23756" hidden="1" x14ac:dyDescent="0.45"/>
    <row r="23757" hidden="1" x14ac:dyDescent="0.45"/>
    <row r="23758" hidden="1" x14ac:dyDescent="0.45"/>
    <row r="23759" hidden="1" x14ac:dyDescent="0.45"/>
    <row r="23760" hidden="1" x14ac:dyDescent="0.45"/>
    <row r="23761" hidden="1" x14ac:dyDescent="0.45"/>
    <row r="23762" hidden="1" x14ac:dyDescent="0.45"/>
    <row r="23763" hidden="1" x14ac:dyDescent="0.45"/>
    <row r="23764" hidden="1" x14ac:dyDescent="0.45"/>
    <row r="23765" hidden="1" x14ac:dyDescent="0.45"/>
    <row r="23766" hidden="1" x14ac:dyDescent="0.45"/>
    <row r="23767" hidden="1" x14ac:dyDescent="0.45"/>
    <row r="23768" hidden="1" x14ac:dyDescent="0.45"/>
    <row r="23769" hidden="1" x14ac:dyDescent="0.45"/>
    <row r="23770" hidden="1" x14ac:dyDescent="0.45"/>
    <row r="23771" hidden="1" x14ac:dyDescent="0.45"/>
    <row r="23772" hidden="1" x14ac:dyDescent="0.45"/>
    <row r="23773" hidden="1" x14ac:dyDescent="0.45"/>
    <row r="23774" hidden="1" x14ac:dyDescent="0.45"/>
    <row r="23775" hidden="1" x14ac:dyDescent="0.45"/>
    <row r="23776" hidden="1" x14ac:dyDescent="0.45"/>
    <row r="23777" hidden="1" x14ac:dyDescent="0.45"/>
    <row r="23778" hidden="1" x14ac:dyDescent="0.45"/>
    <row r="23779" hidden="1" x14ac:dyDescent="0.45"/>
    <row r="23780" hidden="1" x14ac:dyDescent="0.45"/>
    <row r="23781" hidden="1" x14ac:dyDescent="0.45"/>
    <row r="23782" hidden="1" x14ac:dyDescent="0.45"/>
    <row r="23783" hidden="1" x14ac:dyDescent="0.45"/>
    <row r="23784" hidden="1" x14ac:dyDescent="0.45"/>
    <row r="23785" hidden="1" x14ac:dyDescent="0.45"/>
    <row r="23786" hidden="1" x14ac:dyDescent="0.45"/>
    <row r="23787" hidden="1" x14ac:dyDescent="0.45"/>
    <row r="23788" hidden="1" x14ac:dyDescent="0.45"/>
    <row r="23789" hidden="1" x14ac:dyDescent="0.45"/>
    <row r="23790" hidden="1" x14ac:dyDescent="0.45"/>
    <row r="23791" hidden="1" x14ac:dyDescent="0.45"/>
    <row r="23792" hidden="1" x14ac:dyDescent="0.45"/>
    <row r="23793" hidden="1" x14ac:dyDescent="0.45"/>
    <row r="23794" hidden="1" x14ac:dyDescent="0.45"/>
    <row r="23795" hidden="1" x14ac:dyDescent="0.45"/>
    <row r="23796" hidden="1" x14ac:dyDescent="0.45"/>
    <row r="23797" hidden="1" x14ac:dyDescent="0.45"/>
    <row r="23798" hidden="1" x14ac:dyDescent="0.45"/>
    <row r="23799" hidden="1" x14ac:dyDescent="0.45"/>
    <row r="23800" hidden="1" x14ac:dyDescent="0.45"/>
    <row r="23801" hidden="1" x14ac:dyDescent="0.45"/>
    <row r="23802" hidden="1" x14ac:dyDescent="0.45"/>
    <row r="23803" hidden="1" x14ac:dyDescent="0.45"/>
    <row r="23804" hidden="1" x14ac:dyDescent="0.45"/>
    <row r="23805" hidden="1" x14ac:dyDescent="0.45"/>
    <row r="23806" hidden="1" x14ac:dyDescent="0.45"/>
    <row r="23807" hidden="1" x14ac:dyDescent="0.45"/>
    <row r="23808" hidden="1" x14ac:dyDescent="0.45"/>
    <row r="23809" hidden="1" x14ac:dyDescent="0.45"/>
    <row r="23810" hidden="1" x14ac:dyDescent="0.45"/>
    <row r="23811" hidden="1" x14ac:dyDescent="0.45"/>
    <row r="23812" hidden="1" x14ac:dyDescent="0.45"/>
    <row r="23813" hidden="1" x14ac:dyDescent="0.45"/>
    <row r="23814" hidden="1" x14ac:dyDescent="0.45"/>
    <row r="23815" hidden="1" x14ac:dyDescent="0.45"/>
    <row r="23816" hidden="1" x14ac:dyDescent="0.45"/>
    <row r="23817" hidden="1" x14ac:dyDescent="0.45"/>
    <row r="23818" hidden="1" x14ac:dyDescent="0.45"/>
    <row r="23819" hidden="1" x14ac:dyDescent="0.45"/>
    <row r="23820" hidden="1" x14ac:dyDescent="0.45"/>
    <row r="23821" hidden="1" x14ac:dyDescent="0.45"/>
    <row r="23822" hidden="1" x14ac:dyDescent="0.45"/>
    <row r="23823" hidden="1" x14ac:dyDescent="0.45"/>
    <row r="23824" hidden="1" x14ac:dyDescent="0.45"/>
    <row r="23825" hidden="1" x14ac:dyDescent="0.45"/>
    <row r="23826" hidden="1" x14ac:dyDescent="0.45"/>
    <row r="23827" hidden="1" x14ac:dyDescent="0.45"/>
    <row r="23828" hidden="1" x14ac:dyDescent="0.45"/>
    <row r="23829" hidden="1" x14ac:dyDescent="0.45"/>
    <row r="23830" hidden="1" x14ac:dyDescent="0.45"/>
    <row r="23831" hidden="1" x14ac:dyDescent="0.45"/>
    <row r="23832" hidden="1" x14ac:dyDescent="0.45"/>
    <row r="23833" hidden="1" x14ac:dyDescent="0.45"/>
    <row r="23834" hidden="1" x14ac:dyDescent="0.45"/>
    <row r="23835" hidden="1" x14ac:dyDescent="0.45"/>
    <row r="23836" hidden="1" x14ac:dyDescent="0.45"/>
    <row r="23837" hidden="1" x14ac:dyDescent="0.45"/>
    <row r="23838" hidden="1" x14ac:dyDescent="0.45"/>
    <row r="23839" hidden="1" x14ac:dyDescent="0.45"/>
    <row r="23840" hidden="1" x14ac:dyDescent="0.45"/>
    <row r="23841" hidden="1" x14ac:dyDescent="0.45"/>
    <row r="23842" hidden="1" x14ac:dyDescent="0.45"/>
    <row r="23843" hidden="1" x14ac:dyDescent="0.45"/>
    <row r="23844" hidden="1" x14ac:dyDescent="0.45"/>
    <row r="23845" hidden="1" x14ac:dyDescent="0.45"/>
    <row r="23846" hidden="1" x14ac:dyDescent="0.45"/>
    <row r="23847" hidden="1" x14ac:dyDescent="0.45"/>
    <row r="23848" hidden="1" x14ac:dyDescent="0.45"/>
    <row r="23849" hidden="1" x14ac:dyDescent="0.45"/>
    <row r="23850" hidden="1" x14ac:dyDescent="0.45"/>
    <row r="23851" hidden="1" x14ac:dyDescent="0.45"/>
    <row r="23852" hidden="1" x14ac:dyDescent="0.45"/>
    <row r="23853" hidden="1" x14ac:dyDescent="0.45"/>
    <row r="23854" hidden="1" x14ac:dyDescent="0.45"/>
    <row r="23855" hidden="1" x14ac:dyDescent="0.45"/>
    <row r="23856" hidden="1" x14ac:dyDescent="0.45"/>
    <row r="23857" hidden="1" x14ac:dyDescent="0.45"/>
    <row r="23858" hidden="1" x14ac:dyDescent="0.45"/>
    <row r="23859" hidden="1" x14ac:dyDescent="0.45"/>
    <row r="23860" hidden="1" x14ac:dyDescent="0.45"/>
    <row r="23861" hidden="1" x14ac:dyDescent="0.45"/>
    <row r="23862" hidden="1" x14ac:dyDescent="0.45"/>
    <row r="23863" hidden="1" x14ac:dyDescent="0.45"/>
    <row r="23864" hidden="1" x14ac:dyDescent="0.45"/>
    <row r="23865" hidden="1" x14ac:dyDescent="0.45"/>
    <row r="23866" hidden="1" x14ac:dyDescent="0.45"/>
    <row r="23867" hidden="1" x14ac:dyDescent="0.45"/>
    <row r="23868" hidden="1" x14ac:dyDescent="0.45"/>
    <row r="23869" hidden="1" x14ac:dyDescent="0.45"/>
    <row r="23870" hidden="1" x14ac:dyDescent="0.45"/>
    <row r="23871" hidden="1" x14ac:dyDescent="0.45"/>
    <row r="23872" hidden="1" x14ac:dyDescent="0.45"/>
    <row r="23873" hidden="1" x14ac:dyDescent="0.45"/>
    <row r="23874" hidden="1" x14ac:dyDescent="0.45"/>
    <row r="23875" hidden="1" x14ac:dyDescent="0.45"/>
    <row r="23876" hidden="1" x14ac:dyDescent="0.45"/>
    <row r="23877" hidden="1" x14ac:dyDescent="0.45"/>
    <row r="23878" hidden="1" x14ac:dyDescent="0.45"/>
    <row r="23879" hidden="1" x14ac:dyDescent="0.45"/>
    <row r="23880" hidden="1" x14ac:dyDescent="0.45"/>
    <row r="23881" hidden="1" x14ac:dyDescent="0.45"/>
    <row r="23882" hidden="1" x14ac:dyDescent="0.45"/>
    <row r="23883" hidden="1" x14ac:dyDescent="0.45"/>
    <row r="23884" hidden="1" x14ac:dyDescent="0.45"/>
    <row r="23885" hidden="1" x14ac:dyDescent="0.45"/>
    <row r="23886" hidden="1" x14ac:dyDescent="0.45"/>
    <row r="23887" hidden="1" x14ac:dyDescent="0.45"/>
    <row r="23888" hidden="1" x14ac:dyDescent="0.45"/>
    <row r="23889" hidden="1" x14ac:dyDescent="0.45"/>
    <row r="23890" hidden="1" x14ac:dyDescent="0.45"/>
    <row r="23891" hidden="1" x14ac:dyDescent="0.45"/>
    <row r="23892" hidden="1" x14ac:dyDescent="0.45"/>
    <row r="23893" hidden="1" x14ac:dyDescent="0.45"/>
    <row r="23894" hidden="1" x14ac:dyDescent="0.45"/>
    <row r="23895" hidden="1" x14ac:dyDescent="0.45"/>
    <row r="23896" hidden="1" x14ac:dyDescent="0.45"/>
    <row r="23897" hidden="1" x14ac:dyDescent="0.45"/>
    <row r="23898" hidden="1" x14ac:dyDescent="0.45"/>
    <row r="23899" hidden="1" x14ac:dyDescent="0.45"/>
    <row r="23900" hidden="1" x14ac:dyDescent="0.45"/>
    <row r="23901" hidden="1" x14ac:dyDescent="0.45"/>
    <row r="23902" hidden="1" x14ac:dyDescent="0.45"/>
    <row r="23903" hidden="1" x14ac:dyDescent="0.45"/>
    <row r="23904" hidden="1" x14ac:dyDescent="0.45"/>
    <row r="23905" hidden="1" x14ac:dyDescent="0.45"/>
    <row r="23906" hidden="1" x14ac:dyDescent="0.45"/>
    <row r="23907" hidden="1" x14ac:dyDescent="0.45"/>
    <row r="23908" hidden="1" x14ac:dyDescent="0.45"/>
    <row r="23909" hidden="1" x14ac:dyDescent="0.45"/>
    <row r="23910" hidden="1" x14ac:dyDescent="0.45"/>
    <row r="23911" hidden="1" x14ac:dyDescent="0.45"/>
    <row r="23912" hidden="1" x14ac:dyDescent="0.45"/>
    <row r="23913" hidden="1" x14ac:dyDescent="0.45"/>
    <row r="23914" hidden="1" x14ac:dyDescent="0.45"/>
    <row r="23915" hidden="1" x14ac:dyDescent="0.45"/>
    <row r="23916" hidden="1" x14ac:dyDescent="0.45"/>
    <row r="23917" hidden="1" x14ac:dyDescent="0.45"/>
    <row r="23918" hidden="1" x14ac:dyDescent="0.45"/>
    <row r="23919" hidden="1" x14ac:dyDescent="0.45"/>
    <row r="23920" hidden="1" x14ac:dyDescent="0.45"/>
    <row r="23921" hidden="1" x14ac:dyDescent="0.45"/>
    <row r="23922" hidden="1" x14ac:dyDescent="0.45"/>
    <row r="23923" hidden="1" x14ac:dyDescent="0.45"/>
    <row r="23924" hidden="1" x14ac:dyDescent="0.45"/>
    <row r="23925" hidden="1" x14ac:dyDescent="0.45"/>
    <row r="23926" hidden="1" x14ac:dyDescent="0.45"/>
    <row r="23927" hidden="1" x14ac:dyDescent="0.45"/>
    <row r="23928" hidden="1" x14ac:dyDescent="0.45"/>
    <row r="23929" hidden="1" x14ac:dyDescent="0.45"/>
    <row r="23930" hidden="1" x14ac:dyDescent="0.45"/>
    <row r="23931" hidden="1" x14ac:dyDescent="0.45"/>
    <row r="23932" hidden="1" x14ac:dyDescent="0.45"/>
    <row r="23933" hidden="1" x14ac:dyDescent="0.45"/>
    <row r="23934" hidden="1" x14ac:dyDescent="0.45"/>
    <row r="23935" hidden="1" x14ac:dyDescent="0.45"/>
    <row r="23936" hidden="1" x14ac:dyDescent="0.45"/>
    <row r="23937" hidden="1" x14ac:dyDescent="0.45"/>
    <row r="23938" hidden="1" x14ac:dyDescent="0.45"/>
    <row r="23939" hidden="1" x14ac:dyDescent="0.45"/>
    <row r="23940" hidden="1" x14ac:dyDescent="0.45"/>
    <row r="23941" hidden="1" x14ac:dyDescent="0.45"/>
    <row r="23942" hidden="1" x14ac:dyDescent="0.45"/>
    <row r="23943" hidden="1" x14ac:dyDescent="0.45"/>
    <row r="23944" hidden="1" x14ac:dyDescent="0.45"/>
    <row r="23945" hidden="1" x14ac:dyDescent="0.45"/>
    <row r="23946" hidden="1" x14ac:dyDescent="0.45"/>
    <row r="23947" hidden="1" x14ac:dyDescent="0.45"/>
    <row r="23948" hidden="1" x14ac:dyDescent="0.45"/>
    <row r="23949" hidden="1" x14ac:dyDescent="0.45"/>
    <row r="23950" hidden="1" x14ac:dyDescent="0.45"/>
    <row r="23951" hidden="1" x14ac:dyDescent="0.45"/>
    <row r="23952" hidden="1" x14ac:dyDescent="0.45"/>
    <row r="23953" hidden="1" x14ac:dyDescent="0.45"/>
    <row r="23954" hidden="1" x14ac:dyDescent="0.45"/>
    <row r="23955" hidden="1" x14ac:dyDescent="0.45"/>
    <row r="23956" hidden="1" x14ac:dyDescent="0.45"/>
    <row r="23957" hidden="1" x14ac:dyDescent="0.45"/>
    <row r="23958" hidden="1" x14ac:dyDescent="0.45"/>
    <row r="23959" hidden="1" x14ac:dyDescent="0.45"/>
    <row r="23960" hidden="1" x14ac:dyDescent="0.45"/>
    <row r="23961" hidden="1" x14ac:dyDescent="0.45"/>
    <row r="23962" hidden="1" x14ac:dyDescent="0.45"/>
    <row r="23963" hidden="1" x14ac:dyDescent="0.45"/>
    <row r="23964" hidden="1" x14ac:dyDescent="0.45"/>
    <row r="23965" hidden="1" x14ac:dyDescent="0.45"/>
    <row r="23966" hidden="1" x14ac:dyDescent="0.45"/>
    <row r="23967" hidden="1" x14ac:dyDescent="0.45"/>
    <row r="23968" hidden="1" x14ac:dyDescent="0.45"/>
    <row r="23969" hidden="1" x14ac:dyDescent="0.45"/>
    <row r="23970" hidden="1" x14ac:dyDescent="0.45"/>
    <row r="23971" hidden="1" x14ac:dyDescent="0.45"/>
    <row r="23972" hidden="1" x14ac:dyDescent="0.45"/>
    <row r="23973" hidden="1" x14ac:dyDescent="0.45"/>
    <row r="23974" hidden="1" x14ac:dyDescent="0.45"/>
    <row r="23975" hidden="1" x14ac:dyDescent="0.45"/>
    <row r="23976" hidden="1" x14ac:dyDescent="0.45"/>
    <row r="23977" hidden="1" x14ac:dyDescent="0.45"/>
    <row r="23978" hidden="1" x14ac:dyDescent="0.45"/>
    <row r="23979" hidden="1" x14ac:dyDescent="0.45"/>
    <row r="23980" hidden="1" x14ac:dyDescent="0.45"/>
    <row r="23981" hidden="1" x14ac:dyDescent="0.45"/>
    <row r="23982" hidden="1" x14ac:dyDescent="0.45"/>
    <row r="23983" hidden="1" x14ac:dyDescent="0.45"/>
    <row r="23984" hidden="1" x14ac:dyDescent="0.45"/>
    <row r="23985" hidden="1" x14ac:dyDescent="0.45"/>
    <row r="23986" hidden="1" x14ac:dyDescent="0.45"/>
    <row r="23987" hidden="1" x14ac:dyDescent="0.45"/>
    <row r="23988" hidden="1" x14ac:dyDescent="0.45"/>
    <row r="23989" hidden="1" x14ac:dyDescent="0.45"/>
    <row r="23990" hidden="1" x14ac:dyDescent="0.45"/>
    <row r="23991" hidden="1" x14ac:dyDescent="0.45"/>
    <row r="23992" hidden="1" x14ac:dyDescent="0.45"/>
    <row r="23993" hidden="1" x14ac:dyDescent="0.45"/>
    <row r="23994" hidden="1" x14ac:dyDescent="0.45"/>
    <row r="23995" hidden="1" x14ac:dyDescent="0.45"/>
    <row r="23996" hidden="1" x14ac:dyDescent="0.45"/>
    <row r="23997" hidden="1" x14ac:dyDescent="0.45"/>
    <row r="23998" hidden="1" x14ac:dyDescent="0.45"/>
    <row r="23999" hidden="1" x14ac:dyDescent="0.45"/>
    <row r="24000" hidden="1" x14ac:dyDescent="0.45"/>
    <row r="24001" hidden="1" x14ac:dyDescent="0.45"/>
    <row r="24002" hidden="1" x14ac:dyDescent="0.45"/>
    <row r="24003" hidden="1" x14ac:dyDescent="0.45"/>
    <row r="24004" hidden="1" x14ac:dyDescent="0.45"/>
    <row r="24005" hidden="1" x14ac:dyDescent="0.45"/>
    <row r="24006" hidden="1" x14ac:dyDescent="0.45"/>
    <row r="24007" hidden="1" x14ac:dyDescent="0.45"/>
    <row r="24008" hidden="1" x14ac:dyDescent="0.45"/>
    <row r="24009" hidden="1" x14ac:dyDescent="0.45"/>
    <row r="24010" hidden="1" x14ac:dyDescent="0.45"/>
    <row r="24011" hidden="1" x14ac:dyDescent="0.45"/>
    <row r="24012" hidden="1" x14ac:dyDescent="0.45"/>
    <row r="24013" hidden="1" x14ac:dyDescent="0.45"/>
    <row r="24014" hidden="1" x14ac:dyDescent="0.45"/>
    <row r="24015" hidden="1" x14ac:dyDescent="0.45"/>
    <row r="24016" hidden="1" x14ac:dyDescent="0.45"/>
    <row r="24017" hidden="1" x14ac:dyDescent="0.45"/>
    <row r="24018" hidden="1" x14ac:dyDescent="0.45"/>
    <row r="24019" hidden="1" x14ac:dyDescent="0.45"/>
    <row r="24020" hidden="1" x14ac:dyDescent="0.45"/>
    <row r="24021" hidden="1" x14ac:dyDescent="0.45"/>
    <row r="24022" hidden="1" x14ac:dyDescent="0.45"/>
    <row r="24023" hidden="1" x14ac:dyDescent="0.45"/>
    <row r="24024" hidden="1" x14ac:dyDescent="0.45"/>
    <row r="24025" hidden="1" x14ac:dyDescent="0.45"/>
    <row r="24026" hidden="1" x14ac:dyDescent="0.45"/>
    <row r="24027" hidden="1" x14ac:dyDescent="0.45"/>
    <row r="24028" hidden="1" x14ac:dyDescent="0.45"/>
    <row r="24029" hidden="1" x14ac:dyDescent="0.45"/>
    <row r="24030" hidden="1" x14ac:dyDescent="0.45"/>
    <row r="24031" hidden="1" x14ac:dyDescent="0.45"/>
    <row r="24032" hidden="1" x14ac:dyDescent="0.45"/>
    <row r="24033" hidden="1" x14ac:dyDescent="0.45"/>
    <row r="24034" hidden="1" x14ac:dyDescent="0.45"/>
    <row r="24035" hidden="1" x14ac:dyDescent="0.45"/>
    <row r="24036" hidden="1" x14ac:dyDescent="0.45"/>
    <row r="24037" hidden="1" x14ac:dyDescent="0.45"/>
    <row r="24038" hidden="1" x14ac:dyDescent="0.45"/>
    <row r="24039" hidden="1" x14ac:dyDescent="0.45"/>
    <row r="24040" hidden="1" x14ac:dyDescent="0.45"/>
    <row r="24041" hidden="1" x14ac:dyDescent="0.45"/>
    <row r="24042" hidden="1" x14ac:dyDescent="0.45"/>
    <row r="24043" hidden="1" x14ac:dyDescent="0.45"/>
    <row r="24044" hidden="1" x14ac:dyDescent="0.45"/>
    <row r="24045" hidden="1" x14ac:dyDescent="0.45"/>
    <row r="24046" hidden="1" x14ac:dyDescent="0.45"/>
    <row r="24047" hidden="1" x14ac:dyDescent="0.45"/>
    <row r="24048" hidden="1" x14ac:dyDescent="0.45"/>
    <row r="24049" hidden="1" x14ac:dyDescent="0.45"/>
    <row r="24050" hidden="1" x14ac:dyDescent="0.45"/>
    <row r="24051" hidden="1" x14ac:dyDescent="0.45"/>
    <row r="24052" hidden="1" x14ac:dyDescent="0.45"/>
    <row r="24053" hidden="1" x14ac:dyDescent="0.45"/>
    <row r="24054" hidden="1" x14ac:dyDescent="0.45"/>
    <row r="24055" hidden="1" x14ac:dyDescent="0.45"/>
    <row r="24056" hidden="1" x14ac:dyDescent="0.45"/>
    <row r="24057" hidden="1" x14ac:dyDescent="0.45"/>
    <row r="24058" hidden="1" x14ac:dyDescent="0.45"/>
    <row r="24059" hidden="1" x14ac:dyDescent="0.45"/>
    <row r="24060" hidden="1" x14ac:dyDescent="0.45"/>
    <row r="24061" hidden="1" x14ac:dyDescent="0.45"/>
    <row r="24062" hidden="1" x14ac:dyDescent="0.45"/>
    <row r="24063" hidden="1" x14ac:dyDescent="0.45"/>
    <row r="24064" hidden="1" x14ac:dyDescent="0.45"/>
    <row r="24065" hidden="1" x14ac:dyDescent="0.45"/>
    <row r="24066" hidden="1" x14ac:dyDescent="0.45"/>
    <row r="24067" hidden="1" x14ac:dyDescent="0.45"/>
    <row r="24068" hidden="1" x14ac:dyDescent="0.45"/>
    <row r="24069" hidden="1" x14ac:dyDescent="0.45"/>
    <row r="24070" hidden="1" x14ac:dyDescent="0.45"/>
    <row r="24071" hidden="1" x14ac:dyDescent="0.45"/>
    <row r="24072" hidden="1" x14ac:dyDescent="0.45"/>
    <row r="24073" hidden="1" x14ac:dyDescent="0.45"/>
    <row r="24074" hidden="1" x14ac:dyDescent="0.45"/>
    <row r="24075" hidden="1" x14ac:dyDescent="0.45"/>
    <row r="24076" hidden="1" x14ac:dyDescent="0.45"/>
    <row r="24077" hidden="1" x14ac:dyDescent="0.45"/>
    <row r="24078" hidden="1" x14ac:dyDescent="0.45"/>
    <row r="24079" hidden="1" x14ac:dyDescent="0.45"/>
    <row r="24080" hidden="1" x14ac:dyDescent="0.45"/>
    <row r="24081" hidden="1" x14ac:dyDescent="0.45"/>
    <row r="24082" hidden="1" x14ac:dyDescent="0.45"/>
    <row r="24083" hidden="1" x14ac:dyDescent="0.45"/>
    <row r="24084" hidden="1" x14ac:dyDescent="0.45"/>
    <row r="24085" hidden="1" x14ac:dyDescent="0.45"/>
    <row r="24086" hidden="1" x14ac:dyDescent="0.45"/>
    <row r="24087" hidden="1" x14ac:dyDescent="0.45"/>
    <row r="24088" hidden="1" x14ac:dyDescent="0.45"/>
    <row r="24089" hidden="1" x14ac:dyDescent="0.45"/>
    <row r="24090" hidden="1" x14ac:dyDescent="0.45"/>
    <row r="24091" hidden="1" x14ac:dyDescent="0.45"/>
    <row r="24092" hidden="1" x14ac:dyDescent="0.45"/>
    <row r="24093" hidden="1" x14ac:dyDescent="0.45"/>
    <row r="24094" hidden="1" x14ac:dyDescent="0.45"/>
    <row r="24095" hidden="1" x14ac:dyDescent="0.45"/>
    <row r="24096" hidden="1" x14ac:dyDescent="0.45"/>
    <row r="24097" hidden="1" x14ac:dyDescent="0.45"/>
    <row r="24098" hidden="1" x14ac:dyDescent="0.45"/>
    <row r="24099" hidden="1" x14ac:dyDescent="0.45"/>
    <row r="24100" hidden="1" x14ac:dyDescent="0.45"/>
    <row r="24101" hidden="1" x14ac:dyDescent="0.45"/>
    <row r="24102" hidden="1" x14ac:dyDescent="0.45"/>
    <row r="24103" hidden="1" x14ac:dyDescent="0.45"/>
    <row r="24104" hidden="1" x14ac:dyDescent="0.45"/>
    <row r="24105" hidden="1" x14ac:dyDescent="0.45"/>
    <row r="24106" hidden="1" x14ac:dyDescent="0.45"/>
    <row r="24107" hidden="1" x14ac:dyDescent="0.45"/>
    <row r="24108" hidden="1" x14ac:dyDescent="0.45"/>
    <row r="24109" hidden="1" x14ac:dyDescent="0.45"/>
    <row r="24110" hidden="1" x14ac:dyDescent="0.45"/>
    <row r="24111" hidden="1" x14ac:dyDescent="0.45"/>
    <row r="24112" hidden="1" x14ac:dyDescent="0.45"/>
    <row r="24113" hidden="1" x14ac:dyDescent="0.45"/>
    <row r="24114" hidden="1" x14ac:dyDescent="0.45"/>
    <row r="24115" hidden="1" x14ac:dyDescent="0.45"/>
    <row r="24116" hidden="1" x14ac:dyDescent="0.45"/>
    <row r="24117" hidden="1" x14ac:dyDescent="0.45"/>
    <row r="24118" hidden="1" x14ac:dyDescent="0.45"/>
    <row r="24119" hidden="1" x14ac:dyDescent="0.45"/>
    <row r="24120" hidden="1" x14ac:dyDescent="0.45"/>
    <row r="24121" hidden="1" x14ac:dyDescent="0.45"/>
    <row r="24122" hidden="1" x14ac:dyDescent="0.45"/>
    <row r="24123" hidden="1" x14ac:dyDescent="0.45"/>
    <row r="24124" hidden="1" x14ac:dyDescent="0.45"/>
    <row r="24125" hidden="1" x14ac:dyDescent="0.45"/>
    <row r="24126" hidden="1" x14ac:dyDescent="0.45"/>
    <row r="24127" hidden="1" x14ac:dyDescent="0.45"/>
    <row r="24128" hidden="1" x14ac:dyDescent="0.45"/>
    <row r="24129" hidden="1" x14ac:dyDescent="0.45"/>
    <row r="24130" hidden="1" x14ac:dyDescent="0.45"/>
    <row r="24131" hidden="1" x14ac:dyDescent="0.45"/>
    <row r="24132" hidden="1" x14ac:dyDescent="0.45"/>
    <row r="24133" hidden="1" x14ac:dyDescent="0.45"/>
    <row r="24134" hidden="1" x14ac:dyDescent="0.45"/>
    <row r="24135" hidden="1" x14ac:dyDescent="0.45"/>
    <row r="24136" hidden="1" x14ac:dyDescent="0.45"/>
    <row r="24137" hidden="1" x14ac:dyDescent="0.45"/>
    <row r="24138" hidden="1" x14ac:dyDescent="0.45"/>
    <row r="24139" hidden="1" x14ac:dyDescent="0.45"/>
    <row r="24140" hidden="1" x14ac:dyDescent="0.45"/>
    <row r="24141" hidden="1" x14ac:dyDescent="0.45"/>
    <row r="24142" hidden="1" x14ac:dyDescent="0.45"/>
    <row r="24143" hidden="1" x14ac:dyDescent="0.45"/>
    <row r="24144" hidden="1" x14ac:dyDescent="0.45"/>
    <row r="24145" hidden="1" x14ac:dyDescent="0.45"/>
    <row r="24146" hidden="1" x14ac:dyDescent="0.45"/>
    <row r="24147" hidden="1" x14ac:dyDescent="0.45"/>
    <row r="24148" hidden="1" x14ac:dyDescent="0.45"/>
    <row r="24149" hidden="1" x14ac:dyDescent="0.45"/>
    <row r="24150" hidden="1" x14ac:dyDescent="0.45"/>
    <row r="24151" hidden="1" x14ac:dyDescent="0.45"/>
    <row r="24152" hidden="1" x14ac:dyDescent="0.45"/>
    <row r="24153" hidden="1" x14ac:dyDescent="0.45"/>
    <row r="24154" hidden="1" x14ac:dyDescent="0.45"/>
    <row r="24155" hidden="1" x14ac:dyDescent="0.45"/>
    <row r="24156" hidden="1" x14ac:dyDescent="0.45"/>
    <row r="24157" hidden="1" x14ac:dyDescent="0.45"/>
    <row r="24158" hidden="1" x14ac:dyDescent="0.45"/>
    <row r="24159" hidden="1" x14ac:dyDescent="0.45"/>
    <row r="24160" hidden="1" x14ac:dyDescent="0.45"/>
    <row r="24161" hidden="1" x14ac:dyDescent="0.45"/>
    <row r="24162" hidden="1" x14ac:dyDescent="0.45"/>
    <row r="24163" hidden="1" x14ac:dyDescent="0.45"/>
    <row r="24164" hidden="1" x14ac:dyDescent="0.45"/>
    <row r="24165" hidden="1" x14ac:dyDescent="0.45"/>
    <row r="24166" hidden="1" x14ac:dyDescent="0.45"/>
    <row r="24167" hidden="1" x14ac:dyDescent="0.45"/>
    <row r="24168" hidden="1" x14ac:dyDescent="0.45"/>
    <row r="24169" hidden="1" x14ac:dyDescent="0.45"/>
    <row r="24170" hidden="1" x14ac:dyDescent="0.45"/>
    <row r="24171" hidden="1" x14ac:dyDescent="0.45"/>
    <row r="24172" hidden="1" x14ac:dyDescent="0.45"/>
    <row r="24173" hidden="1" x14ac:dyDescent="0.45"/>
    <row r="24174" hidden="1" x14ac:dyDescent="0.45"/>
    <row r="24175" hidden="1" x14ac:dyDescent="0.45"/>
    <row r="24176" hidden="1" x14ac:dyDescent="0.45"/>
    <row r="24177" hidden="1" x14ac:dyDescent="0.45"/>
    <row r="24178" hidden="1" x14ac:dyDescent="0.45"/>
    <row r="24179" hidden="1" x14ac:dyDescent="0.45"/>
    <row r="24180" hidden="1" x14ac:dyDescent="0.45"/>
    <row r="24181" hidden="1" x14ac:dyDescent="0.45"/>
    <row r="24182" hidden="1" x14ac:dyDescent="0.45"/>
    <row r="24183" hidden="1" x14ac:dyDescent="0.45"/>
    <row r="24184" hidden="1" x14ac:dyDescent="0.45"/>
    <row r="24185" hidden="1" x14ac:dyDescent="0.45"/>
    <row r="24186" hidden="1" x14ac:dyDescent="0.45"/>
    <row r="24187" hidden="1" x14ac:dyDescent="0.45"/>
    <row r="24188" hidden="1" x14ac:dyDescent="0.45"/>
    <row r="24189" hidden="1" x14ac:dyDescent="0.45"/>
    <row r="24190" hidden="1" x14ac:dyDescent="0.45"/>
    <row r="24191" hidden="1" x14ac:dyDescent="0.45"/>
    <row r="24192" hidden="1" x14ac:dyDescent="0.45"/>
    <row r="24193" hidden="1" x14ac:dyDescent="0.45"/>
    <row r="24194" hidden="1" x14ac:dyDescent="0.45"/>
    <row r="24195" hidden="1" x14ac:dyDescent="0.45"/>
    <row r="24196" hidden="1" x14ac:dyDescent="0.45"/>
    <row r="24197" hidden="1" x14ac:dyDescent="0.45"/>
    <row r="24198" hidden="1" x14ac:dyDescent="0.45"/>
    <row r="24199" hidden="1" x14ac:dyDescent="0.45"/>
    <row r="24200" hidden="1" x14ac:dyDescent="0.45"/>
    <row r="24201" hidden="1" x14ac:dyDescent="0.45"/>
    <row r="24202" hidden="1" x14ac:dyDescent="0.45"/>
    <row r="24203" hidden="1" x14ac:dyDescent="0.45"/>
    <row r="24204" hidden="1" x14ac:dyDescent="0.45"/>
    <row r="24205" hidden="1" x14ac:dyDescent="0.45"/>
    <row r="24206" hidden="1" x14ac:dyDescent="0.45"/>
    <row r="24207" hidden="1" x14ac:dyDescent="0.45"/>
    <row r="24208" hidden="1" x14ac:dyDescent="0.45"/>
    <row r="24209" hidden="1" x14ac:dyDescent="0.45"/>
    <row r="24210" hidden="1" x14ac:dyDescent="0.45"/>
    <row r="24211" hidden="1" x14ac:dyDescent="0.45"/>
    <row r="24212" hidden="1" x14ac:dyDescent="0.45"/>
    <row r="24213" hidden="1" x14ac:dyDescent="0.45"/>
    <row r="24214" hidden="1" x14ac:dyDescent="0.45"/>
    <row r="24215" hidden="1" x14ac:dyDescent="0.45"/>
    <row r="24216" hidden="1" x14ac:dyDescent="0.45"/>
    <row r="24217" hidden="1" x14ac:dyDescent="0.45"/>
    <row r="24218" hidden="1" x14ac:dyDescent="0.45"/>
    <row r="24219" hidden="1" x14ac:dyDescent="0.45"/>
    <row r="24220" hidden="1" x14ac:dyDescent="0.45"/>
    <row r="24221" hidden="1" x14ac:dyDescent="0.45"/>
    <row r="24222" hidden="1" x14ac:dyDescent="0.45"/>
    <row r="24223" hidden="1" x14ac:dyDescent="0.45"/>
    <row r="24224" hidden="1" x14ac:dyDescent="0.45"/>
    <row r="24225" hidden="1" x14ac:dyDescent="0.45"/>
    <row r="24226" hidden="1" x14ac:dyDescent="0.45"/>
    <row r="24227" hidden="1" x14ac:dyDescent="0.45"/>
    <row r="24228" hidden="1" x14ac:dyDescent="0.45"/>
    <row r="24229" hidden="1" x14ac:dyDescent="0.45"/>
    <row r="24230" hidden="1" x14ac:dyDescent="0.45"/>
    <row r="24231" hidden="1" x14ac:dyDescent="0.45"/>
    <row r="24232" hidden="1" x14ac:dyDescent="0.45"/>
    <row r="24233" hidden="1" x14ac:dyDescent="0.45"/>
    <row r="24234" hidden="1" x14ac:dyDescent="0.45"/>
    <row r="24235" hidden="1" x14ac:dyDescent="0.45"/>
    <row r="24236" hidden="1" x14ac:dyDescent="0.45"/>
    <row r="24237" hidden="1" x14ac:dyDescent="0.45"/>
    <row r="24238" hidden="1" x14ac:dyDescent="0.45"/>
    <row r="24239" hidden="1" x14ac:dyDescent="0.45"/>
    <row r="24240" hidden="1" x14ac:dyDescent="0.45"/>
    <row r="24241" hidden="1" x14ac:dyDescent="0.45"/>
    <row r="24242" hidden="1" x14ac:dyDescent="0.45"/>
    <row r="24243" hidden="1" x14ac:dyDescent="0.45"/>
    <row r="24244" hidden="1" x14ac:dyDescent="0.45"/>
    <row r="24245" hidden="1" x14ac:dyDescent="0.45"/>
    <row r="24246" hidden="1" x14ac:dyDescent="0.45"/>
    <row r="24247" hidden="1" x14ac:dyDescent="0.45"/>
    <row r="24248" hidden="1" x14ac:dyDescent="0.45"/>
    <row r="24249" hidden="1" x14ac:dyDescent="0.45"/>
    <row r="24250" hidden="1" x14ac:dyDescent="0.45"/>
    <row r="24251" hidden="1" x14ac:dyDescent="0.45"/>
    <row r="24252" hidden="1" x14ac:dyDescent="0.45"/>
    <row r="24253" hidden="1" x14ac:dyDescent="0.45"/>
    <row r="24254" hidden="1" x14ac:dyDescent="0.45"/>
    <row r="24255" hidden="1" x14ac:dyDescent="0.45"/>
    <row r="24256" hidden="1" x14ac:dyDescent="0.45"/>
    <row r="24257" hidden="1" x14ac:dyDescent="0.45"/>
    <row r="24258" hidden="1" x14ac:dyDescent="0.45"/>
    <row r="24259" hidden="1" x14ac:dyDescent="0.45"/>
    <row r="24260" hidden="1" x14ac:dyDescent="0.45"/>
    <row r="24261" hidden="1" x14ac:dyDescent="0.45"/>
    <row r="24262" hidden="1" x14ac:dyDescent="0.45"/>
    <row r="24263" hidden="1" x14ac:dyDescent="0.45"/>
    <row r="24264" hidden="1" x14ac:dyDescent="0.45"/>
    <row r="24265" hidden="1" x14ac:dyDescent="0.45"/>
    <row r="24266" hidden="1" x14ac:dyDescent="0.45"/>
    <row r="24267" hidden="1" x14ac:dyDescent="0.45"/>
    <row r="24268" hidden="1" x14ac:dyDescent="0.45"/>
    <row r="24269" hidden="1" x14ac:dyDescent="0.45"/>
    <row r="24270" hidden="1" x14ac:dyDescent="0.45"/>
    <row r="24271" hidden="1" x14ac:dyDescent="0.45"/>
    <row r="24272" hidden="1" x14ac:dyDescent="0.45"/>
    <row r="24273" hidden="1" x14ac:dyDescent="0.45"/>
    <row r="24274" hidden="1" x14ac:dyDescent="0.45"/>
    <row r="24275" hidden="1" x14ac:dyDescent="0.45"/>
    <row r="24276" hidden="1" x14ac:dyDescent="0.45"/>
    <row r="24277" hidden="1" x14ac:dyDescent="0.45"/>
    <row r="24278" hidden="1" x14ac:dyDescent="0.45"/>
    <row r="24279" hidden="1" x14ac:dyDescent="0.45"/>
    <row r="24280" hidden="1" x14ac:dyDescent="0.45"/>
    <row r="24281" hidden="1" x14ac:dyDescent="0.45"/>
    <row r="24282" hidden="1" x14ac:dyDescent="0.45"/>
    <row r="24283" hidden="1" x14ac:dyDescent="0.45"/>
    <row r="24284" hidden="1" x14ac:dyDescent="0.45"/>
    <row r="24285" hidden="1" x14ac:dyDescent="0.45"/>
    <row r="24286" hidden="1" x14ac:dyDescent="0.45"/>
    <row r="24287" hidden="1" x14ac:dyDescent="0.45"/>
    <row r="24288" hidden="1" x14ac:dyDescent="0.45"/>
    <row r="24289" hidden="1" x14ac:dyDescent="0.45"/>
    <row r="24290" hidden="1" x14ac:dyDescent="0.45"/>
    <row r="24291" hidden="1" x14ac:dyDescent="0.45"/>
    <row r="24292" hidden="1" x14ac:dyDescent="0.45"/>
    <row r="24293" hidden="1" x14ac:dyDescent="0.45"/>
    <row r="24294" hidden="1" x14ac:dyDescent="0.45"/>
    <row r="24295" hidden="1" x14ac:dyDescent="0.45"/>
    <row r="24296" hidden="1" x14ac:dyDescent="0.45"/>
    <row r="24297" hidden="1" x14ac:dyDescent="0.45"/>
    <row r="24298" hidden="1" x14ac:dyDescent="0.45"/>
    <row r="24299" hidden="1" x14ac:dyDescent="0.45"/>
    <row r="24300" hidden="1" x14ac:dyDescent="0.45"/>
    <row r="24301" hidden="1" x14ac:dyDescent="0.45"/>
    <row r="24302" hidden="1" x14ac:dyDescent="0.45"/>
    <row r="24303" hidden="1" x14ac:dyDescent="0.45"/>
    <row r="24304" hidden="1" x14ac:dyDescent="0.45"/>
    <row r="24305" hidden="1" x14ac:dyDescent="0.45"/>
    <row r="24306" hidden="1" x14ac:dyDescent="0.45"/>
    <row r="24307" hidden="1" x14ac:dyDescent="0.45"/>
    <row r="24308" hidden="1" x14ac:dyDescent="0.45"/>
    <row r="24309" hidden="1" x14ac:dyDescent="0.45"/>
    <row r="24310" hidden="1" x14ac:dyDescent="0.45"/>
    <row r="24311" hidden="1" x14ac:dyDescent="0.45"/>
    <row r="24312" hidden="1" x14ac:dyDescent="0.45"/>
    <row r="24313" hidden="1" x14ac:dyDescent="0.45"/>
    <row r="24314" hidden="1" x14ac:dyDescent="0.45"/>
    <row r="24315" hidden="1" x14ac:dyDescent="0.45"/>
    <row r="24316" hidden="1" x14ac:dyDescent="0.45"/>
    <row r="24317" hidden="1" x14ac:dyDescent="0.45"/>
    <row r="24318" hidden="1" x14ac:dyDescent="0.45"/>
    <row r="24319" hidden="1" x14ac:dyDescent="0.45"/>
    <row r="24320" hidden="1" x14ac:dyDescent="0.45"/>
    <row r="24321" hidden="1" x14ac:dyDescent="0.45"/>
    <row r="24322" hidden="1" x14ac:dyDescent="0.45"/>
    <row r="24323" hidden="1" x14ac:dyDescent="0.45"/>
    <row r="24324" hidden="1" x14ac:dyDescent="0.45"/>
    <row r="24325" hidden="1" x14ac:dyDescent="0.45"/>
    <row r="24326" hidden="1" x14ac:dyDescent="0.45"/>
    <row r="24327" hidden="1" x14ac:dyDescent="0.45"/>
    <row r="24328" hidden="1" x14ac:dyDescent="0.45"/>
    <row r="24329" hidden="1" x14ac:dyDescent="0.45"/>
    <row r="24330" hidden="1" x14ac:dyDescent="0.45"/>
    <row r="24331" hidden="1" x14ac:dyDescent="0.45"/>
    <row r="24332" hidden="1" x14ac:dyDescent="0.45"/>
    <row r="24333" hidden="1" x14ac:dyDescent="0.45"/>
    <row r="24334" hidden="1" x14ac:dyDescent="0.45"/>
    <row r="24335" hidden="1" x14ac:dyDescent="0.45"/>
    <row r="24336" hidden="1" x14ac:dyDescent="0.45"/>
    <row r="24337" hidden="1" x14ac:dyDescent="0.45"/>
    <row r="24338" hidden="1" x14ac:dyDescent="0.45"/>
    <row r="24339" hidden="1" x14ac:dyDescent="0.45"/>
    <row r="24340" hidden="1" x14ac:dyDescent="0.45"/>
    <row r="24341" hidden="1" x14ac:dyDescent="0.45"/>
    <row r="24342" hidden="1" x14ac:dyDescent="0.45"/>
    <row r="24343" hidden="1" x14ac:dyDescent="0.45"/>
    <row r="24344" hidden="1" x14ac:dyDescent="0.45"/>
    <row r="24345" hidden="1" x14ac:dyDescent="0.45"/>
    <row r="24346" hidden="1" x14ac:dyDescent="0.45"/>
    <row r="24347" hidden="1" x14ac:dyDescent="0.45"/>
    <row r="24348" hidden="1" x14ac:dyDescent="0.45"/>
    <row r="24349" hidden="1" x14ac:dyDescent="0.45"/>
    <row r="24350" hidden="1" x14ac:dyDescent="0.45"/>
    <row r="24351" hidden="1" x14ac:dyDescent="0.45"/>
    <row r="24352" hidden="1" x14ac:dyDescent="0.45"/>
    <row r="24353" hidden="1" x14ac:dyDescent="0.45"/>
    <row r="24354" hidden="1" x14ac:dyDescent="0.45"/>
    <row r="24355" hidden="1" x14ac:dyDescent="0.45"/>
    <row r="24356" hidden="1" x14ac:dyDescent="0.45"/>
    <row r="24357" hidden="1" x14ac:dyDescent="0.45"/>
    <row r="24358" hidden="1" x14ac:dyDescent="0.45"/>
    <row r="24359" hidden="1" x14ac:dyDescent="0.45"/>
    <row r="24360" hidden="1" x14ac:dyDescent="0.45"/>
    <row r="24361" hidden="1" x14ac:dyDescent="0.45"/>
    <row r="24362" hidden="1" x14ac:dyDescent="0.45"/>
    <row r="24363" hidden="1" x14ac:dyDescent="0.45"/>
    <row r="24364" hidden="1" x14ac:dyDescent="0.45"/>
    <row r="24365" hidden="1" x14ac:dyDescent="0.45"/>
    <row r="24366" hidden="1" x14ac:dyDescent="0.45"/>
    <row r="24367" hidden="1" x14ac:dyDescent="0.45"/>
    <row r="24368" hidden="1" x14ac:dyDescent="0.45"/>
    <row r="24369" hidden="1" x14ac:dyDescent="0.45"/>
    <row r="24370" hidden="1" x14ac:dyDescent="0.45"/>
    <row r="24371" hidden="1" x14ac:dyDescent="0.45"/>
    <row r="24372" hidden="1" x14ac:dyDescent="0.45"/>
    <row r="24373" hidden="1" x14ac:dyDescent="0.45"/>
    <row r="24374" hidden="1" x14ac:dyDescent="0.45"/>
    <row r="24375" hidden="1" x14ac:dyDescent="0.45"/>
    <row r="24376" hidden="1" x14ac:dyDescent="0.45"/>
    <row r="24377" hidden="1" x14ac:dyDescent="0.45"/>
    <row r="24378" hidden="1" x14ac:dyDescent="0.45"/>
    <row r="24379" hidden="1" x14ac:dyDescent="0.45"/>
    <row r="24380" hidden="1" x14ac:dyDescent="0.45"/>
    <row r="24381" hidden="1" x14ac:dyDescent="0.45"/>
    <row r="24382" hidden="1" x14ac:dyDescent="0.45"/>
    <row r="24383" hidden="1" x14ac:dyDescent="0.45"/>
    <row r="24384" hidden="1" x14ac:dyDescent="0.45"/>
    <row r="24385" hidden="1" x14ac:dyDescent="0.45"/>
    <row r="24386" hidden="1" x14ac:dyDescent="0.45"/>
    <row r="24387" hidden="1" x14ac:dyDescent="0.45"/>
    <row r="24388" hidden="1" x14ac:dyDescent="0.45"/>
    <row r="24389" hidden="1" x14ac:dyDescent="0.45"/>
    <row r="24390" hidden="1" x14ac:dyDescent="0.45"/>
    <row r="24391" hidden="1" x14ac:dyDescent="0.45"/>
    <row r="24392" hidden="1" x14ac:dyDescent="0.45"/>
    <row r="24393" hidden="1" x14ac:dyDescent="0.45"/>
    <row r="24394" hidden="1" x14ac:dyDescent="0.45"/>
    <row r="24395" hidden="1" x14ac:dyDescent="0.45"/>
    <row r="24396" hidden="1" x14ac:dyDescent="0.45"/>
    <row r="24397" hidden="1" x14ac:dyDescent="0.45"/>
    <row r="24398" hidden="1" x14ac:dyDescent="0.45"/>
    <row r="24399" hidden="1" x14ac:dyDescent="0.45"/>
    <row r="24400" hidden="1" x14ac:dyDescent="0.45"/>
    <row r="24401" hidden="1" x14ac:dyDescent="0.45"/>
    <row r="24402" hidden="1" x14ac:dyDescent="0.45"/>
    <row r="24403" hidden="1" x14ac:dyDescent="0.45"/>
    <row r="24404" hidden="1" x14ac:dyDescent="0.45"/>
    <row r="24405" hidden="1" x14ac:dyDescent="0.45"/>
    <row r="24406" hidden="1" x14ac:dyDescent="0.45"/>
    <row r="24407" hidden="1" x14ac:dyDescent="0.45"/>
    <row r="24408" hidden="1" x14ac:dyDescent="0.45"/>
    <row r="24409" hidden="1" x14ac:dyDescent="0.45"/>
    <row r="24410" hidden="1" x14ac:dyDescent="0.45"/>
    <row r="24411" hidden="1" x14ac:dyDescent="0.45"/>
    <row r="24412" hidden="1" x14ac:dyDescent="0.45"/>
    <row r="24413" hidden="1" x14ac:dyDescent="0.45"/>
    <row r="24414" hidden="1" x14ac:dyDescent="0.45"/>
    <row r="24415" hidden="1" x14ac:dyDescent="0.45"/>
    <row r="24416" hidden="1" x14ac:dyDescent="0.45"/>
    <row r="24417" hidden="1" x14ac:dyDescent="0.45"/>
    <row r="24418" hidden="1" x14ac:dyDescent="0.45"/>
    <row r="24419" hidden="1" x14ac:dyDescent="0.45"/>
    <row r="24420" hidden="1" x14ac:dyDescent="0.45"/>
    <row r="24421" hidden="1" x14ac:dyDescent="0.45"/>
    <row r="24422" hidden="1" x14ac:dyDescent="0.45"/>
    <row r="24423" hidden="1" x14ac:dyDescent="0.45"/>
    <row r="24424" hidden="1" x14ac:dyDescent="0.45"/>
    <row r="24425" hidden="1" x14ac:dyDescent="0.45"/>
    <row r="24426" hidden="1" x14ac:dyDescent="0.45"/>
    <row r="24427" hidden="1" x14ac:dyDescent="0.45"/>
    <row r="24428" hidden="1" x14ac:dyDescent="0.45"/>
    <row r="24429" hidden="1" x14ac:dyDescent="0.45"/>
    <row r="24430" hidden="1" x14ac:dyDescent="0.45"/>
    <row r="24431" hidden="1" x14ac:dyDescent="0.45"/>
    <row r="24432" hidden="1" x14ac:dyDescent="0.45"/>
    <row r="24433" hidden="1" x14ac:dyDescent="0.45"/>
    <row r="24434" hidden="1" x14ac:dyDescent="0.45"/>
    <row r="24435" hidden="1" x14ac:dyDescent="0.45"/>
    <row r="24436" hidden="1" x14ac:dyDescent="0.45"/>
    <row r="24437" hidden="1" x14ac:dyDescent="0.45"/>
    <row r="24438" hidden="1" x14ac:dyDescent="0.45"/>
    <row r="24439" hidden="1" x14ac:dyDescent="0.45"/>
    <row r="24440" hidden="1" x14ac:dyDescent="0.45"/>
    <row r="24441" hidden="1" x14ac:dyDescent="0.45"/>
    <row r="24442" hidden="1" x14ac:dyDescent="0.45"/>
    <row r="24443" hidden="1" x14ac:dyDescent="0.45"/>
    <row r="24444" hidden="1" x14ac:dyDescent="0.45"/>
    <row r="24445" hidden="1" x14ac:dyDescent="0.45"/>
    <row r="24446" hidden="1" x14ac:dyDescent="0.45"/>
    <row r="24447" hidden="1" x14ac:dyDescent="0.45"/>
    <row r="24448" hidden="1" x14ac:dyDescent="0.45"/>
    <row r="24449" hidden="1" x14ac:dyDescent="0.45"/>
    <row r="24450" hidden="1" x14ac:dyDescent="0.45"/>
    <row r="24451" hidden="1" x14ac:dyDescent="0.45"/>
    <row r="24452" hidden="1" x14ac:dyDescent="0.45"/>
    <row r="24453" hidden="1" x14ac:dyDescent="0.45"/>
    <row r="24454" hidden="1" x14ac:dyDescent="0.45"/>
    <row r="24455" hidden="1" x14ac:dyDescent="0.45"/>
    <row r="24456" hidden="1" x14ac:dyDescent="0.45"/>
    <row r="24457" hidden="1" x14ac:dyDescent="0.45"/>
    <row r="24458" hidden="1" x14ac:dyDescent="0.45"/>
    <row r="24459" hidden="1" x14ac:dyDescent="0.45"/>
    <row r="24460" hidden="1" x14ac:dyDescent="0.45"/>
    <row r="24461" hidden="1" x14ac:dyDescent="0.45"/>
    <row r="24462" hidden="1" x14ac:dyDescent="0.45"/>
    <row r="24463" hidden="1" x14ac:dyDescent="0.45"/>
    <row r="24464" hidden="1" x14ac:dyDescent="0.45"/>
    <row r="24465" hidden="1" x14ac:dyDescent="0.45"/>
    <row r="24466" hidden="1" x14ac:dyDescent="0.45"/>
    <row r="24467" hidden="1" x14ac:dyDescent="0.45"/>
    <row r="24468" hidden="1" x14ac:dyDescent="0.45"/>
    <row r="24469" hidden="1" x14ac:dyDescent="0.45"/>
    <row r="24470" hidden="1" x14ac:dyDescent="0.45"/>
    <row r="24471" hidden="1" x14ac:dyDescent="0.45"/>
    <row r="24472" hidden="1" x14ac:dyDescent="0.45"/>
    <row r="24473" hidden="1" x14ac:dyDescent="0.45"/>
    <row r="24474" hidden="1" x14ac:dyDescent="0.45"/>
    <row r="24475" hidden="1" x14ac:dyDescent="0.45"/>
    <row r="24476" hidden="1" x14ac:dyDescent="0.45"/>
    <row r="24477" hidden="1" x14ac:dyDescent="0.45"/>
    <row r="24478" hidden="1" x14ac:dyDescent="0.45"/>
    <row r="24479" hidden="1" x14ac:dyDescent="0.45"/>
    <row r="24480" hidden="1" x14ac:dyDescent="0.45"/>
    <row r="24481" hidden="1" x14ac:dyDescent="0.45"/>
    <row r="24482" hidden="1" x14ac:dyDescent="0.45"/>
    <row r="24483" hidden="1" x14ac:dyDescent="0.45"/>
    <row r="24484" hidden="1" x14ac:dyDescent="0.45"/>
    <row r="24485" hidden="1" x14ac:dyDescent="0.45"/>
    <row r="24486" hidden="1" x14ac:dyDescent="0.45"/>
    <row r="24487" hidden="1" x14ac:dyDescent="0.45"/>
    <row r="24488" hidden="1" x14ac:dyDescent="0.45"/>
    <row r="24489" hidden="1" x14ac:dyDescent="0.45"/>
    <row r="24490" hidden="1" x14ac:dyDescent="0.45"/>
    <row r="24491" hidden="1" x14ac:dyDescent="0.45"/>
    <row r="24492" hidden="1" x14ac:dyDescent="0.45"/>
    <row r="24493" hidden="1" x14ac:dyDescent="0.45"/>
    <row r="24494" hidden="1" x14ac:dyDescent="0.45"/>
    <row r="24495" hidden="1" x14ac:dyDescent="0.45"/>
    <row r="24496" hidden="1" x14ac:dyDescent="0.45"/>
    <row r="24497" hidden="1" x14ac:dyDescent="0.45"/>
    <row r="24498" hidden="1" x14ac:dyDescent="0.45"/>
    <row r="24499" hidden="1" x14ac:dyDescent="0.45"/>
    <row r="24500" hidden="1" x14ac:dyDescent="0.45"/>
    <row r="24501" hidden="1" x14ac:dyDescent="0.45"/>
    <row r="24502" hidden="1" x14ac:dyDescent="0.45"/>
    <row r="24503" hidden="1" x14ac:dyDescent="0.45"/>
    <row r="24504" hidden="1" x14ac:dyDescent="0.45"/>
    <row r="24505" hidden="1" x14ac:dyDescent="0.45"/>
    <row r="24506" hidden="1" x14ac:dyDescent="0.45"/>
    <row r="24507" hidden="1" x14ac:dyDescent="0.45"/>
    <row r="24508" hidden="1" x14ac:dyDescent="0.45"/>
    <row r="24509" hidden="1" x14ac:dyDescent="0.45"/>
    <row r="24510" hidden="1" x14ac:dyDescent="0.45"/>
    <row r="24511" hidden="1" x14ac:dyDescent="0.45"/>
    <row r="24512" hidden="1" x14ac:dyDescent="0.45"/>
    <row r="24513" hidden="1" x14ac:dyDescent="0.45"/>
    <row r="24514" hidden="1" x14ac:dyDescent="0.45"/>
    <row r="24515" hidden="1" x14ac:dyDescent="0.45"/>
    <row r="24516" hidden="1" x14ac:dyDescent="0.45"/>
    <row r="24517" hidden="1" x14ac:dyDescent="0.45"/>
    <row r="24518" hidden="1" x14ac:dyDescent="0.45"/>
    <row r="24519" hidden="1" x14ac:dyDescent="0.45"/>
    <row r="24520" hidden="1" x14ac:dyDescent="0.45"/>
    <row r="24521" hidden="1" x14ac:dyDescent="0.45"/>
    <row r="24522" hidden="1" x14ac:dyDescent="0.45"/>
    <row r="24523" hidden="1" x14ac:dyDescent="0.45"/>
    <row r="24524" hidden="1" x14ac:dyDescent="0.45"/>
    <row r="24525" hidden="1" x14ac:dyDescent="0.45"/>
    <row r="24526" hidden="1" x14ac:dyDescent="0.45"/>
    <row r="24527" hidden="1" x14ac:dyDescent="0.45"/>
    <row r="24528" hidden="1" x14ac:dyDescent="0.45"/>
    <row r="24529" hidden="1" x14ac:dyDescent="0.45"/>
    <row r="24530" hidden="1" x14ac:dyDescent="0.45"/>
    <row r="24531" hidden="1" x14ac:dyDescent="0.45"/>
    <row r="24532" hidden="1" x14ac:dyDescent="0.45"/>
    <row r="24533" hidden="1" x14ac:dyDescent="0.45"/>
    <row r="24534" hidden="1" x14ac:dyDescent="0.45"/>
    <row r="24535" hidden="1" x14ac:dyDescent="0.45"/>
    <row r="24536" hidden="1" x14ac:dyDescent="0.45"/>
    <row r="24537" hidden="1" x14ac:dyDescent="0.45"/>
    <row r="24538" hidden="1" x14ac:dyDescent="0.45"/>
    <row r="24539" hidden="1" x14ac:dyDescent="0.45"/>
    <row r="24540" hidden="1" x14ac:dyDescent="0.45"/>
    <row r="24541" hidden="1" x14ac:dyDescent="0.45"/>
    <row r="24542" hidden="1" x14ac:dyDescent="0.45"/>
    <row r="24543" hidden="1" x14ac:dyDescent="0.45"/>
    <row r="24544" hidden="1" x14ac:dyDescent="0.45"/>
    <row r="24545" hidden="1" x14ac:dyDescent="0.45"/>
    <row r="24546" hidden="1" x14ac:dyDescent="0.45"/>
    <row r="24547" hidden="1" x14ac:dyDescent="0.45"/>
    <row r="24548" hidden="1" x14ac:dyDescent="0.45"/>
    <row r="24549" hidden="1" x14ac:dyDescent="0.45"/>
    <row r="24550" hidden="1" x14ac:dyDescent="0.45"/>
    <row r="24551" hidden="1" x14ac:dyDescent="0.45"/>
    <row r="24552" hidden="1" x14ac:dyDescent="0.45"/>
    <row r="24553" hidden="1" x14ac:dyDescent="0.45"/>
    <row r="24554" hidden="1" x14ac:dyDescent="0.45"/>
    <row r="24555" hidden="1" x14ac:dyDescent="0.45"/>
    <row r="24556" hidden="1" x14ac:dyDescent="0.45"/>
    <row r="24557" hidden="1" x14ac:dyDescent="0.45"/>
    <row r="24558" hidden="1" x14ac:dyDescent="0.45"/>
    <row r="24559" hidden="1" x14ac:dyDescent="0.45"/>
    <row r="24560" hidden="1" x14ac:dyDescent="0.45"/>
    <row r="24561" hidden="1" x14ac:dyDescent="0.45"/>
    <row r="24562" hidden="1" x14ac:dyDescent="0.45"/>
    <row r="24563" hidden="1" x14ac:dyDescent="0.45"/>
    <row r="24564" hidden="1" x14ac:dyDescent="0.45"/>
    <row r="24565" hidden="1" x14ac:dyDescent="0.45"/>
    <row r="24566" hidden="1" x14ac:dyDescent="0.45"/>
    <row r="24567" hidden="1" x14ac:dyDescent="0.45"/>
    <row r="24568" hidden="1" x14ac:dyDescent="0.45"/>
    <row r="24569" hidden="1" x14ac:dyDescent="0.45"/>
    <row r="24570" hidden="1" x14ac:dyDescent="0.45"/>
    <row r="24571" hidden="1" x14ac:dyDescent="0.45"/>
    <row r="24572" hidden="1" x14ac:dyDescent="0.45"/>
    <row r="24573" hidden="1" x14ac:dyDescent="0.45"/>
    <row r="24574" hidden="1" x14ac:dyDescent="0.45"/>
    <row r="24575" hidden="1" x14ac:dyDescent="0.45"/>
    <row r="24576" hidden="1" x14ac:dyDescent="0.45"/>
    <row r="24577" hidden="1" x14ac:dyDescent="0.45"/>
    <row r="24578" hidden="1" x14ac:dyDescent="0.45"/>
    <row r="24579" hidden="1" x14ac:dyDescent="0.45"/>
    <row r="24580" hidden="1" x14ac:dyDescent="0.45"/>
    <row r="24581" hidden="1" x14ac:dyDescent="0.45"/>
    <row r="24582" hidden="1" x14ac:dyDescent="0.45"/>
    <row r="24583" hidden="1" x14ac:dyDescent="0.45"/>
    <row r="24584" hidden="1" x14ac:dyDescent="0.45"/>
    <row r="24585" hidden="1" x14ac:dyDescent="0.45"/>
    <row r="24586" hidden="1" x14ac:dyDescent="0.45"/>
    <row r="24587" hidden="1" x14ac:dyDescent="0.45"/>
    <row r="24588" hidden="1" x14ac:dyDescent="0.45"/>
    <row r="24589" hidden="1" x14ac:dyDescent="0.45"/>
    <row r="24590" hidden="1" x14ac:dyDescent="0.45"/>
    <row r="24591" hidden="1" x14ac:dyDescent="0.45"/>
    <row r="24592" hidden="1" x14ac:dyDescent="0.45"/>
    <row r="24593" hidden="1" x14ac:dyDescent="0.45"/>
    <row r="24594" hidden="1" x14ac:dyDescent="0.45"/>
    <row r="24595" hidden="1" x14ac:dyDescent="0.45"/>
    <row r="24596" hidden="1" x14ac:dyDescent="0.45"/>
    <row r="24597" hidden="1" x14ac:dyDescent="0.45"/>
    <row r="24598" hidden="1" x14ac:dyDescent="0.45"/>
    <row r="24599" hidden="1" x14ac:dyDescent="0.45"/>
    <row r="24600" hidden="1" x14ac:dyDescent="0.45"/>
    <row r="24601" hidden="1" x14ac:dyDescent="0.45"/>
    <row r="24602" hidden="1" x14ac:dyDescent="0.45"/>
    <row r="24603" hidden="1" x14ac:dyDescent="0.45"/>
    <row r="24604" hidden="1" x14ac:dyDescent="0.45"/>
    <row r="24605" hidden="1" x14ac:dyDescent="0.45"/>
    <row r="24606" hidden="1" x14ac:dyDescent="0.45"/>
    <row r="24607" hidden="1" x14ac:dyDescent="0.45"/>
    <row r="24608" hidden="1" x14ac:dyDescent="0.45"/>
    <row r="24609" hidden="1" x14ac:dyDescent="0.45"/>
    <row r="24610" hidden="1" x14ac:dyDescent="0.45"/>
    <row r="24611" hidden="1" x14ac:dyDescent="0.45"/>
    <row r="24612" hidden="1" x14ac:dyDescent="0.45"/>
    <row r="24613" hidden="1" x14ac:dyDescent="0.45"/>
    <row r="24614" hidden="1" x14ac:dyDescent="0.45"/>
    <row r="24615" hidden="1" x14ac:dyDescent="0.45"/>
    <row r="24616" hidden="1" x14ac:dyDescent="0.45"/>
    <row r="24617" hidden="1" x14ac:dyDescent="0.45"/>
    <row r="24618" hidden="1" x14ac:dyDescent="0.45"/>
    <row r="24619" hidden="1" x14ac:dyDescent="0.45"/>
    <row r="24620" hidden="1" x14ac:dyDescent="0.45"/>
    <row r="24621" hidden="1" x14ac:dyDescent="0.45"/>
    <row r="24622" hidden="1" x14ac:dyDescent="0.45"/>
    <row r="24623" hidden="1" x14ac:dyDescent="0.45"/>
    <row r="24624" hidden="1" x14ac:dyDescent="0.45"/>
    <row r="24625" hidden="1" x14ac:dyDescent="0.45"/>
    <row r="24626" hidden="1" x14ac:dyDescent="0.45"/>
    <row r="24627" hidden="1" x14ac:dyDescent="0.45"/>
    <row r="24628" hidden="1" x14ac:dyDescent="0.45"/>
    <row r="24629" hidden="1" x14ac:dyDescent="0.45"/>
    <row r="24630" hidden="1" x14ac:dyDescent="0.45"/>
    <row r="24631" hidden="1" x14ac:dyDescent="0.45"/>
    <row r="24632" hidden="1" x14ac:dyDescent="0.45"/>
    <row r="24633" hidden="1" x14ac:dyDescent="0.45"/>
    <row r="24634" hidden="1" x14ac:dyDescent="0.45"/>
    <row r="24635" hidden="1" x14ac:dyDescent="0.45"/>
    <row r="24636" hidden="1" x14ac:dyDescent="0.45"/>
    <row r="24637" hidden="1" x14ac:dyDescent="0.45"/>
    <row r="24638" hidden="1" x14ac:dyDescent="0.45"/>
    <row r="24639" hidden="1" x14ac:dyDescent="0.45"/>
    <row r="24640" hidden="1" x14ac:dyDescent="0.45"/>
    <row r="24641" hidden="1" x14ac:dyDescent="0.45"/>
    <row r="24642" hidden="1" x14ac:dyDescent="0.45"/>
    <row r="24643" hidden="1" x14ac:dyDescent="0.45"/>
    <row r="24644" hidden="1" x14ac:dyDescent="0.45"/>
    <row r="24645" hidden="1" x14ac:dyDescent="0.45"/>
    <row r="24646" hidden="1" x14ac:dyDescent="0.45"/>
    <row r="24647" hidden="1" x14ac:dyDescent="0.45"/>
    <row r="24648" hidden="1" x14ac:dyDescent="0.45"/>
    <row r="24649" hidden="1" x14ac:dyDescent="0.45"/>
    <row r="24650" hidden="1" x14ac:dyDescent="0.45"/>
    <row r="24651" hidden="1" x14ac:dyDescent="0.45"/>
    <row r="24652" hidden="1" x14ac:dyDescent="0.45"/>
    <row r="24653" hidden="1" x14ac:dyDescent="0.45"/>
    <row r="24654" hidden="1" x14ac:dyDescent="0.45"/>
    <row r="24655" hidden="1" x14ac:dyDescent="0.45"/>
    <row r="24656" hidden="1" x14ac:dyDescent="0.45"/>
    <row r="24657" hidden="1" x14ac:dyDescent="0.45"/>
    <row r="24658" hidden="1" x14ac:dyDescent="0.45"/>
    <row r="24659" hidden="1" x14ac:dyDescent="0.45"/>
    <row r="24660" hidden="1" x14ac:dyDescent="0.45"/>
    <row r="24661" hidden="1" x14ac:dyDescent="0.45"/>
    <row r="24662" hidden="1" x14ac:dyDescent="0.45"/>
    <row r="24663" hidden="1" x14ac:dyDescent="0.45"/>
    <row r="24664" hidden="1" x14ac:dyDescent="0.45"/>
    <row r="24665" hidden="1" x14ac:dyDescent="0.45"/>
    <row r="24666" hidden="1" x14ac:dyDescent="0.45"/>
    <row r="24667" hidden="1" x14ac:dyDescent="0.45"/>
    <row r="24668" hidden="1" x14ac:dyDescent="0.45"/>
    <row r="24669" hidden="1" x14ac:dyDescent="0.45"/>
    <row r="24670" hidden="1" x14ac:dyDescent="0.45"/>
    <row r="24671" hidden="1" x14ac:dyDescent="0.45"/>
    <row r="24672" hidden="1" x14ac:dyDescent="0.45"/>
    <row r="24673" hidden="1" x14ac:dyDescent="0.45"/>
    <row r="24674" hidden="1" x14ac:dyDescent="0.45"/>
    <row r="24675" hidden="1" x14ac:dyDescent="0.45"/>
    <row r="24676" hidden="1" x14ac:dyDescent="0.45"/>
    <row r="24677" hidden="1" x14ac:dyDescent="0.45"/>
    <row r="24678" hidden="1" x14ac:dyDescent="0.45"/>
    <row r="24679" hidden="1" x14ac:dyDescent="0.45"/>
    <row r="24680" hidden="1" x14ac:dyDescent="0.45"/>
    <row r="24681" hidden="1" x14ac:dyDescent="0.45"/>
    <row r="24682" hidden="1" x14ac:dyDescent="0.45"/>
    <row r="24683" hidden="1" x14ac:dyDescent="0.45"/>
    <row r="24684" hidden="1" x14ac:dyDescent="0.45"/>
    <row r="24685" hidden="1" x14ac:dyDescent="0.45"/>
    <row r="24686" hidden="1" x14ac:dyDescent="0.45"/>
    <row r="24687" hidden="1" x14ac:dyDescent="0.45"/>
    <row r="24688" hidden="1" x14ac:dyDescent="0.45"/>
    <row r="24689" hidden="1" x14ac:dyDescent="0.45"/>
    <row r="24690" hidden="1" x14ac:dyDescent="0.45"/>
    <row r="24691" hidden="1" x14ac:dyDescent="0.45"/>
    <row r="24692" hidden="1" x14ac:dyDescent="0.45"/>
    <row r="24693" hidden="1" x14ac:dyDescent="0.45"/>
    <row r="24694" hidden="1" x14ac:dyDescent="0.45"/>
    <row r="24695" hidden="1" x14ac:dyDescent="0.45"/>
    <row r="24696" hidden="1" x14ac:dyDescent="0.45"/>
    <row r="24697" hidden="1" x14ac:dyDescent="0.45"/>
    <row r="24698" hidden="1" x14ac:dyDescent="0.45"/>
    <row r="24699" hidden="1" x14ac:dyDescent="0.45"/>
    <row r="24700" hidden="1" x14ac:dyDescent="0.45"/>
    <row r="24701" hidden="1" x14ac:dyDescent="0.45"/>
    <row r="24702" hidden="1" x14ac:dyDescent="0.45"/>
    <row r="24703" hidden="1" x14ac:dyDescent="0.45"/>
    <row r="24704" hidden="1" x14ac:dyDescent="0.45"/>
    <row r="24705" hidden="1" x14ac:dyDescent="0.45"/>
    <row r="24706" hidden="1" x14ac:dyDescent="0.45"/>
    <row r="24707" hidden="1" x14ac:dyDescent="0.45"/>
    <row r="24708" hidden="1" x14ac:dyDescent="0.45"/>
    <row r="24709" hidden="1" x14ac:dyDescent="0.45"/>
    <row r="24710" hidden="1" x14ac:dyDescent="0.45"/>
    <row r="24711" hidden="1" x14ac:dyDescent="0.45"/>
    <row r="24712" hidden="1" x14ac:dyDescent="0.45"/>
    <row r="24713" hidden="1" x14ac:dyDescent="0.45"/>
    <row r="24714" hidden="1" x14ac:dyDescent="0.45"/>
    <row r="24715" hidden="1" x14ac:dyDescent="0.45"/>
    <row r="24716" hidden="1" x14ac:dyDescent="0.45"/>
    <row r="24717" hidden="1" x14ac:dyDescent="0.45"/>
    <row r="24718" hidden="1" x14ac:dyDescent="0.45"/>
    <row r="24719" hidden="1" x14ac:dyDescent="0.45"/>
    <row r="24720" hidden="1" x14ac:dyDescent="0.45"/>
    <row r="24721" hidden="1" x14ac:dyDescent="0.45"/>
    <row r="24722" hidden="1" x14ac:dyDescent="0.45"/>
    <row r="24723" hidden="1" x14ac:dyDescent="0.45"/>
    <row r="24724" hidden="1" x14ac:dyDescent="0.45"/>
    <row r="24725" hidden="1" x14ac:dyDescent="0.45"/>
    <row r="24726" hidden="1" x14ac:dyDescent="0.45"/>
    <row r="24727" hidden="1" x14ac:dyDescent="0.45"/>
    <row r="24728" hidden="1" x14ac:dyDescent="0.45"/>
    <row r="24729" hidden="1" x14ac:dyDescent="0.45"/>
    <row r="24730" hidden="1" x14ac:dyDescent="0.45"/>
    <row r="24731" hidden="1" x14ac:dyDescent="0.45"/>
    <row r="24732" hidden="1" x14ac:dyDescent="0.45"/>
    <row r="24733" hidden="1" x14ac:dyDescent="0.45"/>
    <row r="24734" hidden="1" x14ac:dyDescent="0.45"/>
    <row r="24735" hidden="1" x14ac:dyDescent="0.45"/>
    <row r="24736" hidden="1" x14ac:dyDescent="0.45"/>
    <row r="24737" hidden="1" x14ac:dyDescent="0.45"/>
    <row r="24738" hidden="1" x14ac:dyDescent="0.45"/>
    <row r="24739" hidden="1" x14ac:dyDescent="0.45"/>
    <row r="24740" hidden="1" x14ac:dyDescent="0.45"/>
    <row r="24741" hidden="1" x14ac:dyDescent="0.45"/>
    <row r="24742" hidden="1" x14ac:dyDescent="0.45"/>
    <row r="24743" hidden="1" x14ac:dyDescent="0.45"/>
    <row r="24744" hidden="1" x14ac:dyDescent="0.45"/>
    <row r="24745" hidden="1" x14ac:dyDescent="0.45"/>
    <row r="24746" hidden="1" x14ac:dyDescent="0.45"/>
    <row r="24747" hidden="1" x14ac:dyDescent="0.45"/>
    <row r="24748" hidden="1" x14ac:dyDescent="0.45"/>
    <row r="24749" hidden="1" x14ac:dyDescent="0.45"/>
    <row r="24750" hidden="1" x14ac:dyDescent="0.45"/>
    <row r="24751" hidden="1" x14ac:dyDescent="0.45"/>
    <row r="24752" hidden="1" x14ac:dyDescent="0.45"/>
    <row r="24753" hidden="1" x14ac:dyDescent="0.45"/>
    <row r="24754" hidden="1" x14ac:dyDescent="0.45"/>
    <row r="24755" hidden="1" x14ac:dyDescent="0.45"/>
    <row r="24756" hidden="1" x14ac:dyDescent="0.45"/>
    <row r="24757" hidden="1" x14ac:dyDescent="0.45"/>
    <row r="24758" hidden="1" x14ac:dyDescent="0.45"/>
    <row r="24759" hidden="1" x14ac:dyDescent="0.45"/>
    <row r="24760" hidden="1" x14ac:dyDescent="0.45"/>
    <row r="24761" hidden="1" x14ac:dyDescent="0.45"/>
    <row r="24762" hidden="1" x14ac:dyDescent="0.45"/>
    <row r="24763" hidden="1" x14ac:dyDescent="0.45"/>
    <row r="24764" hidden="1" x14ac:dyDescent="0.45"/>
    <row r="24765" hidden="1" x14ac:dyDescent="0.45"/>
    <row r="24766" hidden="1" x14ac:dyDescent="0.45"/>
    <row r="24767" hidden="1" x14ac:dyDescent="0.45"/>
    <row r="24768" hidden="1" x14ac:dyDescent="0.45"/>
    <row r="24769" hidden="1" x14ac:dyDescent="0.45"/>
    <row r="24770" hidden="1" x14ac:dyDescent="0.45"/>
    <row r="24771" hidden="1" x14ac:dyDescent="0.45"/>
    <row r="24772" hidden="1" x14ac:dyDescent="0.45"/>
    <row r="24773" hidden="1" x14ac:dyDescent="0.45"/>
    <row r="24774" hidden="1" x14ac:dyDescent="0.45"/>
    <row r="24775" hidden="1" x14ac:dyDescent="0.45"/>
    <row r="24776" hidden="1" x14ac:dyDescent="0.45"/>
    <row r="24777" hidden="1" x14ac:dyDescent="0.45"/>
    <row r="24778" hidden="1" x14ac:dyDescent="0.45"/>
    <row r="24779" hidden="1" x14ac:dyDescent="0.45"/>
    <row r="24780" hidden="1" x14ac:dyDescent="0.45"/>
    <row r="24781" hidden="1" x14ac:dyDescent="0.45"/>
    <row r="24782" hidden="1" x14ac:dyDescent="0.45"/>
    <row r="24783" hidden="1" x14ac:dyDescent="0.45"/>
    <row r="24784" hidden="1" x14ac:dyDescent="0.45"/>
    <row r="24785" hidden="1" x14ac:dyDescent="0.45"/>
    <row r="24786" hidden="1" x14ac:dyDescent="0.45"/>
    <row r="24787" hidden="1" x14ac:dyDescent="0.45"/>
    <row r="24788" hidden="1" x14ac:dyDescent="0.45"/>
    <row r="24789" hidden="1" x14ac:dyDescent="0.45"/>
    <row r="24790" hidden="1" x14ac:dyDescent="0.45"/>
    <row r="24791" hidden="1" x14ac:dyDescent="0.45"/>
    <row r="24792" hidden="1" x14ac:dyDescent="0.45"/>
    <row r="24793" hidden="1" x14ac:dyDescent="0.45"/>
    <row r="24794" hidden="1" x14ac:dyDescent="0.45"/>
    <row r="24795" hidden="1" x14ac:dyDescent="0.45"/>
    <row r="24796" hidden="1" x14ac:dyDescent="0.45"/>
    <row r="24797" hidden="1" x14ac:dyDescent="0.45"/>
    <row r="24798" hidden="1" x14ac:dyDescent="0.45"/>
    <row r="24799" hidden="1" x14ac:dyDescent="0.45"/>
    <row r="24800" hidden="1" x14ac:dyDescent="0.45"/>
    <row r="24801" hidden="1" x14ac:dyDescent="0.45"/>
    <row r="24802" hidden="1" x14ac:dyDescent="0.45"/>
    <row r="24803" hidden="1" x14ac:dyDescent="0.45"/>
    <row r="24804" hidden="1" x14ac:dyDescent="0.45"/>
    <row r="24805" hidden="1" x14ac:dyDescent="0.45"/>
    <row r="24806" hidden="1" x14ac:dyDescent="0.45"/>
    <row r="24807" hidden="1" x14ac:dyDescent="0.45"/>
    <row r="24808" hidden="1" x14ac:dyDescent="0.45"/>
    <row r="24809" hidden="1" x14ac:dyDescent="0.45"/>
    <row r="24810" hidden="1" x14ac:dyDescent="0.45"/>
    <row r="24811" hidden="1" x14ac:dyDescent="0.45"/>
    <row r="24812" hidden="1" x14ac:dyDescent="0.45"/>
    <row r="24813" hidden="1" x14ac:dyDescent="0.45"/>
    <row r="24814" hidden="1" x14ac:dyDescent="0.45"/>
    <row r="24815" hidden="1" x14ac:dyDescent="0.45"/>
    <row r="24816" hidden="1" x14ac:dyDescent="0.45"/>
    <row r="24817" hidden="1" x14ac:dyDescent="0.45"/>
    <row r="24818" hidden="1" x14ac:dyDescent="0.45"/>
    <row r="24819" hidden="1" x14ac:dyDescent="0.45"/>
    <row r="24820" hidden="1" x14ac:dyDescent="0.45"/>
    <row r="24821" hidden="1" x14ac:dyDescent="0.45"/>
    <row r="24822" hidden="1" x14ac:dyDescent="0.45"/>
    <row r="24823" hidden="1" x14ac:dyDescent="0.45"/>
    <row r="24824" hidden="1" x14ac:dyDescent="0.45"/>
    <row r="24825" hidden="1" x14ac:dyDescent="0.45"/>
    <row r="24826" hidden="1" x14ac:dyDescent="0.45"/>
    <row r="24827" hidden="1" x14ac:dyDescent="0.45"/>
    <row r="24828" hidden="1" x14ac:dyDescent="0.45"/>
    <row r="24829" hidden="1" x14ac:dyDescent="0.45"/>
    <row r="24830" hidden="1" x14ac:dyDescent="0.45"/>
    <row r="24831" hidden="1" x14ac:dyDescent="0.45"/>
    <row r="24832" hidden="1" x14ac:dyDescent="0.45"/>
    <row r="24833" hidden="1" x14ac:dyDescent="0.45"/>
    <row r="24834" hidden="1" x14ac:dyDescent="0.45"/>
    <row r="24835" hidden="1" x14ac:dyDescent="0.45"/>
    <row r="24836" hidden="1" x14ac:dyDescent="0.45"/>
    <row r="24837" hidden="1" x14ac:dyDescent="0.45"/>
    <row r="24838" hidden="1" x14ac:dyDescent="0.45"/>
    <row r="24839" hidden="1" x14ac:dyDescent="0.45"/>
    <row r="24840" hidden="1" x14ac:dyDescent="0.45"/>
    <row r="24841" hidden="1" x14ac:dyDescent="0.45"/>
    <row r="24842" hidden="1" x14ac:dyDescent="0.45"/>
    <row r="24843" hidden="1" x14ac:dyDescent="0.45"/>
    <row r="24844" hidden="1" x14ac:dyDescent="0.45"/>
    <row r="24845" hidden="1" x14ac:dyDescent="0.45"/>
    <row r="24846" hidden="1" x14ac:dyDescent="0.45"/>
    <row r="24847" hidden="1" x14ac:dyDescent="0.45"/>
    <row r="24848" hidden="1" x14ac:dyDescent="0.45"/>
    <row r="24849" hidden="1" x14ac:dyDescent="0.45"/>
    <row r="24850" hidden="1" x14ac:dyDescent="0.45"/>
    <row r="24851" hidden="1" x14ac:dyDescent="0.45"/>
    <row r="24852" hidden="1" x14ac:dyDescent="0.45"/>
    <row r="24853" hidden="1" x14ac:dyDescent="0.45"/>
    <row r="24854" hidden="1" x14ac:dyDescent="0.45"/>
    <row r="24855" hidden="1" x14ac:dyDescent="0.45"/>
    <row r="24856" hidden="1" x14ac:dyDescent="0.45"/>
    <row r="24857" hidden="1" x14ac:dyDescent="0.45"/>
    <row r="24858" hidden="1" x14ac:dyDescent="0.45"/>
    <row r="24859" hidden="1" x14ac:dyDescent="0.45"/>
    <row r="24860" hidden="1" x14ac:dyDescent="0.45"/>
    <row r="24861" hidden="1" x14ac:dyDescent="0.45"/>
    <row r="24862" hidden="1" x14ac:dyDescent="0.45"/>
    <row r="24863" hidden="1" x14ac:dyDescent="0.45"/>
    <row r="24864" hidden="1" x14ac:dyDescent="0.45"/>
    <row r="24865" hidden="1" x14ac:dyDescent="0.45"/>
    <row r="24866" hidden="1" x14ac:dyDescent="0.45"/>
    <row r="24867" hidden="1" x14ac:dyDescent="0.45"/>
    <row r="24868" hidden="1" x14ac:dyDescent="0.45"/>
    <row r="24869" hidden="1" x14ac:dyDescent="0.45"/>
    <row r="24870" hidden="1" x14ac:dyDescent="0.45"/>
    <row r="24871" hidden="1" x14ac:dyDescent="0.45"/>
    <row r="24872" hidden="1" x14ac:dyDescent="0.45"/>
    <row r="24873" hidden="1" x14ac:dyDescent="0.45"/>
    <row r="24874" hidden="1" x14ac:dyDescent="0.45"/>
    <row r="24875" hidden="1" x14ac:dyDescent="0.45"/>
    <row r="24876" hidden="1" x14ac:dyDescent="0.45"/>
    <row r="24877" hidden="1" x14ac:dyDescent="0.45"/>
    <row r="24878" hidden="1" x14ac:dyDescent="0.45"/>
    <row r="24879" hidden="1" x14ac:dyDescent="0.45"/>
    <row r="24880" hidden="1" x14ac:dyDescent="0.45"/>
    <row r="24881" hidden="1" x14ac:dyDescent="0.45"/>
    <row r="24882" hidden="1" x14ac:dyDescent="0.45"/>
    <row r="24883" hidden="1" x14ac:dyDescent="0.45"/>
    <row r="24884" hidden="1" x14ac:dyDescent="0.45"/>
    <row r="24885" hidden="1" x14ac:dyDescent="0.45"/>
    <row r="24886" hidden="1" x14ac:dyDescent="0.45"/>
    <row r="24887" hidden="1" x14ac:dyDescent="0.45"/>
    <row r="24888" hidden="1" x14ac:dyDescent="0.45"/>
    <row r="24889" hidden="1" x14ac:dyDescent="0.45"/>
    <row r="24890" hidden="1" x14ac:dyDescent="0.45"/>
    <row r="24891" hidden="1" x14ac:dyDescent="0.45"/>
    <row r="24892" hidden="1" x14ac:dyDescent="0.45"/>
    <row r="24893" hidden="1" x14ac:dyDescent="0.45"/>
    <row r="24894" hidden="1" x14ac:dyDescent="0.45"/>
    <row r="24895" hidden="1" x14ac:dyDescent="0.45"/>
    <row r="24896" hidden="1" x14ac:dyDescent="0.45"/>
    <row r="24897" hidden="1" x14ac:dyDescent="0.45"/>
    <row r="24898" hidden="1" x14ac:dyDescent="0.45"/>
    <row r="24899" hidden="1" x14ac:dyDescent="0.45"/>
    <row r="24900" hidden="1" x14ac:dyDescent="0.45"/>
    <row r="24901" hidden="1" x14ac:dyDescent="0.45"/>
    <row r="24902" hidden="1" x14ac:dyDescent="0.45"/>
    <row r="24903" hidden="1" x14ac:dyDescent="0.45"/>
    <row r="24904" hidden="1" x14ac:dyDescent="0.45"/>
    <row r="24905" hidden="1" x14ac:dyDescent="0.45"/>
    <row r="24906" hidden="1" x14ac:dyDescent="0.45"/>
    <row r="24907" hidden="1" x14ac:dyDescent="0.45"/>
    <row r="24908" hidden="1" x14ac:dyDescent="0.45"/>
    <row r="24909" hidden="1" x14ac:dyDescent="0.45"/>
    <row r="24910" hidden="1" x14ac:dyDescent="0.45"/>
    <row r="24911" hidden="1" x14ac:dyDescent="0.45"/>
    <row r="24912" hidden="1" x14ac:dyDescent="0.45"/>
    <row r="24913" hidden="1" x14ac:dyDescent="0.45"/>
    <row r="24914" hidden="1" x14ac:dyDescent="0.45"/>
    <row r="24915" hidden="1" x14ac:dyDescent="0.45"/>
    <row r="24916" hidden="1" x14ac:dyDescent="0.45"/>
    <row r="24917" hidden="1" x14ac:dyDescent="0.45"/>
    <row r="24918" hidden="1" x14ac:dyDescent="0.45"/>
    <row r="24919" hidden="1" x14ac:dyDescent="0.45"/>
    <row r="24920" hidden="1" x14ac:dyDescent="0.45"/>
    <row r="24921" hidden="1" x14ac:dyDescent="0.45"/>
    <row r="24922" hidden="1" x14ac:dyDescent="0.45"/>
    <row r="24923" hidden="1" x14ac:dyDescent="0.45"/>
    <row r="24924" hidden="1" x14ac:dyDescent="0.45"/>
    <row r="24925" hidden="1" x14ac:dyDescent="0.45"/>
    <row r="24926" hidden="1" x14ac:dyDescent="0.45"/>
    <row r="24927" hidden="1" x14ac:dyDescent="0.45"/>
    <row r="24928" hidden="1" x14ac:dyDescent="0.45"/>
    <row r="24929" hidden="1" x14ac:dyDescent="0.45"/>
    <row r="24930" hidden="1" x14ac:dyDescent="0.45"/>
    <row r="24931" hidden="1" x14ac:dyDescent="0.45"/>
    <row r="24932" hidden="1" x14ac:dyDescent="0.45"/>
    <row r="24933" hidden="1" x14ac:dyDescent="0.45"/>
    <row r="24934" hidden="1" x14ac:dyDescent="0.45"/>
    <row r="24935" hidden="1" x14ac:dyDescent="0.45"/>
    <row r="24936" hidden="1" x14ac:dyDescent="0.45"/>
    <row r="24937" hidden="1" x14ac:dyDescent="0.45"/>
    <row r="24938" hidden="1" x14ac:dyDescent="0.45"/>
    <row r="24939" hidden="1" x14ac:dyDescent="0.45"/>
    <row r="24940" hidden="1" x14ac:dyDescent="0.45"/>
    <row r="24941" hidden="1" x14ac:dyDescent="0.45"/>
    <row r="24942" hidden="1" x14ac:dyDescent="0.45"/>
    <row r="24943" hidden="1" x14ac:dyDescent="0.45"/>
    <row r="24944" hidden="1" x14ac:dyDescent="0.45"/>
    <row r="24945" hidden="1" x14ac:dyDescent="0.45"/>
    <row r="24946" hidden="1" x14ac:dyDescent="0.45"/>
    <row r="24947" hidden="1" x14ac:dyDescent="0.45"/>
    <row r="24948" hidden="1" x14ac:dyDescent="0.45"/>
    <row r="24949" hidden="1" x14ac:dyDescent="0.45"/>
    <row r="24950" hidden="1" x14ac:dyDescent="0.45"/>
    <row r="24951" hidden="1" x14ac:dyDescent="0.45"/>
    <row r="24952" hidden="1" x14ac:dyDescent="0.45"/>
    <row r="24953" hidden="1" x14ac:dyDescent="0.45"/>
    <row r="24954" hidden="1" x14ac:dyDescent="0.45"/>
    <row r="24955" hidden="1" x14ac:dyDescent="0.45"/>
    <row r="24956" hidden="1" x14ac:dyDescent="0.45"/>
    <row r="24957" hidden="1" x14ac:dyDescent="0.45"/>
    <row r="24958" hidden="1" x14ac:dyDescent="0.45"/>
    <row r="24959" hidden="1" x14ac:dyDescent="0.45"/>
    <row r="24960" hidden="1" x14ac:dyDescent="0.45"/>
    <row r="24961" hidden="1" x14ac:dyDescent="0.45"/>
    <row r="24962" hidden="1" x14ac:dyDescent="0.45"/>
    <row r="24963" hidden="1" x14ac:dyDescent="0.45"/>
    <row r="24964" hidden="1" x14ac:dyDescent="0.45"/>
    <row r="24965" hidden="1" x14ac:dyDescent="0.45"/>
    <row r="24966" hidden="1" x14ac:dyDescent="0.45"/>
    <row r="24967" hidden="1" x14ac:dyDescent="0.45"/>
    <row r="24968" hidden="1" x14ac:dyDescent="0.45"/>
    <row r="24969" hidden="1" x14ac:dyDescent="0.45"/>
    <row r="24970" hidden="1" x14ac:dyDescent="0.45"/>
    <row r="24971" hidden="1" x14ac:dyDescent="0.45"/>
    <row r="24972" hidden="1" x14ac:dyDescent="0.45"/>
    <row r="24973" hidden="1" x14ac:dyDescent="0.45"/>
    <row r="24974" hidden="1" x14ac:dyDescent="0.45"/>
    <row r="24975" hidden="1" x14ac:dyDescent="0.45"/>
    <row r="24976" hidden="1" x14ac:dyDescent="0.45"/>
    <row r="24977" hidden="1" x14ac:dyDescent="0.45"/>
    <row r="24978" hidden="1" x14ac:dyDescent="0.45"/>
    <row r="24979" hidden="1" x14ac:dyDescent="0.45"/>
    <row r="24980" hidden="1" x14ac:dyDescent="0.45"/>
    <row r="24981" hidden="1" x14ac:dyDescent="0.45"/>
    <row r="24982" hidden="1" x14ac:dyDescent="0.45"/>
    <row r="24983" hidden="1" x14ac:dyDescent="0.45"/>
    <row r="24984" hidden="1" x14ac:dyDescent="0.45"/>
    <row r="24985" hidden="1" x14ac:dyDescent="0.45"/>
    <row r="24986" hidden="1" x14ac:dyDescent="0.45"/>
    <row r="24987" hidden="1" x14ac:dyDescent="0.45"/>
    <row r="24988" hidden="1" x14ac:dyDescent="0.45"/>
    <row r="24989" hidden="1" x14ac:dyDescent="0.45"/>
    <row r="24990" hidden="1" x14ac:dyDescent="0.45"/>
    <row r="24991" hidden="1" x14ac:dyDescent="0.45"/>
    <row r="24992" hidden="1" x14ac:dyDescent="0.45"/>
    <row r="24993" hidden="1" x14ac:dyDescent="0.45"/>
    <row r="24994" hidden="1" x14ac:dyDescent="0.45"/>
    <row r="24995" hidden="1" x14ac:dyDescent="0.45"/>
    <row r="24996" hidden="1" x14ac:dyDescent="0.45"/>
    <row r="24997" hidden="1" x14ac:dyDescent="0.45"/>
    <row r="24998" hidden="1" x14ac:dyDescent="0.45"/>
    <row r="24999" hidden="1" x14ac:dyDescent="0.45"/>
    <row r="25000" hidden="1" x14ac:dyDescent="0.45"/>
    <row r="25001" hidden="1" x14ac:dyDescent="0.45"/>
    <row r="25002" hidden="1" x14ac:dyDescent="0.45"/>
    <row r="25003" hidden="1" x14ac:dyDescent="0.45"/>
    <row r="25004" hidden="1" x14ac:dyDescent="0.45"/>
    <row r="25005" hidden="1" x14ac:dyDescent="0.45"/>
    <row r="25006" hidden="1" x14ac:dyDescent="0.45"/>
    <row r="25007" hidden="1" x14ac:dyDescent="0.45"/>
    <row r="25008" hidden="1" x14ac:dyDescent="0.45"/>
    <row r="25009" hidden="1" x14ac:dyDescent="0.45"/>
    <row r="25010" hidden="1" x14ac:dyDescent="0.45"/>
    <row r="25011" hidden="1" x14ac:dyDescent="0.45"/>
    <row r="25012" hidden="1" x14ac:dyDescent="0.45"/>
    <row r="25013" hidden="1" x14ac:dyDescent="0.45"/>
    <row r="25014" hidden="1" x14ac:dyDescent="0.45"/>
    <row r="25015" hidden="1" x14ac:dyDescent="0.45"/>
    <row r="25016" hidden="1" x14ac:dyDescent="0.45"/>
    <row r="25017" hidden="1" x14ac:dyDescent="0.45"/>
    <row r="25018" hidden="1" x14ac:dyDescent="0.45"/>
    <row r="25019" hidden="1" x14ac:dyDescent="0.45"/>
    <row r="25020" hidden="1" x14ac:dyDescent="0.45"/>
    <row r="25021" hidden="1" x14ac:dyDescent="0.45"/>
    <row r="25022" hidden="1" x14ac:dyDescent="0.45"/>
    <row r="25023" hidden="1" x14ac:dyDescent="0.45"/>
    <row r="25024" hidden="1" x14ac:dyDescent="0.45"/>
    <row r="25025" hidden="1" x14ac:dyDescent="0.45"/>
    <row r="25026" hidden="1" x14ac:dyDescent="0.45"/>
    <row r="25027" hidden="1" x14ac:dyDescent="0.45"/>
    <row r="25028" hidden="1" x14ac:dyDescent="0.45"/>
    <row r="25029" hidden="1" x14ac:dyDescent="0.45"/>
    <row r="25030" hidden="1" x14ac:dyDescent="0.45"/>
    <row r="25031" hidden="1" x14ac:dyDescent="0.45"/>
    <row r="25032" hidden="1" x14ac:dyDescent="0.45"/>
    <row r="25033" hidden="1" x14ac:dyDescent="0.45"/>
    <row r="25034" hidden="1" x14ac:dyDescent="0.45"/>
    <row r="25035" hidden="1" x14ac:dyDescent="0.45"/>
    <row r="25036" hidden="1" x14ac:dyDescent="0.45"/>
    <row r="25037" hidden="1" x14ac:dyDescent="0.45"/>
    <row r="25038" hidden="1" x14ac:dyDescent="0.45"/>
    <row r="25039" hidden="1" x14ac:dyDescent="0.45"/>
    <row r="25040" hidden="1" x14ac:dyDescent="0.45"/>
    <row r="25041" hidden="1" x14ac:dyDescent="0.45"/>
    <row r="25042" hidden="1" x14ac:dyDescent="0.45"/>
    <row r="25043" hidden="1" x14ac:dyDescent="0.45"/>
    <row r="25044" hidden="1" x14ac:dyDescent="0.45"/>
    <row r="25045" hidden="1" x14ac:dyDescent="0.45"/>
    <row r="25046" hidden="1" x14ac:dyDescent="0.45"/>
    <row r="25047" hidden="1" x14ac:dyDescent="0.45"/>
    <row r="25048" hidden="1" x14ac:dyDescent="0.45"/>
    <row r="25049" hidden="1" x14ac:dyDescent="0.45"/>
    <row r="25050" hidden="1" x14ac:dyDescent="0.45"/>
    <row r="25051" hidden="1" x14ac:dyDescent="0.45"/>
    <row r="25052" hidden="1" x14ac:dyDescent="0.45"/>
    <row r="25053" hidden="1" x14ac:dyDescent="0.45"/>
    <row r="25054" hidden="1" x14ac:dyDescent="0.45"/>
    <row r="25055" hidden="1" x14ac:dyDescent="0.45"/>
    <row r="25056" hidden="1" x14ac:dyDescent="0.45"/>
    <row r="25057" spans="5:20" hidden="1" x14ac:dyDescent="0.45"/>
    <row r="25058" spans="5:20" hidden="1" x14ac:dyDescent="0.45"/>
    <row r="25059" spans="5:20" hidden="1" x14ac:dyDescent="0.45"/>
    <row r="25060" spans="5:20" hidden="1" x14ac:dyDescent="0.45"/>
    <row r="25061" spans="5:20" hidden="1" x14ac:dyDescent="0.45"/>
    <row r="25062" spans="5:20" hidden="1" x14ac:dyDescent="0.45"/>
    <row r="25063" spans="5:20" hidden="1" x14ac:dyDescent="0.45"/>
    <row r="25064" spans="5:20" hidden="1" x14ac:dyDescent="0.45"/>
    <row r="25065" spans="5:20" hidden="1" x14ac:dyDescent="0.45">
      <c r="E25065" s="45"/>
      <c r="S25065" s="45"/>
      <c r="T25065" s="45"/>
    </row>
    <row r="25066" spans="5:20" hidden="1" x14ac:dyDescent="0.45"/>
    <row r="25067" spans="5:20" hidden="1" x14ac:dyDescent="0.45"/>
    <row r="25068" spans="5:20" hidden="1" x14ac:dyDescent="0.45">
      <c r="S25068" s="45"/>
    </row>
    <row r="25069" spans="5:20" hidden="1" x14ac:dyDescent="0.45"/>
    <row r="25070" spans="5:20" hidden="1" x14ac:dyDescent="0.45"/>
    <row r="25071" spans="5:20" hidden="1" x14ac:dyDescent="0.45"/>
    <row r="25072" spans="5:20" hidden="1" x14ac:dyDescent="0.45"/>
    <row r="25073" spans="19:19" hidden="1" x14ac:dyDescent="0.45"/>
    <row r="25074" spans="19:19" hidden="1" x14ac:dyDescent="0.45"/>
    <row r="25075" spans="19:19" hidden="1" x14ac:dyDescent="0.45"/>
    <row r="25076" spans="19:19" hidden="1" x14ac:dyDescent="0.45">
      <c r="S25076" s="45"/>
    </row>
    <row r="25077" spans="19:19" hidden="1" x14ac:dyDescent="0.45"/>
    <row r="25078" spans="19:19" hidden="1" x14ac:dyDescent="0.45"/>
    <row r="25079" spans="19:19" hidden="1" x14ac:dyDescent="0.45"/>
    <row r="25080" spans="19:19" hidden="1" x14ac:dyDescent="0.45"/>
    <row r="25081" spans="19:19" hidden="1" x14ac:dyDescent="0.45"/>
    <row r="25082" spans="19:19" hidden="1" x14ac:dyDescent="0.45"/>
    <row r="25083" spans="19:19" hidden="1" x14ac:dyDescent="0.45"/>
    <row r="25084" spans="19:19" hidden="1" x14ac:dyDescent="0.45"/>
    <row r="25085" spans="19:19" hidden="1" x14ac:dyDescent="0.45"/>
    <row r="25086" spans="19:19" hidden="1" x14ac:dyDescent="0.45"/>
    <row r="25087" spans="19:19" hidden="1" x14ac:dyDescent="0.45"/>
    <row r="25088" spans="19:19" hidden="1" x14ac:dyDescent="0.45"/>
    <row r="25089" hidden="1" x14ac:dyDescent="0.45"/>
    <row r="25090" hidden="1" x14ac:dyDescent="0.45"/>
    <row r="25091" hidden="1" x14ac:dyDescent="0.45"/>
    <row r="25092" hidden="1" x14ac:dyDescent="0.45"/>
    <row r="25093" hidden="1" x14ac:dyDescent="0.45"/>
    <row r="25094" hidden="1" x14ac:dyDescent="0.45"/>
    <row r="25095" hidden="1" x14ac:dyDescent="0.45"/>
    <row r="25096" hidden="1" x14ac:dyDescent="0.45"/>
    <row r="25097" hidden="1" x14ac:dyDescent="0.45"/>
    <row r="25098" hidden="1" x14ac:dyDescent="0.45"/>
    <row r="25099" hidden="1" x14ac:dyDescent="0.45"/>
    <row r="25100" hidden="1" x14ac:dyDescent="0.45"/>
    <row r="25101" hidden="1" x14ac:dyDescent="0.45"/>
    <row r="25102" hidden="1" x14ac:dyDescent="0.45"/>
    <row r="25103" hidden="1" x14ac:dyDescent="0.45"/>
    <row r="25104" hidden="1" x14ac:dyDescent="0.45"/>
    <row r="25105" hidden="1" x14ac:dyDescent="0.45"/>
    <row r="25106" hidden="1" x14ac:dyDescent="0.45"/>
    <row r="25107" hidden="1" x14ac:dyDescent="0.45"/>
    <row r="25108" hidden="1" x14ac:dyDescent="0.45"/>
    <row r="25109" hidden="1" x14ac:dyDescent="0.45"/>
    <row r="25110" hidden="1" x14ac:dyDescent="0.45"/>
    <row r="25111" hidden="1" x14ac:dyDescent="0.45"/>
    <row r="25112" hidden="1" x14ac:dyDescent="0.45"/>
    <row r="25113" hidden="1" x14ac:dyDescent="0.45"/>
    <row r="25114" hidden="1" x14ac:dyDescent="0.45"/>
    <row r="25115" hidden="1" x14ac:dyDescent="0.45"/>
    <row r="25116" hidden="1" x14ac:dyDescent="0.45"/>
    <row r="25117" hidden="1" x14ac:dyDescent="0.45"/>
    <row r="25118" hidden="1" x14ac:dyDescent="0.45"/>
    <row r="25119" hidden="1" x14ac:dyDescent="0.45"/>
    <row r="25120" hidden="1" x14ac:dyDescent="0.45"/>
    <row r="25121" spans="5:20" hidden="1" x14ac:dyDescent="0.45"/>
    <row r="25122" spans="5:20" hidden="1" x14ac:dyDescent="0.45"/>
    <row r="25123" spans="5:20" hidden="1" x14ac:dyDescent="0.45">
      <c r="E25123" s="45"/>
      <c r="T25123" s="45"/>
    </row>
    <row r="25124" spans="5:20" hidden="1" x14ac:dyDescent="0.45"/>
    <row r="25125" spans="5:20" hidden="1" x14ac:dyDescent="0.45"/>
    <row r="25126" spans="5:20" hidden="1" x14ac:dyDescent="0.45"/>
    <row r="25127" spans="5:20" hidden="1" x14ac:dyDescent="0.45">
      <c r="E25127" s="45"/>
      <c r="T25127" s="45"/>
    </row>
    <row r="25128" spans="5:20" hidden="1" x14ac:dyDescent="0.45">
      <c r="E25128" s="45"/>
      <c r="T25128" s="45"/>
    </row>
    <row r="25129" spans="5:20" hidden="1" x14ac:dyDescent="0.45"/>
    <row r="25130" spans="5:20" hidden="1" x14ac:dyDescent="0.45"/>
    <row r="25131" spans="5:20" hidden="1" x14ac:dyDescent="0.45"/>
    <row r="25132" spans="5:20" hidden="1" x14ac:dyDescent="0.45"/>
    <row r="25133" spans="5:20" hidden="1" x14ac:dyDescent="0.45"/>
    <row r="25134" spans="5:20" hidden="1" x14ac:dyDescent="0.45"/>
    <row r="25135" spans="5:20" hidden="1" x14ac:dyDescent="0.45"/>
    <row r="25136" spans="5:20" hidden="1" x14ac:dyDescent="0.45"/>
    <row r="25137" hidden="1" x14ac:dyDescent="0.45"/>
    <row r="25138" hidden="1" x14ac:dyDescent="0.45"/>
    <row r="25139" hidden="1" x14ac:dyDescent="0.45"/>
    <row r="25140" hidden="1" x14ac:dyDescent="0.45"/>
    <row r="25141" hidden="1" x14ac:dyDescent="0.45"/>
    <row r="25142" hidden="1" x14ac:dyDescent="0.45"/>
    <row r="25143" hidden="1" x14ac:dyDescent="0.45"/>
    <row r="25144" hidden="1" x14ac:dyDescent="0.45"/>
    <row r="25145" hidden="1" x14ac:dyDescent="0.45"/>
    <row r="25146" hidden="1" x14ac:dyDescent="0.45"/>
    <row r="25147" hidden="1" x14ac:dyDescent="0.45"/>
    <row r="25148" hidden="1" x14ac:dyDescent="0.45"/>
    <row r="25149" hidden="1" x14ac:dyDescent="0.45"/>
    <row r="25150" hidden="1" x14ac:dyDescent="0.45"/>
    <row r="25151" hidden="1" x14ac:dyDescent="0.45"/>
    <row r="25152" hidden="1" x14ac:dyDescent="0.45"/>
    <row r="25153" hidden="1" x14ac:dyDescent="0.45"/>
    <row r="25154" hidden="1" x14ac:dyDescent="0.45"/>
    <row r="25155" hidden="1" x14ac:dyDescent="0.45"/>
    <row r="25156" hidden="1" x14ac:dyDescent="0.45"/>
  </sheetData>
  <autoFilter ref="A1:T25156" xr:uid="{00000000-0009-0000-0000-000001000000}">
    <filterColumn colId="0">
      <customFilters>
        <customFilter operator="notEqual" val=" "/>
      </customFilters>
    </filterColumn>
  </autoFilter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4:E13"/>
  <sheetViews>
    <sheetView workbookViewId="0">
      <selection activeCell="I15" sqref="I15"/>
    </sheetView>
  </sheetViews>
  <sheetFormatPr baseColWidth="10" defaultRowHeight="14.25" x14ac:dyDescent="0.45"/>
  <sheetData>
    <row r="4" spans="3:5" x14ac:dyDescent="0.45">
      <c r="C4" t="s">
        <v>78</v>
      </c>
      <c r="E4">
        <v>1</v>
      </c>
    </row>
    <row r="5" spans="3:5" x14ac:dyDescent="0.45">
      <c r="C5" s="4" t="s">
        <v>79</v>
      </c>
      <c r="E5">
        <v>2</v>
      </c>
    </row>
    <row r="6" spans="3:5" x14ac:dyDescent="0.45">
      <c r="C6" s="4" t="s">
        <v>80</v>
      </c>
      <c r="E6" s="4">
        <v>3</v>
      </c>
    </row>
    <row r="7" spans="3:5" x14ac:dyDescent="0.45">
      <c r="C7" s="4" t="s">
        <v>81</v>
      </c>
      <c r="E7" s="4">
        <v>4</v>
      </c>
    </row>
    <row r="8" spans="3:5" x14ac:dyDescent="0.45">
      <c r="C8" s="4" t="s">
        <v>85</v>
      </c>
      <c r="E8" s="4">
        <v>5</v>
      </c>
    </row>
    <row r="9" spans="3:5" x14ac:dyDescent="0.45">
      <c r="C9" s="4" t="s">
        <v>86</v>
      </c>
      <c r="E9" s="4">
        <v>6</v>
      </c>
    </row>
    <row r="10" spans="3:5" x14ac:dyDescent="0.45">
      <c r="C10" s="4" t="s">
        <v>87</v>
      </c>
      <c r="E10" s="4">
        <v>7</v>
      </c>
    </row>
    <row r="11" spans="3:5" x14ac:dyDescent="0.45">
      <c r="C11" s="4" t="s">
        <v>88</v>
      </c>
      <c r="E11" s="4">
        <v>8</v>
      </c>
    </row>
    <row r="12" spans="3:5" x14ac:dyDescent="0.45">
      <c r="C12" s="4" t="s">
        <v>89</v>
      </c>
      <c r="E12" s="4">
        <v>9</v>
      </c>
    </row>
    <row r="13" spans="3:5" x14ac:dyDescent="0.45">
      <c r="C13" s="4" t="s">
        <v>90</v>
      </c>
      <c r="E13" s="4">
        <v>10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analyse chiffres</vt:lpstr>
      <vt:lpstr>Feuil1</vt:lpstr>
      <vt:lpstr>données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Pc</cp:lastModifiedBy>
  <cp:lastPrinted>2018-12-04T09:25:46Z</cp:lastPrinted>
  <dcterms:created xsi:type="dcterms:W3CDTF">2013-07-09T08:40:00Z</dcterms:created>
  <dcterms:modified xsi:type="dcterms:W3CDTF">2021-05-14T16:15:44Z</dcterms:modified>
</cp:coreProperties>
</file>