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05" yWindow="-105" windowWidth="23250" windowHeight="12570" activeTab="2"/>
  </bookViews>
  <sheets>
    <sheet name="Modèles" sheetId="14" r:id="rId1"/>
    <sheet name="Questions" sheetId="16" r:id="rId2"/>
    <sheet name="Accueil" sheetId="9" r:id="rId3"/>
    <sheet name="Ouvrages" sheetId="6" r:id="rId4"/>
    <sheet name="Affectations pompes" sheetId="15" r:id="rId5"/>
    <sheet name="Centrales" sheetId="7" r:id="rId6"/>
    <sheet name="Pompes" sheetId="11" r:id="rId7"/>
    <sheet name="Prix" sheetId="8" r:id="rId8"/>
    <sheet name="Listes" sheetId="10" r:id="rId9"/>
  </sheets>
  <calcPr calcId="145621"/>
</workbook>
</file>

<file path=xl/calcChain.xml><?xml version="1.0" encoding="utf-8"?>
<calcChain xmlns="http://schemas.openxmlformats.org/spreadsheetml/2006/main">
  <c r="I13" i="10" l="1"/>
  <c r="I12" i="10"/>
  <c r="I11" i="10"/>
  <c r="I10" i="10"/>
  <c r="I9" i="10"/>
  <c r="I8" i="10"/>
  <c r="I7" i="10"/>
  <c r="I6" i="10"/>
  <c r="I5" i="10"/>
  <c r="I4" i="10"/>
  <c r="I3" i="10"/>
  <c r="I2" i="10"/>
</calcChain>
</file>

<file path=xl/sharedStrings.xml><?xml version="1.0" encoding="utf-8"?>
<sst xmlns="http://schemas.openxmlformats.org/spreadsheetml/2006/main" count="308" uniqueCount="182">
  <si>
    <t>Hauteur fosse</t>
  </si>
  <si>
    <t>Diamètre fosse</t>
  </si>
  <si>
    <t>Epaisseur voile</t>
  </si>
  <si>
    <t>Epaisseur radier</t>
  </si>
  <si>
    <t>Epaisseur dalle</t>
  </si>
  <si>
    <t>Diamètre poteau</t>
  </si>
  <si>
    <t xml:space="preserve">Hauteur poteau </t>
  </si>
  <si>
    <t xml:space="preserve">Nombre de reprise </t>
  </si>
  <si>
    <t>Prix XA2 0/22</t>
  </si>
  <si>
    <t>Prix XA2 0/12</t>
  </si>
  <si>
    <t>Prix S4</t>
  </si>
  <si>
    <t>Prix accélérateur</t>
  </si>
  <si>
    <t xml:space="preserve">Prix retardateur </t>
  </si>
  <si>
    <t xml:space="preserve">Prix toupie non pleine </t>
  </si>
  <si>
    <t>Fosses</t>
  </si>
  <si>
    <t>Longueur puisard</t>
  </si>
  <si>
    <t>Largeur puisard</t>
  </si>
  <si>
    <t>Hauteur puisard</t>
  </si>
  <si>
    <t>Accélérateur</t>
  </si>
  <si>
    <t>Retardateur</t>
  </si>
  <si>
    <t>Longueur  semelle isolée</t>
  </si>
  <si>
    <t>Largeur  semelle isolée</t>
  </si>
  <si>
    <t>Epaisseur  semelle isolée</t>
  </si>
  <si>
    <t>Nom Centrale</t>
  </si>
  <si>
    <t>Nom centrale</t>
  </si>
  <si>
    <t>Fluidité</t>
  </si>
  <si>
    <t>Oui/Non</t>
  </si>
  <si>
    <t xml:space="preserve">Volume voile : </t>
  </si>
  <si>
    <t xml:space="preserve">Volume radier : </t>
  </si>
  <si>
    <t xml:space="preserve">Volume dalle : </t>
  </si>
  <si>
    <t xml:space="preserve">Volume poteau : </t>
  </si>
  <si>
    <t xml:space="preserve">Volume puisard : </t>
  </si>
  <si>
    <t xml:space="preserve">Volume semelle isolée : </t>
  </si>
  <si>
    <t xml:space="preserve">Nombre de reprise : </t>
  </si>
  <si>
    <t xml:space="preserve">Accélérateur : </t>
  </si>
  <si>
    <t xml:space="preserve">Retardateur : </t>
  </si>
  <si>
    <t>0 à n</t>
  </si>
  <si>
    <t xml:space="preserve">Fluidité : </t>
  </si>
  <si>
    <t>Formules de calcul</t>
  </si>
  <si>
    <t>=([pi*(diametre de la fosse/2+epaisseur du voile)^2]-[pi*(diametre de la fosse/2)^2])*Hauteur fosse</t>
  </si>
  <si>
    <t>=[pi*(diamètre de la fosse/2)^2]*epaisseur radier</t>
  </si>
  <si>
    <t>=[pi*(diamètre de la fosse/2+epaisseur voile)^2]*epaisseur dalle</t>
  </si>
  <si>
    <t>=[pi*(diamètre poteau/2)^2]*hauteur poteau</t>
  </si>
  <si>
    <t>= longueur puisard*largeur puisard * hauteur puisard</t>
  </si>
  <si>
    <t xml:space="preserve">= longueur semelle isolée*largeur semelle isolée * épaisseur semelle isolée </t>
  </si>
  <si>
    <t xml:space="preserve">Volume reprise : </t>
  </si>
  <si>
    <t>=([pi*(diametre de la fosse/2+epaisseur du voile)^2]-[pi*(diametre de la fosse/2)^2])*0,3*Nombre de reprise</t>
  </si>
  <si>
    <t>Prix hr supp</t>
  </si>
  <si>
    <t>Longueur</t>
  </si>
  <si>
    <t>Prix m3</t>
  </si>
  <si>
    <t>Debit h</t>
  </si>
  <si>
    <t>Questions :</t>
  </si>
  <si>
    <t>Qu'est qui détermine le nombre d'interventions</t>
  </si>
  <si>
    <t>Le volume est il lié à l'intervention</t>
  </si>
  <si>
    <t>Les pompes sont elles liées à la centrale (fournisseur unique)</t>
  </si>
  <si>
    <t>Réalisation simultanée ou pas des différentes parties (fosse, radier,voile…)</t>
  </si>
  <si>
    <t>Pour une intervention y a-t-il un ou plusieurs type de béton (adjuvant, S4 ...)</t>
  </si>
  <si>
    <t>Certain prix sont liés au volume (forfait, toupie non pleine …)</t>
  </si>
  <si>
    <t>Quel est le volume d'une toupie</t>
  </si>
  <si>
    <t>Le prix doit il être calculé globalement ou par interventions</t>
  </si>
  <si>
    <t>Nom ouvrage</t>
  </si>
  <si>
    <t>Fluidité S4</t>
  </si>
  <si>
    <t>Voile</t>
  </si>
  <si>
    <t>Volume</t>
  </si>
  <si>
    <t>Num intervention pompe</t>
  </si>
  <si>
    <t>Dalle</t>
  </si>
  <si>
    <t>Poteau</t>
  </si>
  <si>
    <t>Puisard</t>
  </si>
  <si>
    <t>Semelle isolée</t>
  </si>
  <si>
    <t>Reprise</t>
  </si>
  <si>
    <t>Radier</t>
  </si>
  <si>
    <t>Vol forfait offert</t>
  </si>
  <si>
    <t>volV</t>
  </si>
  <si>
    <t>retV</t>
  </si>
  <si>
    <t>accRa</t>
  </si>
  <si>
    <t>retRa</t>
  </si>
  <si>
    <t>accD</t>
  </si>
  <si>
    <t>retD</t>
  </si>
  <si>
    <t>volPo</t>
  </si>
  <si>
    <t>accPo</t>
  </si>
  <si>
    <t>retPo</t>
  </si>
  <si>
    <t>volPu</t>
  </si>
  <si>
    <t>accPu</t>
  </si>
  <si>
    <t>retPu</t>
  </si>
  <si>
    <t>volS</t>
  </si>
  <si>
    <t>accS</t>
  </si>
  <si>
    <t>retS</t>
  </si>
  <si>
    <t>volRe</t>
  </si>
  <si>
    <t>accRe</t>
  </si>
  <si>
    <t>retRe</t>
  </si>
  <si>
    <t>niV</t>
  </si>
  <si>
    <t>niRa</t>
  </si>
  <si>
    <t>niD</t>
  </si>
  <si>
    <t>niPo</t>
  </si>
  <si>
    <t>niPu</t>
  </si>
  <si>
    <t>niS</t>
  </si>
  <si>
    <t>niRe</t>
  </si>
  <si>
    <t>volRa</t>
  </si>
  <si>
    <t>volD</t>
  </si>
  <si>
    <t>accV</t>
  </si>
  <si>
    <t>s4V</t>
  </si>
  <si>
    <t>s4Ra</t>
  </si>
  <si>
    <t>s4D</t>
  </si>
  <si>
    <t>s4Po</t>
  </si>
  <si>
    <t>s4Pu</t>
  </si>
  <si>
    <t>s4S</t>
  </si>
  <si>
    <t>s4Re</t>
  </si>
  <si>
    <t>1)</t>
  </si>
  <si>
    <t>2)</t>
  </si>
  <si>
    <t>3)</t>
  </si>
  <si>
    <t>4)</t>
  </si>
  <si>
    <t>5)</t>
  </si>
  <si>
    <t>6)</t>
  </si>
  <si>
    <t>7)</t>
  </si>
  <si>
    <t>8)</t>
  </si>
  <si>
    <t>Réponses :</t>
  </si>
  <si>
    <t>Le nombre d'interventions est déterminé en fonction du nombre d'ouvrage à réaliser en général les pompes à béton sont utilisés pour les radiers et dalle</t>
  </si>
  <si>
    <t>La fosse est l'ensemble c’est-à-dire composé du radier, des voiles et de la dalle de couverture quand il y en a une, en général nous faisons le radier avec une pompe à béton (une intervention), puis les voiles sont réalisé sans pompe, puis la dalle de couverture quand il y en a une est coulé à la pompe (une intervention). Il arrive quand nous avons un grand nombre de fosses de réaliser en une journée tous les coulages des radiers cela évite plusieurs intervention de pompe donc plusieurs forfait. (Le nombre d'intervention est donc au jugé et c'est à nous d'indiquer ce nombre en fonction de chaque chantier)</t>
  </si>
  <si>
    <t xml:space="preserve">3) </t>
  </si>
  <si>
    <t xml:space="preserve">Je ne comprend pas bien la question, mais le volume dépend de la taille différentes de chaque ouvrage si nous avons un radier de 50m3 à coulé il faudra coulé 50m3 à l'aide d'une pompe à béton donc une intervention </t>
  </si>
  <si>
    <t>Le forfait correspond au prix que coute l'immobilisation d'une pompe à béton en général pour 2h ou 4h, environ 35m3 coulé en une heure, pour la toupie non pleine il s'agit d'une redevence…</t>
  </si>
  <si>
    <t xml:space="preserve">5) </t>
  </si>
  <si>
    <t xml:space="preserve">Le volume d'une toupie est de 7m3 </t>
  </si>
  <si>
    <t xml:space="preserve">6) </t>
  </si>
  <si>
    <t>Lorsqu'il s'agit de grosse centrale (grand groupe) c'est les pompes de la centrale, quand il s'agit de petits centralier en général ils sous traitent à des pompistes leur pompe. Si la question c'est y a-t-il des modèles définis du style 24m ou 28 ou 34 c'est variable et dépend des construteurs on peut avoir des pompes de 24m,23m,25m,26m,27m...60m Donc la longueur de pompe doit être rentré à la main car il y a trop de longueurs différentes existantes en fonctions de chaque centrale et constructeurs</t>
  </si>
  <si>
    <t xml:space="preserve">Pour une intervention la propriété du béton ne change pas, excepté pour les voiles ou lorsque nous sommes en S3 il faut couler les reprises en S4 et lorsque nous sommes en S4 (été) les reprises ne sont pas compté vu que le béton est déjà en S4. Les radiers sont de toute facon calculé en S4, les voiles dépendent du oui/non qu'il y a dans la textbox Fluidité S4 </t>
  </si>
  <si>
    <t xml:space="preserve">Pour moi le prix doit être calculer par partie (radier,voile,dalle) et donc le total de tout ca représente la fosse 1 par exemple, pareil pour la fosse 2 et tout ça doit être renseigné par centrale vu que le prix vari en fonction des centrales </t>
  </si>
  <si>
    <t>Ref pompe</t>
  </si>
  <si>
    <t>Affectation</t>
  </si>
  <si>
    <t>Forfait durée</t>
  </si>
  <si>
    <t>Forfait prix</t>
  </si>
  <si>
    <t>c1</t>
  </si>
  <si>
    <t>Nom fournisseur</t>
  </si>
  <si>
    <t>p1</t>
  </si>
  <si>
    <t>c2</t>
  </si>
  <si>
    <t>c3</t>
  </si>
  <si>
    <t>p2</t>
  </si>
  <si>
    <t>P_1.1</t>
  </si>
  <si>
    <t>Type béton</t>
  </si>
  <si>
    <t>betV</t>
  </si>
  <si>
    <t>betRa</t>
  </si>
  <si>
    <t>betD</t>
  </si>
  <si>
    <t>betPo</t>
  </si>
  <si>
    <t>betPu</t>
  </si>
  <si>
    <t>betS</t>
  </si>
  <si>
    <t>betRe</t>
  </si>
  <si>
    <t>0/22</t>
  </si>
  <si>
    <t>0/12</t>
  </si>
  <si>
    <t>fosse 1</t>
  </si>
  <si>
    <t>cas 1</t>
  </si>
  <si>
    <t>aucun adjuvant</t>
  </si>
  <si>
    <t>aucune intervention pompe</t>
  </si>
  <si>
    <t>cas 2</t>
  </si>
  <si>
    <t>une ou plusieurs interventions pompes</t>
  </si>
  <si>
    <t>plusieurs volumes</t>
  </si>
  <si>
    <t>un volume par pompe</t>
  </si>
  <si>
    <t>plusieurs volumes pour une pompe</t>
  </si>
  <si>
    <t>avec adjuvant</t>
  </si>
  <si>
    <t>sans intervention pompes</t>
  </si>
  <si>
    <t>cas 3</t>
  </si>
  <si>
    <t>cas 4</t>
  </si>
  <si>
    <t>Min</t>
  </si>
  <si>
    <t>Max</t>
  </si>
  <si>
    <t>Colonne1</t>
  </si>
  <si>
    <t>Bornes</t>
  </si>
  <si>
    <t>Configurations de calcul</t>
  </si>
  <si>
    <t>Valeurs limites</t>
  </si>
  <si>
    <t>plusieurs pompes pour un seul volume</t>
  </si>
  <si>
    <t>une pompe pour un volume</t>
  </si>
  <si>
    <t>une pompe pour plusieurs volumes</t>
  </si>
  <si>
    <t>une intervention et une seule pompe</t>
  </si>
  <si>
    <t>une intervention et plusieurs pompes</t>
  </si>
  <si>
    <t>Pour continuer j'arais besoin que tu valide ou corrige le tableau des configurations de calcul
 et que tu m'indiques des valeurs limites pour les différents paramètre.
J'ai besoin d'avoir des données à peu près réalistes pour me fixer les idées.</t>
  </si>
  <si>
    <t>Nom Ouvrage</t>
  </si>
  <si>
    <t>Nom pompes</t>
  </si>
  <si>
    <t>Volume toupie</t>
  </si>
  <si>
    <t>7,5 m3</t>
  </si>
  <si>
    <t>Pompe</t>
  </si>
  <si>
    <t>Colonne2</t>
  </si>
  <si>
    <t>id</t>
  </si>
  <si>
    <t>fosse 2</t>
  </si>
  <si>
    <t>Unités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</si>
</sst>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0"/>
      <name val="Calibri"/>
      <family val="2"/>
      <scheme val="minor"/>
    </font>
    <font>
      <b/>
      <sz val="11"/>
      <color theme="1"/>
      <name val="Calibri"/>
      <family val="2"/>
      <scheme val="minor"/>
    </font>
    <font>
      <sz val="11"/>
      <name val="Calibri"/>
      <family val="2"/>
      <scheme val="minor"/>
    </font>
    <font>
      <b/>
      <i/>
      <sz val="14"/>
      <color theme="1"/>
      <name val="Calibri"/>
      <family val="2"/>
      <scheme val="minor"/>
    </font>
    <font>
      <b/>
      <i/>
      <sz val="14"/>
      <color rgb="FF000000"/>
      <name val="Calibri"/>
      <family val="2"/>
    </font>
  </fonts>
  <fills count="9">
    <fill>
      <patternFill patternType="none"/>
    </fill>
    <fill>
      <patternFill patternType="gray125"/>
    </fill>
    <fill>
      <patternFill patternType="solid">
        <fgColor theme="6"/>
        <bgColor theme="6"/>
      </patternFill>
    </fill>
    <fill>
      <patternFill patternType="solid">
        <fgColor theme="0" tint="-0.249977111117893"/>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3" tint="0.79998168889431442"/>
        <bgColor indexed="64"/>
      </patternFill>
    </fill>
    <fill>
      <patternFill patternType="solid">
        <fgColor theme="3" tint="0.59999389629810485"/>
        <bgColor indexed="64"/>
      </patternFill>
    </fill>
  </fills>
  <borders count="23">
    <border>
      <left/>
      <right/>
      <top/>
      <bottom/>
      <diagonal/>
    </border>
    <border>
      <left style="thin">
        <color theme="6"/>
      </left>
      <right/>
      <top/>
      <bottom/>
      <diagonal/>
    </border>
    <border>
      <left style="thin">
        <color theme="6"/>
      </left>
      <right/>
      <top style="thin">
        <color theme="6"/>
      </top>
      <bottom/>
      <diagonal/>
    </border>
    <border>
      <left/>
      <right/>
      <top style="thin">
        <color theme="6"/>
      </top>
      <bottom/>
      <diagonal/>
    </border>
    <border>
      <left/>
      <right style="thin">
        <color theme="6"/>
      </right>
      <top style="thin">
        <color theme="6"/>
      </top>
      <bottom/>
      <diagonal/>
    </border>
    <border>
      <left style="thin">
        <color rgb="FFA5A5A5"/>
      </left>
      <right/>
      <top style="thin">
        <color rgb="FFA5A5A5"/>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theme="6"/>
      </left>
      <right style="thin">
        <color theme="6"/>
      </right>
      <top style="thin">
        <color theme="6"/>
      </top>
      <bottom/>
      <diagonal/>
    </border>
    <border>
      <left/>
      <right style="thin">
        <color theme="6"/>
      </right>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right style="medium">
        <color indexed="64"/>
      </right>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medium">
        <color indexed="64"/>
      </right>
      <top/>
      <bottom style="medium">
        <color indexed="64"/>
      </bottom>
      <diagonal/>
    </border>
  </borders>
  <cellStyleXfs count="1">
    <xf numFmtId="0" fontId="0" fillId="0" borderId="0"/>
  </cellStyleXfs>
  <cellXfs count="61">
    <xf numFmtId="0" fontId="0" fillId="0" borderId="0" xfId="0"/>
    <xf numFmtId="0" fontId="0" fillId="0" borderId="0" xfId="0" applyAlignment="1">
      <alignment horizontal="center"/>
    </xf>
    <xf numFmtId="0" fontId="1" fillId="2" borderId="0" xfId="0" applyFont="1" applyFill="1" applyBorder="1"/>
    <xf numFmtId="0" fontId="1" fillId="2" borderId="1" xfId="0" applyFont="1" applyFill="1" applyBorder="1"/>
    <xf numFmtId="0" fontId="0" fillId="3" borderId="0" xfId="0" applyFill="1"/>
    <xf numFmtId="3" fontId="0" fillId="0" borderId="0" xfId="0" applyNumberFormat="1"/>
    <xf numFmtId="0" fontId="1" fillId="2" borderId="3" xfId="0" applyFont="1" applyFill="1" applyBorder="1" applyAlignment="1">
      <alignment horizontal="right"/>
    </xf>
    <xf numFmtId="0" fontId="1" fillId="2" borderId="2" xfId="0" applyFont="1" applyFill="1" applyBorder="1" applyAlignment="1">
      <alignment horizontal="right"/>
    </xf>
    <xf numFmtId="0" fontId="1" fillId="2" borderId="4" xfId="0" applyFont="1" applyFill="1" applyBorder="1" applyAlignment="1">
      <alignment horizontal="right"/>
    </xf>
    <xf numFmtId="0" fontId="1" fillId="2" borderId="0" xfId="0" applyFont="1" applyFill="1" applyBorder="1" applyAlignment="1">
      <alignment horizontal="right"/>
    </xf>
    <xf numFmtId="0" fontId="2" fillId="0" borderId="0" xfId="0" applyFont="1" applyAlignment="1">
      <alignment horizontal="center"/>
    </xf>
    <xf numFmtId="0" fontId="0" fillId="0" borderId="0" xfId="0" quotePrefix="1"/>
    <xf numFmtId="0" fontId="1" fillId="2" borderId="4" xfId="0" applyFont="1" applyFill="1" applyBorder="1"/>
    <xf numFmtId="0" fontId="3" fillId="0" borderId="0" xfId="0" applyFont="1" applyFill="1" applyBorder="1"/>
    <xf numFmtId="0" fontId="0" fillId="0" borderId="0" xfId="0" applyProtection="1">
      <protection locked="0"/>
    </xf>
    <xf numFmtId="2" fontId="0" fillId="0" borderId="0" xfId="0" applyNumberFormat="1" applyProtection="1">
      <protection locked="0"/>
    </xf>
    <xf numFmtId="0" fontId="3" fillId="0" borderId="3" xfId="0" applyFont="1" applyFill="1" applyBorder="1" applyProtection="1"/>
    <xf numFmtId="0" fontId="0" fillId="0" borderId="0" xfId="0" applyAlignment="1">
      <alignment wrapText="1"/>
    </xf>
    <xf numFmtId="0" fontId="1" fillId="2" borderId="2" xfId="0" applyFont="1" applyFill="1" applyBorder="1" applyAlignment="1" applyProtection="1">
      <alignment horizontal="center"/>
    </xf>
    <xf numFmtId="0" fontId="1" fillId="2" borderId="0" xfId="0" applyFont="1" applyFill="1" applyBorder="1" applyAlignment="1" applyProtection="1">
      <alignment horizontal="center"/>
    </xf>
    <xf numFmtId="0" fontId="0" fillId="0" borderId="0" xfId="0" applyProtection="1"/>
    <xf numFmtId="0" fontId="1" fillId="2" borderId="5" xfId="0" applyFont="1" applyFill="1" applyBorder="1" applyAlignment="1" applyProtection="1">
      <alignment horizontal="center"/>
    </xf>
    <xf numFmtId="0" fontId="3" fillId="0" borderId="0" xfId="0" applyFont="1" applyFill="1"/>
    <xf numFmtId="0" fontId="3" fillId="0" borderId="3" xfId="0" applyNumberFormat="1" applyFont="1" applyFill="1" applyBorder="1" applyProtection="1"/>
    <xf numFmtId="2" fontId="0" fillId="0" borderId="0" xfId="0" applyNumberFormat="1"/>
    <xf numFmtId="0" fontId="0" fillId="0" borderId="0" xfId="0" applyAlignment="1">
      <alignment horizontal="center" wrapText="1"/>
    </xf>
    <xf numFmtId="0" fontId="0" fillId="0" borderId="6" xfId="0" applyBorder="1"/>
    <xf numFmtId="0" fontId="0" fillId="0" borderId="7" xfId="0" applyBorder="1"/>
    <xf numFmtId="0" fontId="0" fillId="0" borderId="9" xfId="0" applyBorder="1"/>
    <xf numFmtId="0" fontId="0" fillId="0" borderId="0" xfId="0" applyAlignment="1"/>
    <xf numFmtId="0" fontId="0" fillId="0" borderId="10" xfId="0" applyFont="1" applyBorder="1" applyAlignment="1">
      <alignment horizontal="center"/>
    </xf>
    <xf numFmtId="0" fontId="1" fillId="2" borderId="11" xfId="0" applyFont="1" applyFill="1" applyBorder="1"/>
    <xf numFmtId="0" fontId="0" fillId="0" borderId="0" xfId="0" applyBorder="1"/>
    <xf numFmtId="0" fontId="4" fillId="0" borderId="0" xfId="0" applyFont="1"/>
    <xf numFmtId="0" fontId="0" fillId="0" borderId="0" xfId="0" applyBorder="1" applyAlignment="1"/>
    <xf numFmtId="0" fontId="4" fillId="0" borderId="0" xfId="0" applyFont="1" applyBorder="1" applyAlignment="1"/>
    <xf numFmtId="0" fontId="0" fillId="0" borderId="0" xfId="0" applyBorder="1" applyAlignment="1">
      <alignment wrapText="1"/>
    </xf>
    <xf numFmtId="0" fontId="0" fillId="0" borderId="12" xfId="0" applyBorder="1"/>
    <xf numFmtId="0" fontId="0" fillId="0" borderId="13" xfId="0" applyBorder="1"/>
    <xf numFmtId="0" fontId="0" fillId="0" borderId="14" xfId="0" applyBorder="1"/>
    <xf numFmtId="0" fontId="0" fillId="0" borderId="0" xfId="0" applyFill="1" applyBorder="1"/>
    <xf numFmtId="0" fontId="0" fillId="0" borderId="8" xfId="0" applyBorder="1"/>
    <xf numFmtId="0" fontId="0" fillId="7" borderId="15" xfId="0" applyFill="1" applyBorder="1" applyAlignment="1">
      <alignment horizontal="center"/>
    </xf>
    <xf numFmtId="0" fontId="0" fillId="4" borderId="16" xfId="0" applyFill="1" applyBorder="1" applyAlignment="1">
      <alignment horizontal="center"/>
    </xf>
    <xf numFmtId="0" fontId="0" fillId="7" borderId="17" xfId="0" applyFill="1" applyBorder="1" applyAlignment="1">
      <alignment horizontal="center" vertical="center"/>
    </xf>
    <xf numFmtId="0" fontId="0" fillId="5" borderId="18" xfId="0" applyFill="1" applyBorder="1" applyAlignment="1">
      <alignment horizontal="center"/>
    </xf>
    <xf numFmtId="0" fontId="0" fillId="7" borderId="19" xfId="0" applyFill="1" applyBorder="1" applyAlignment="1">
      <alignment horizontal="center" vertical="center"/>
    </xf>
    <xf numFmtId="0" fontId="0" fillId="7" borderId="20" xfId="0" applyFill="1" applyBorder="1" applyAlignment="1">
      <alignment horizontal="center" vertical="center"/>
    </xf>
    <xf numFmtId="0" fontId="0" fillId="6" borderId="18" xfId="0" applyFill="1" applyBorder="1" applyAlignment="1">
      <alignment horizontal="center"/>
    </xf>
    <xf numFmtId="0" fontId="0" fillId="6" borderId="22" xfId="0" applyFill="1" applyBorder="1" applyAlignment="1">
      <alignment horizontal="center"/>
    </xf>
    <xf numFmtId="0" fontId="0" fillId="8" borderId="20" xfId="0" applyFill="1" applyBorder="1" applyAlignment="1">
      <alignment horizontal="center" vertical="center"/>
    </xf>
    <xf numFmtId="0" fontId="0" fillId="8" borderId="21" xfId="0" applyFill="1" applyBorder="1" applyAlignment="1">
      <alignment horizontal="center" vertical="center"/>
    </xf>
    <xf numFmtId="0" fontId="0" fillId="8" borderId="20" xfId="0" applyFill="1" applyBorder="1" applyAlignment="1">
      <alignment horizontal="center"/>
    </xf>
    <xf numFmtId="0" fontId="0" fillId="7" borderId="15" xfId="0" applyFill="1" applyBorder="1" applyAlignment="1">
      <alignment horizontal="center" vertical="center"/>
    </xf>
    <xf numFmtId="0" fontId="0" fillId="4" borderId="18" xfId="0" applyFill="1" applyBorder="1" applyAlignment="1">
      <alignment horizontal="center"/>
    </xf>
    <xf numFmtId="0" fontId="0" fillId="5" borderId="16" xfId="0" applyFill="1" applyBorder="1" applyAlignment="1">
      <alignment horizontal="center"/>
    </xf>
    <xf numFmtId="0" fontId="0" fillId="5" borderId="22" xfId="0" applyFill="1" applyBorder="1" applyAlignment="1">
      <alignment horizontal="center"/>
    </xf>
    <xf numFmtId="0" fontId="0" fillId="0" borderId="0" xfId="0" applyAlignment="1">
      <alignment horizontal="center" wrapText="1"/>
    </xf>
    <xf numFmtId="0" fontId="0" fillId="0" borderId="0" xfId="0" applyBorder="1" applyAlignment="1">
      <alignment horizontal="center" vertical="center"/>
    </xf>
    <xf numFmtId="0" fontId="0" fillId="0" borderId="0" xfId="0" applyBorder="1" applyAlignment="1">
      <alignment vertical="center" wrapText="1"/>
    </xf>
    <xf numFmtId="0" fontId="0" fillId="0" borderId="0" xfId="0" applyBorder="1" applyAlignment="1">
      <alignment vertical="center"/>
    </xf>
  </cellXfs>
  <cellStyles count="1">
    <cellStyle name="Normal" xfId="0" builtinId="0"/>
  </cellStyles>
  <dxfs count="71">
    <dxf>
      <alignment horizontal="center" vertical="bottom" textRotation="0" wrapText="0" indent="0" justifyLastLine="0" shrinkToFit="0" readingOrder="0"/>
    </dxf>
    <dxf>
      <alignment horizontal="center" vertical="center" textRotation="0" wrapText="0" indent="0" justifyLastLine="0" shrinkToFit="0" readingOrder="0"/>
      <border diagonalUp="0" diagonalDown="0">
        <left style="thin">
          <color indexed="64"/>
        </left>
        <right style="thin">
          <color indexed="64"/>
        </right>
        <top/>
        <bottom/>
        <vertical/>
        <horizontal/>
      </border>
    </dxf>
    <dxf>
      <border outline="0">
        <left style="thin">
          <color indexed="64"/>
        </left>
      </border>
    </dxf>
    <dxf>
      <border diagonalUp="0" diagonalDown="0" outline="0">
        <left style="thin">
          <color indexed="64"/>
        </left>
        <right style="thin">
          <color indexed="64"/>
        </right>
        <top/>
        <bottom/>
      </border>
    </dxf>
    <dxf>
      <alignment horizontal="center" vertical="bottom" textRotation="0" wrapText="0" indent="0" justifyLastLine="0" shrinkToFit="0" readingOrder="0"/>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font>
        <b val="0"/>
        <strike val="0"/>
        <outline val="0"/>
        <shadow val="0"/>
        <u val="none"/>
        <vertAlign val="baseline"/>
        <sz val="11"/>
        <color auto="1"/>
        <name val="Calibri"/>
        <scheme val="minor"/>
      </font>
      <fill>
        <patternFill patternType="none">
          <fgColor indexed="64"/>
          <bgColor auto="1"/>
        </patternFill>
      </fill>
    </dxf>
    <dxf>
      <border outline="0">
        <top style="thin">
          <color theme="6"/>
        </top>
      </border>
    </dxf>
    <dxf>
      <font>
        <b val="0"/>
        <strike val="0"/>
        <outline val="0"/>
        <shadow val="0"/>
        <u val="none"/>
        <vertAlign val="baseline"/>
        <sz val="11"/>
        <color auto="1"/>
        <name val="Calibri"/>
        <scheme val="minor"/>
      </font>
      <fill>
        <patternFill patternType="none">
          <fgColor indexed="64"/>
          <bgColor auto="1"/>
        </patternFill>
      </fill>
    </dxf>
    <dxf>
      <font>
        <b/>
        <i val="0"/>
        <strike val="0"/>
        <condense val="0"/>
        <extend val="0"/>
        <outline val="0"/>
        <shadow val="0"/>
        <u val="none"/>
        <vertAlign val="baseline"/>
        <sz val="11"/>
        <color theme="0"/>
        <name val="Calibri"/>
        <scheme val="minor"/>
      </font>
      <fill>
        <patternFill patternType="solid">
          <fgColor theme="6"/>
          <bgColor theme="6"/>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border diagonalUp="0" diagonalDown="0" outline="0">
        <left style="thin">
          <color theme="6"/>
        </left>
        <right style="thin">
          <color theme="6"/>
        </right>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theme="6"/>
        </top>
      </border>
    </dxf>
    <dxf>
      <font>
        <b/>
        <i val="0"/>
        <strike val="0"/>
        <condense val="0"/>
        <extend val="0"/>
        <outline val="0"/>
        <shadow val="0"/>
        <u val="none"/>
        <vertAlign val="baseline"/>
        <sz val="11"/>
        <color theme="0"/>
        <name val="Calibri"/>
        <scheme val="minor"/>
      </font>
      <fill>
        <patternFill patternType="solid">
          <fgColor theme="6"/>
          <bgColor theme="6"/>
        </patternFill>
      </fill>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theme="6"/>
        </top>
      </border>
    </dxf>
    <dxf>
      <font>
        <b/>
        <i val="0"/>
        <strike val="0"/>
        <condense val="0"/>
        <extend val="0"/>
        <outline val="0"/>
        <shadow val="0"/>
        <u val="none"/>
        <vertAlign val="baseline"/>
        <sz val="11"/>
        <color theme="0"/>
        <name val="Calibri"/>
        <scheme val="minor"/>
      </font>
      <fill>
        <patternFill patternType="solid">
          <fgColor theme="6"/>
          <bgColor theme="6"/>
        </patternFill>
      </fill>
    </dxf>
    <dxf>
      <fill>
        <patternFill patternType="solid">
          <fgColor indexed="64"/>
          <bgColor theme="0" tint="-0.249977111117893"/>
        </patternFill>
      </fill>
    </dxf>
    <dxf>
      <protection locked="1" hidden="0"/>
    </dxf>
    <dxf>
      <protection locked="1" hidden="0"/>
    </dxf>
    <dxf>
      <protection locked="1" hidden="0"/>
    </dxf>
    <dxf>
      <protection locked="1" hidden="0"/>
    </dxf>
    <dxf>
      <protection locked="1" hidden="0"/>
    </dxf>
    <dxf>
      <protection locked="1" hidden="0"/>
    </dxf>
    <dxf>
      <font>
        <b val="0"/>
        <i val="0"/>
        <strike val="0"/>
        <condense val="0"/>
        <extend val="0"/>
        <outline val="0"/>
        <shadow val="0"/>
        <u val="none"/>
        <vertAlign val="baseline"/>
        <sz val="11"/>
        <color auto="1"/>
        <name val="Calibri"/>
        <scheme val="minor"/>
      </font>
      <fill>
        <patternFill patternType="none">
          <fgColor indexed="64"/>
          <bgColor indexed="65"/>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numFmt numFmtId="0" formatCode="General"/>
      <fill>
        <patternFill patternType="none">
          <fgColor indexed="64"/>
          <bgColor auto="1"/>
        </patternFill>
      </fill>
      <border diagonalUp="0" diagonalDown="0">
        <left/>
        <right/>
        <top style="thin">
          <color theme="6"/>
        </top>
        <bottom/>
      </border>
      <protection locked="1" hidden="0"/>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left/>
        <right/>
        <top style="thin">
          <color theme="6"/>
        </top>
        <bottom/>
      </border>
      <protection locked="1" hidden="0"/>
    </dxf>
    <dxf>
      <border outline="0">
        <left style="thin">
          <color rgb="FFA5A5A5"/>
        </left>
        <right style="thin">
          <color rgb="FFA5A5A5"/>
        </right>
        <top style="thin">
          <color rgb="FFA5A5A5"/>
        </top>
        <bottom style="thin">
          <color rgb="FFA5A5A5"/>
        </bottom>
      </border>
    </dxf>
    <dxf>
      <font>
        <b val="0"/>
        <i val="0"/>
        <strike val="0"/>
        <condense val="0"/>
        <extend val="0"/>
        <outline val="0"/>
        <shadow val="0"/>
        <u val="none"/>
        <vertAlign val="baseline"/>
        <sz val="11"/>
        <color auto="1"/>
        <name val="Calibri"/>
        <scheme val="none"/>
      </font>
      <fill>
        <patternFill patternType="none">
          <fgColor rgb="FF000000"/>
          <bgColor auto="1"/>
        </patternFill>
      </fill>
      <protection locked="1" hidden="0"/>
    </dxf>
    <dxf>
      <font>
        <b/>
        <i val="0"/>
        <strike val="0"/>
        <condense val="0"/>
        <extend val="0"/>
        <outline val="0"/>
        <shadow val="0"/>
        <u val="none"/>
        <vertAlign val="baseline"/>
        <sz val="11"/>
        <color theme="0"/>
        <name val="Calibri"/>
        <scheme val="minor"/>
      </font>
      <fill>
        <patternFill patternType="solid">
          <fgColor theme="6"/>
          <bgColor theme="6"/>
        </patternFill>
      </fill>
      <alignment horizontal="center" vertical="bottom" textRotation="0" wrapText="0" indent="0" justifyLastLine="0" shrinkToFit="0" readingOrder="0"/>
      <protection locked="1" hidden="0"/>
    </dxf>
  </dxfs>
  <tableStyles count="0" defaultTableStyle="TableStyleMedium2" defaultPivotStyle="PivotStyleLight16"/>
  <colors>
    <mruColors>
      <color rgb="FFFFD44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microsoft.com/office/2017/10/relationships/person" Target="persons/person.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200026</xdr:colOff>
          <xdr:row>0</xdr:row>
          <xdr:rowOff>171450</xdr:rowOff>
        </xdr:from>
        <xdr:to>
          <xdr:col>2</xdr:col>
          <xdr:colOff>752476</xdr:colOff>
          <xdr:row>2</xdr:row>
          <xdr:rowOff>114300</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Nouvelle saisie</a:t>
              </a:r>
            </a:p>
          </xdr:txBody>
        </xdr:sp>
        <xdr:clientData fPrintsWithSheet="0"/>
      </xdr:twoCellAnchor>
    </mc:Choice>
    <mc:Fallback/>
  </mc:AlternateContent>
  <xdr:twoCellAnchor>
    <xdr:from>
      <xdr:col>2</xdr:col>
      <xdr:colOff>9525</xdr:colOff>
      <xdr:row>4</xdr:row>
      <xdr:rowOff>47625</xdr:rowOff>
    </xdr:from>
    <xdr:to>
      <xdr:col>7</xdr:col>
      <xdr:colOff>561975</xdr:colOff>
      <xdr:row>26</xdr:row>
      <xdr:rowOff>0</xdr:rowOff>
    </xdr:to>
    <xdr:sp macro="" textlink="">
      <xdr:nvSpPr>
        <xdr:cNvPr id="10" name="Rectangle 9"/>
        <xdr:cNvSpPr/>
      </xdr:nvSpPr>
      <xdr:spPr>
        <a:xfrm>
          <a:off x="771525" y="238125"/>
          <a:ext cx="8410575" cy="5343525"/>
        </a:xfrm>
        <a:prstGeom prst="rect">
          <a:avLst/>
        </a:prstGeom>
        <a:noFill/>
        <a:ln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847725</xdr:colOff>
      <xdr:row>4</xdr:row>
      <xdr:rowOff>152400</xdr:rowOff>
    </xdr:from>
    <xdr:to>
      <xdr:col>3</xdr:col>
      <xdr:colOff>66676</xdr:colOff>
      <xdr:row>7</xdr:row>
      <xdr:rowOff>85725</xdr:rowOff>
    </xdr:to>
    <xdr:sp macro="" textlink="">
      <xdr:nvSpPr>
        <xdr:cNvPr id="11" name="Accolade ouvrante 10"/>
        <xdr:cNvSpPr/>
      </xdr:nvSpPr>
      <xdr:spPr>
        <a:xfrm>
          <a:off x="2371725" y="1485900"/>
          <a:ext cx="485776" cy="55245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2</xdr:col>
      <xdr:colOff>895351</xdr:colOff>
      <xdr:row>7</xdr:row>
      <xdr:rowOff>228600</xdr:rowOff>
    </xdr:from>
    <xdr:to>
      <xdr:col>3</xdr:col>
      <xdr:colOff>1</xdr:colOff>
      <xdr:row>14</xdr:row>
      <xdr:rowOff>76200</xdr:rowOff>
    </xdr:to>
    <xdr:sp macro="" textlink="">
      <xdr:nvSpPr>
        <xdr:cNvPr id="12" name="Accolade ouvrante 11"/>
        <xdr:cNvSpPr/>
      </xdr:nvSpPr>
      <xdr:spPr>
        <a:xfrm>
          <a:off x="2419351" y="1676400"/>
          <a:ext cx="200025" cy="158115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2362200</xdr:colOff>
      <xdr:row>9</xdr:row>
      <xdr:rowOff>0</xdr:rowOff>
    </xdr:from>
    <xdr:to>
      <xdr:col>4</xdr:col>
      <xdr:colOff>123825</xdr:colOff>
      <xdr:row>14</xdr:row>
      <xdr:rowOff>57150</xdr:rowOff>
    </xdr:to>
    <xdr:sp macro="" textlink="">
      <xdr:nvSpPr>
        <xdr:cNvPr id="13" name="Accolade ouvrante 12"/>
        <xdr:cNvSpPr/>
      </xdr:nvSpPr>
      <xdr:spPr>
        <a:xfrm>
          <a:off x="4981575" y="1943100"/>
          <a:ext cx="352425" cy="129540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1104900</xdr:colOff>
      <xdr:row>9</xdr:row>
      <xdr:rowOff>28575</xdr:rowOff>
    </xdr:from>
    <xdr:to>
      <xdr:col>5</xdr:col>
      <xdr:colOff>65976</xdr:colOff>
      <xdr:row>11</xdr:row>
      <xdr:rowOff>28575</xdr:rowOff>
    </xdr:to>
    <xdr:sp macro="" textlink="">
      <xdr:nvSpPr>
        <xdr:cNvPr id="14" name="Accolade ouvrante 13"/>
        <xdr:cNvSpPr/>
      </xdr:nvSpPr>
      <xdr:spPr>
        <a:xfrm>
          <a:off x="6315075" y="1971675"/>
          <a:ext cx="266001" cy="49530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1152525</xdr:colOff>
      <xdr:row>11</xdr:row>
      <xdr:rowOff>76200</xdr:rowOff>
    </xdr:from>
    <xdr:to>
      <xdr:col>5</xdr:col>
      <xdr:colOff>38099</xdr:colOff>
      <xdr:row>13</xdr:row>
      <xdr:rowOff>200025</xdr:rowOff>
    </xdr:to>
    <xdr:sp macro="" textlink="">
      <xdr:nvSpPr>
        <xdr:cNvPr id="15" name="Accolade ouvrante 14"/>
        <xdr:cNvSpPr/>
      </xdr:nvSpPr>
      <xdr:spPr>
        <a:xfrm>
          <a:off x="6362700" y="2514600"/>
          <a:ext cx="190499" cy="6191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2</xdr:col>
      <xdr:colOff>942976</xdr:colOff>
      <xdr:row>14</xdr:row>
      <xdr:rowOff>161925</xdr:rowOff>
    </xdr:from>
    <xdr:to>
      <xdr:col>2</xdr:col>
      <xdr:colOff>1238250</xdr:colOff>
      <xdr:row>17</xdr:row>
      <xdr:rowOff>95250</xdr:rowOff>
    </xdr:to>
    <xdr:sp macro="" textlink="">
      <xdr:nvSpPr>
        <xdr:cNvPr id="17" name="Accolade ouvrante 16"/>
        <xdr:cNvSpPr/>
      </xdr:nvSpPr>
      <xdr:spPr>
        <a:xfrm>
          <a:off x="2466976" y="3448050"/>
          <a:ext cx="295274" cy="5048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2</xdr:col>
      <xdr:colOff>914399</xdr:colOff>
      <xdr:row>17</xdr:row>
      <xdr:rowOff>180975</xdr:rowOff>
    </xdr:from>
    <xdr:to>
      <xdr:col>3</xdr:col>
      <xdr:colOff>19049</xdr:colOff>
      <xdr:row>24</xdr:row>
      <xdr:rowOff>28575</xdr:rowOff>
    </xdr:to>
    <xdr:sp macro="" textlink="">
      <xdr:nvSpPr>
        <xdr:cNvPr id="18" name="Accolade ouvrante 17"/>
        <xdr:cNvSpPr/>
      </xdr:nvSpPr>
      <xdr:spPr>
        <a:xfrm>
          <a:off x="2438399" y="4038600"/>
          <a:ext cx="371475" cy="118110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2381250</xdr:colOff>
      <xdr:row>18</xdr:row>
      <xdr:rowOff>238125</xdr:rowOff>
    </xdr:from>
    <xdr:to>
      <xdr:col>4</xdr:col>
      <xdr:colOff>142875</xdr:colOff>
      <xdr:row>24</xdr:row>
      <xdr:rowOff>47625</xdr:rowOff>
    </xdr:to>
    <xdr:sp macro="" textlink="">
      <xdr:nvSpPr>
        <xdr:cNvPr id="19" name="Accolade ouvrante 18"/>
        <xdr:cNvSpPr/>
      </xdr:nvSpPr>
      <xdr:spPr>
        <a:xfrm>
          <a:off x="5000625" y="4410075"/>
          <a:ext cx="352425" cy="129540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1095375</xdr:colOff>
      <xdr:row>19</xdr:row>
      <xdr:rowOff>9525</xdr:rowOff>
    </xdr:from>
    <xdr:to>
      <xdr:col>5</xdr:col>
      <xdr:colOff>56451</xdr:colOff>
      <xdr:row>21</xdr:row>
      <xdr:rowOff>9525</xdr:rowOff>
    </xdr:to>
    <xdr:sp macro="" textlink="">
      <xdr:nvSpPr>
        <xdr:cNvPr id="20" name="Accolade ouvrante 19"/>
        <xdr:cNvSpPr/>
      </xdr:nvSpPr>
      <xdr:spPr>
        <a:xfrm>
          <a:off x="6477000" y="4248150"/>
          <a:ext cx="266001" cy="38100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1143000</xdr:colOff>
      <xdr:row>21</xdr:row>
      <xdr:rowOff>85725</xdr:rowOff>
    </xdr:from>
    <xdr:to>
      <xdr:col>5</xdr:col>
      <xdr:colOff>28574</xdr:colOff>
      <xdr:row>23</xdr:row>
      <xdr:rowOff>209550</xdr:rowOff>
    </xdr:to>
    <xdr:sp macro="" textlink="">
      <xdr:nvSpPr>
        <xdr:cNvPr id="21" name="Accolade ouvrante 20"/>
        <xdr:cNvSpPr/>
      </xdr:nvSpPr>
      <xdr:spPr>
        <a:xfrm>
          <a:off x="6353175" y="5000625"/>
          <a:ext cx="190499" cy="6191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5</xdr:col>
      <xdr:colOff>1104900</xdr:colOff>
      <xdr:row>22</xdr:row>
      <xdr:rowOff>19050</xdr:rowOff>
    </xdr:from>
    <xdr:to>
      <xdr:col>6</xdr:col>
      <xdr:colOff>38100</xdr:colOff>
      <xdr:row>24</xdr:row>
      <xdr:rowOff>28575</xdr:rowOff>
    </xdr:to>
    <xdr:sp macro="" textlink="">
      <xdr:nvSpPr>
        <xdr:cNvPr id="22" name="Accolade ouvrante 21"/>
        <xdr:cNvSpPr/>
      </xdr:nvSpPr>
      <xdr:spPr>
        <a:xfrm>
          <a:off x="7620000" y="5181600"/>
          <a:ext cx="257175" cy="5048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5</xdr:col>
      <xdr:colOff>1152525</xdr:colOff>
      <xdr:row>12</xdr:row>
      <xdr:rowOff>38100</xdr:rowOff>
    </xdr:from>
    <xdr:to>
      <xdr:col>6</xdr:col>
      <xdr:colOff>123825</xdr:colOff>
      <xdr:row>14</xdr:row>
      <xdr:rowOff>57150</xdr:rowOff>
    </xdr:to>
    <xdr:sp macro="" textlink="">
      <xdr:nvSpPr>
        <xdr:cNvPr id="24" name="Accolade ouvrante 23"/>
        <xdr:cNvSpPr/>
      </xdr:nvSpPr>
      <xdr:spPr>
        <a:xfrm>
          <a:off x="7667625" y="2724150"/>
          <a:ext cx="295275" cy="514350"/>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3</xdr:col>
          <xdr:colOff>238125</xdr:colOff>
          <xdr:row>0</xdr:row>
          <xdr:rowOff>171450</xdr:rowOff>
        </xdr:from>
        <xdr:to>
          <xdr:col>3</xdr:col>
          <xdr:colOff>2047875</xdr:colOff>
          <xdr:row>2</xdr:row>
          <xdr:rowOff>114300</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1" u="none" strike="noStrike" baseline="0">
                  <a:solidFill>
                    <a:srgbClr val="000000"/>
                  </a:solidFill>
                  <a:latin typeface="Calibri"/>
                  <a:cs typeface="Calibri"/>
                </a:rPr>
                <a:t>Calculer</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id="6" name="tb_modeleFosse" displayName="tb_modeleFosse" ref="A1:H7" totalsRowShown="0" headerRowDxfId="70" dataDxfId="69" tableBorderDxfId="68">
  <autoFilter ref="A1:H7"/>
  <tableColumns count="8">
    <tableColumn id="1" name="Nom ouvrage" dataDxfId="67"/>
    <tableColumn id="3" name="Voile" dataDxfId="66"/>
    <tableColumn id="4" name="Radier" dataDxfId="65"/>
    <tableColumn id="5" name="Dalle" dataDxfId="64"/>
    <tableColumn id="6" name="Poteau" dataDxfId="63"/>
    <tableColumn id="7" name="Puisard" dataDxfId="62"/>
    <tableColumn id="8" name="Semelle isolée" dataDxfId="61"/>
    <tableColumn id="12" name="Reprise" dataDxfId="60"/>
  </tableColumns>
  <tableStyleInfo name="TableStyleLight11" showFirstColumn="0" showLastColumn="0" showRowStripes="1" showColumnStripes="0"/>
</table>
</file>

<file path=xl/tables/table2.xml><?xml version="1.0" encoding="utf-8"?>
<table xmlns="http://schemas.openxmlformats.org/spreadsheetml/2006/main" id="14" name="tb_modeleAffectPompes" displayName="tb_modeleAffectPompes" ref="A9:D10" insertRow="1" totalsRowShown="0" headerRowDxfId="59" dataDxfId="58">
  <autoFilter ref="A9:D10"/>
  <tableColumns count="4">
    <tableColumn id="1" name="Nom ouvrage" dataDxfId="57"/>
    <tableColumn id="2" name="Ref pompe" dataDxfId="56"/>
    <tableColumn id="3" name="Longueur" dataDxfId="55"/>
    <tableColumn id="4" name="Affectation" dataDxfId="54"/>
  </tableColumns>
  <tableStyleInfo name="TableStyleLight11" showFirstColumn="0" showLastColumn="0" showRowStripes="1" showColumnStripes="0"/>
</table>
</file>

<file path=xl/tables/table3.xml><?xml version="1.0" encoding="utf-8"?>
<table xmlns="http://schemas.openxmlformats.org/spreadsheetml/2006/main" id="4" name="liste_fosse" displayName="liste_fosse" ref="A12:A29" totalsRowShown="0" headerRowDxfId="53">
  <autoFilter ref="A12:A29"/>
  <tableColumns count="1">
    <tableColumn id="1" name="Fosses"/>
  </tableColumns>
  <tableStyleInfo name="TableStyleLight11" showFirstColumn="0" showLastColumn="0" showRowStripes="1" showColumnStripes="0"/>
</table>
</file>

<file path=xl/tables/table4.xml><?xml version="1.0" encoding="utf-8"?>
<table xmlns="http://schemas.openxmlformats.org/spreadsheetml/2006/main" id="9" name="Tableau710" displayName="Tableau710" ref="B35:H38" totalsRowShown="0" headerRowDxfId="52" tableBorderDxfId="51">
  <autoFilter ref="B35:H38"/>
  <tableColumns count="7">
    <tableColumn id="1" name="Bornes" dataDxfId="50"/>
    <tableColumn id="2" name="Prix XA2 0/22" dataDxfId="49"/>
    <tableColumn id="3" name="Prix XA2 0/12" dataDxfId="48"/>
    <tableColumn id="4" name="Prix S4" dataDxfId="47"/>
    <tableColumn id="5" name="Prix accélérateur" dataDxfId="46"/>
    <tableColumn id="6" name="Prix retardateur " dataDxfId="45"/>
    <tableColumn id="7" name="Prix toupie non pleine " dataDxfId="44"/>
  </tableColumns>
  <tableStyleInfo name="TableStyleLight11" showFirstColumn="0" showLastColumn="0" showRowStripes="1" showColumnStripes="0"/>
</table>
</file>

<file path=xl/tables/table5.xml><?xml version="1.0" encoding="utf-8"?>
<table xmlns="http://schemas.openxmlformats.org/spreadsheetml/2006/main" id="10" name="Tableau811" displayName="Tableau811" ref="B40:I43" totalsRowShown="0" headerRowDxfId="43" tableBorderDxfId="42">
  <autoFilter ref="B40:I43"/>
  <tableColumns count="8">
    <tableColumn id="1" name="Bornes" dataDxfId="41"/>
    <tableColumn id="2" name="Longueur" dataDxfId="40"/>
    <tableColumn id="3" name="Debit h" dataDxfId="39"/>
    <tableColumn id="4" name="Forfait durée" dataDxfId="38"/>
    <tableColumn id="5" name="Forfait prix" dataDxfId="37"/>
    <tableColumn id="6" name="Prix m3" dataDxfId="36"/>
    <tableColumn id="7" name="Prix hr supp" dataDxfId="35"/>
    <tableColumn id="8" name="Vol forfait offert" dataDxfId="34"/>
  </tableColumns>
  <tableStyleInfo name="TableStyleLight11" showFirstColumn="0" showLastColumn="0" showRowStripes="1" showColumnStripes="0"/>
</table>
</file>

<file path=xl/tables/table6.xml><?xml version="1.0" encoding="utf-8"?>
<table xmlns="http://schemas.openxmlformats.org/spreadsheetml/2006/main" id="11" name="Tableau112" displayName="Tableau112" ref="B30:S33" totalsRowShown="0" headerRowDxfId="33">
  <autoFilter ref="B30:S33"/>
  <tableColumns count="18">
    <tableColumn id="1" name="Bornes" dataDxfId="32"/>
    <tableColumn id="2" name="Diamètre fosse" dataDxfId="31"/>
    <tableColumn id="3" name="Hauteur fosse" dataDxfId="30"/>
    <tableColumn id="4" name="Epaisseur voile" dataDxfId="29"/>
    <tableColumn id="5" name="Epaisseur radier" dataDxfId="28"/>
    <tableColumn id="6" name="Epaisseur dalle" dataDxfId="27"/>
    <tableColumn id="7" name="Diamètre poteau" dataDxfId="26"/>
    <tableColumn id="8" name="Hauteur poteau " dataDxfId="25"/>
    <tableColumn id="9" name="Longueur puisard" dataDxfId="24"/>
    <tableColumn id="10" name="Largeur puisard" dataDxfId="23"/>
    <tableColumn id="11" name="Hauteur puisard" dataDxfId="22"/>
    <tableColumn id="12" name="Longueur  semelle isolée" dataDxfId="21"/>
    <tableColumn id="13" name="Largeur  semelle isolée" dataDxfId="20"/>
    <tableColumn id="14" name="Epaisseur  semelle isolée" dataDxfId="19"/>
    <tableColumn id="15" name="Nombre de reprise " dataDxfId="18"/>
    <tableColumn id="16" name="Accélérateur" dataDxfId="17"/>
    <tableColumn id="17" name="Retardateur" dataDxfId="16"/>
    <tableColumn id="18" name="Fluidité" dataDxfId="15"/>
  </tableColumns>
  <tableStyleInfo name="TableStyleLight11" showFirstColumn="0" showLastColumn="0" showRowStripes="1" showColumnStripes="0"/>
</table>
</file>

<file path=xl/tables/table7.xml><?xml version="1.0" encoding="utf-8"?>
<table xmlns="http://schemas.openxmlformats.org/spreadsheetml/2006/main" id="12" name="vol_fosse 1" displayName="vol_fosse_1" ref="A1:H7" totalsRowShown="0">
  <autoFilter ref="A1:H7"/>
  <tableColumns count="8">
    <tableColumn id="1" name="fosse 1"/>
    <tableColumn id="2" name="Voile"/>
    <tableColumn id="3" name="Radier"/>
    <tableColumn id="4" name="Dalle"/>
    <tableColumn id="5" name="Poteau"/>
    <tableColumn id="6" name="Puisard"/>
    <tableColumn id="7" name="Semelle isolée"/>
    <tableColumn id="8" name="Reprise"/>
  </tableColumns>
  <tableStyleInfo name="TableStyleLight11" showFirstColumn="0" showLastColumn="0" showRowStripes="1" showColumnStripes="0"/>
</table>
</file>

<file path=xl/tables/table8.xml><?xml version="1.0" encoding="utf-8"?>
<table xmlns="http://schemas.openxmlformats.org/spreadsheetml/2006/main" id="1" name="vol_fosse 2" displayName="vol_fosse_2" ref="A9:H15" totalsRowShown="0">
  <autoFilter ref="A9:H15"/>
  <tableColumns count="8">
    <tableColumn id="1" name="fosse 2"/>
    <tableColumn id="2" name="Voile"/>
    <tableColumn id="3" name="Radier"/>
    <tableColumn id="4" name="Dalle"/>
    <tableColumn id="5" name="Poteau"/>
    <tableColumn id="6" name="Puisard"/>
    <tableColumn id="7" name="Semelle isolée"/>
    <tableColumn id="8" name="Reprise"/>
  </tableColumns>
  <tableStyleInfo name="TableStyleLight11" showFirstColumn="0" showLastColumn="0" showRowStripes="1" showColumnStripes="0"/>
</table>
</file>

<file path=xl/tables/table9.xml><?xml version="1.0" encoding="utf-8"?>
<table xmlns="http://schemas.openxmlformats.org/spreadsheetml/2006/main" id="13" name="affect_fosse 1" displayName="affect_fosse_1" ref="A1:D2" totalsRowShown="0">
  <autoFilter ref="A1:D2"/>
  <tableColumns count="4">
    <tableColumn id="1" name="fosse 1"/>
    <tableColumn id="2" name="Ref pompe"/>
    <tableColumn id="3" name="Longueur"/>
    <tableColumn id="4" name="Affectation"/>
  </tableColumns>
  <tableStyleInfo name="TableStyleLight11" showFirstColumn="0" showLastColumn="0" showRowStripes="1" showColumnStripes="0"/>
</table>
</file>

<file path=xl/tables/table10.xml><?xml version="1.0" encoding="utf-8"?>
<table xmlns="http://schemas.openxmlformats.org/spreadsheetml/2006/main" id="2" name="tb_centrales" displayName="tb_centrales" ref="A1:G4" totalsRowShown="0" headerRowDxfId="14" dataDxfId="13" tableBorderDxfId="12">
  <autoFilter ref="A1:G4"/>
  <tableColumns count="7">
    <tableColumn id="1" name="Nom centrale" dataDxfId="11"/>
    <tableColumn id="2" name="Prix XA2 0/22" dataDxfId="10"/>
    <tableColumn id="3" name="Prix XA2 0/12" dataDxfId="9"/>
    <tableColumn id="4" name="Prix S4" dataDxfId="8"/>
    <tableColumn id="5" name="Prix accélérateur" dataDxfId="7"/>
    <tableColumn id="6" name="Prix retardateur " dataDxfId="6"/>
    <tableColumn id="7" name="Prix toupie non pleine " dataDxfId="5"/>
  </tableColumns>
  <tableStyleInfo name="TableStyleLight11" showFirstColumn="0" showLastColumn="0" showRowStripes="1" showColumnStripes="0"/>
</table>
</file>

<file path=xl/tables/table11.xml><?xml version="1.0" encoding="utf-8"?>
<table xmlns="http://schemas.openxmlformats.org/spreadsheetml/2006/main" id="5" name="tb_pompes" displayName="tb_pompes" ref="A1:H4" totalsRowShown="0">
  <autoFilter ref="A1:H4"/>
  <tableColumns count="8">
    <tableColumn id="1" name="Nom fournisseur"/>
    <tableColumn id="2" name="Longueur"/>
    <tableColumn id="7" name="Debit h"/>
    <tableColumn id="3" name="Forfait durée"/>
    <tableColumn id="8" name="Forfait prix"/>
    <tableColumn id="4" name="Prix m3"/>
    <tableColumn id="5" name="Prix hr supp"/>
    <tableColumn id="6" name="Vol forfait offert"/>
  </tableColumns>
  <tableStyleInfo name="TableStyleLight11" showFirstColumn="0" showLastColumn="0" showRowStripes="1" showColumnStripes="0"/>
</table>
</file>

<file path=xl/tables/table12.xml><?xml version="1.0" encoding="utf-8"?>
<table xmlns="http://schemas.openxmlformats.org/spreadsheetml/2006/main" id="3" name="tb_prix" displayName="tb_prix" ref="A1:J2" insertRow="1" totalsRowShown="0" headerRowDxfId="4">
  <autoFilter ref="A1:J2"/>
  <tableColumns count="10">
    <tableColumn id="8" name="Nom Ouvrage"/>
    <tableColumn id="1" name="Nom Centrale"/>
    <tableColumn id="10" name="Nom pompes"/>
    <tableColumn id="2" name="Voile"/>
    <tableColumn id="3" name="Radier"/>
    <tableColumn id="4" name="Dalle"/>
    <tableColumn id="5" name="Poteau"/>
    <tableColumn id="6" name="Puisard"/>
    <tableColumn id="9" name="Semelle isolée"/>
    <tableColumn id="7" name="Reprise"/>
  </tableColumns>
  <tableStyleInfo name="TableStyleLight11" showFirstColumn="0" showLastColumn="0" showRowStripes="1" showColumnStripes="0"/>
</table>
</file>

<file path=xl/tables/table13.xml><?xml version="1.0" encoding="utf-8"?>
<table xmlns="http://schemas.openxmlformats.org/spreadsheetml/2006/main" id="15" name="Tableau15" displayName="Tableau15" ref="D1:J13" totalsRowShown="0" headerRowDxfId="3" tableBorderDxfId="2">
  <autoFilter ref="D1:J13"/>
  <sortState ref="D2:J13">
    <sortCondition ref="E1:E13"/>
  </sortState>
  <tableColumns count="7">
    <tableColumn id="1" name="Pompe"/>
    <tableColumn id="2" name="Fluidité S4"/>
    <tableColumn id="3" name="Accélérateur"/>
    <tableColumn id="4" name="Retardateur"/>
    <tableColumn id="5" name="Colonne1" dataDxfId="1"/>
    <tableColumn id="6" name="Colonne2" dataDxfId="0">
      <calculatedColumnFormula>CONCATENATE(D2,E2,F2,G2,)</calculatedColumnFormula>
    </tableColumn>
    <tableColumn id="7" name="id"/>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vmlDrawing" Target="../drawings/vmlDrawing1.vml"/><Relationship Id="rId7" Type="http://schemas.openxmlformats.org/officeDocument/2006/relationships/table" Target="../tables/table5.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4.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table" Target="../tables/table7.xml"/></Relationships>
</file>

<file path=xl/worksheets/_rels/sheet5.xml.rels><?xml version="1.0" encoding="UTF-8" standalone="yes"?>
<Relationships xmlns="http://schemas.openxmlformats.org/package/2006/relationships"><Relationship Id="rId1" Type="http://schemas.openxmlformats.org/officeDocument/2006/relationships/table" Target="../tables/table9.xml"/></Relationships>
</file>

<file path=xl/worksheets/_rels/sheet6.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7.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8.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L29"/>
  <sheetViews>
    <sheetView workbookViewId="0">
      <selection activeCell="J12" sqref="J12"/>
    </sheetView>
  </sheetViews>
  <sheetFormatPr baseColWidth="10" defaultRowHeight="15" x14ac:dyDescent="0.25"/>
  <cols>
    <col min="1" max="1" width="23.85546875" style="14" bestFit="1" customWidth="1"/>
    <col min="2" max="2" width="12.85546875" style="14" customWidth="1"/>
    <col min="3" max="3" width="11.42578125" style="14" customWidth="1"/>
    <col min="4" max="4" width="13.140625" style="14" customWidth="1"/>
    <col min="5" max="5" width="11.85546875" style="14" bestFit="1" customWidth="1"/>
    <col min="6" max="6" width="12.140625" style="14" bestFit="1" customWidth="1"/>
    <col min="7" max="7" width="18.7109375" style="14" bestFit="1" customWidth="1"/>
    <col min="8" max="8" width="12.28515625" style="14" bestFit="1" customWidth="1"/>
    <col min="9" max="9" width="3.28515625" style="14" customWidth="1"/>
    <col min="10" max="10" width="24" style="14" customWidth="1"/>
    <col min="11" max="11" width="23.85546875" style="14" bestFit="1" customWidth="1"/>
    <col min="12" max="16384" width="11.42578125" style="14"/>
  </cols>
  <sheetData>
    <row r="1" spans="1:12" x14ac:dyDescent="0.25">
      <c r="A1" s="18" t="s">
        <v>60</v>
      </c>
      <c r="B1" s="19" t="s">
        <v>62</v>
      </c>
      <c r="C1" s="19" t="s">
        <v>70</v>
      </c>
      <c r="D1" s="19" t="s">
        <v>65</v>
      </c>
      <c r="E1" s="19" t="s">
        <v>66</v>
      </c>
      <c r="F1" s="19" t="s">
        <v>67</v>
      </c>
      <c r="G1" s="19" t="s">
        <v>68</v>
      </c>
      <c r="H1" s="19" t="s">
        <v>69</v>
      </c>
    </row>
    <row r="2" spans="1:12" x14ac:dyDescent="0.25">
      <c r="A2" s="16" t="s">
        <v>63</v>
      </c>
      <c r="B2" s="16" t="s">
        <v>72</v>
      </c>
      <c r="C2" s="16" t="s">
        <v>97</v>
      </c>
      <c r="D2" s="16" t="s">
        <v>98</v>
      </c>
      <c r="E2" s="16" t="s">
        <v>78</v>
      </c>
      <c r="F2" s="16" t="s">
        <v>81</v>
      </c>
      <c r="G2" s="16" t="s">
        <v>84</v>
      </c>
      <c r="H2" s="16" t="s">
        <v>87</v>
      </c>
      <c r="L2" s="15"/>
    </row>
    <row r="3" spans="1:12" x14ac:dyDescent="0.25">
      <c r="A3" s="16" t="s">
        <v>61</v>
      </c>
      <c r="B3" s="16" t="s">
        <v>100</v>
      </c>
      <c r="C3" s="16" t="s">
        <v>101</v>
      </c>
      <c r="D3" s="16" t="s">
        <v>102</v>
      </c>
      <c r="E3" s="16" t="s">
        <v>103</v>
      </c>
      <c r="F3" s="16" t="s">
        <v>104</v>
      </c>
      <c r="G3" s="16" t="s">
        <v>105</v>
      </c>
      <c r="H3" s="16" t="s">
        <v>106</v>
      </c>
    </row>
    <row r="4" spans="1:12" x14ac:dyDescent="0.25">
      <c r="A4" s="16" t="s">
        <v>18</v>
      </c>
      <c r="B4" s="16" t="s">
        <v>99</v>
      </c>
      <c r="C4" s="16" t="s">
        <v>74</v>
      </c>
      <c r="D4" s="16" t="s">
        <v>76</v>
      </c>
      <c r="E4" s="16" t="s">
        <v>79</v>
      </c>
      <c r="F4" s="16" t="s">
        <v>82</v>
      </c>
      <c r="G4" s="16" t="s">
        <v>85</v>
      </c>
      <c r="H4" s="16" t="s">
        <v>88</v>
      </c>
    </row>
    <row r="5" spans="1:12" x14ac:dyDescent="0.25">
      <c r="A5" s="16" t="s">
        <v>19</v>
      </c>
      <c r="B5" s="16" t="s">
        <v>73</v>
      </c>
      <c r="C5" s="16" t="s">
        <v>75</v>
      </c>
      <c r="D5" s="16" t="s">
        <v>77</v>
      </c>
      <c r="E5" s="16" t="s">
        <v>80</v>
      </c>
      <c r="F5" s="16" t="s">
        <v>83</v>
      </c>
      <c r="G5" s="16" t="s">
        <v>86</v>
      </c>
      <c r="H5" s="16" t="s">
        <v>89</v>
      </c>
    </row>
    <row r="6" spans="1:12" x14ac:dyDescent="0.25">
      <c r="A6" s="16" t="s">
        <v>64</v>
      </c>
      <c r="B6" s="16" t="s">
        <v>90</v>
      </c>
      <c r="C6" s="16" t="s">
        <v>91</v>
      </c>
      <c r="D6" s="16" t="s">
        <v>92</v>
      </c>
      <c r="E6" s="16" t="s">
        <v>93</v>
      </c>
      <c r="F6" s="16" t="s">
        <v>94</v>
      </c>
      <c r="G6" s="16" t="s">
        <v>95</v>
      </c>
      <c r="H6" s="16" t="s">
        <v>96</v>
      </c>
    </row>
    <row r="7" spans="1:12" x14ac:dyDescent="0.25">
      <c r="A7" s="16" t="s">
        <v>138</v>
      </c>
      <c r="B7" s="23" t="s">
        <v>139</v>
      </c>
      <c r="C7" s="16" t="s">
        <v>140</v>
      </c>
      <c r="D7" s="16" t="s">
        <v>141</v>
      </c>
      <c r="E7" s="16" t="s">
        <v>142</v>
      </c>
      <c r="F7" s="16" t="s">
        <v>143</v>
      </c>
      <c r="G7" s="16" t="s">
        <v>144</v>
      </c>
      <c r="H7" s="16" t="s">
        <v>145</v>
      </c>
    </row>
    <row r="8" spans="1:12" x14ac:dyDescent="0.25">
      <c r="F8" s="20"/>
      <c r="G8" s="20"/>
      <c r="H8" s="20"/>
    </row>
    <row r="9" spans="1:12" x14ac:dyDescent="0.25">
      <c r="A9" s="21" t="s">
        <v>60</v>
      </c>
      <c r="B9" s="20" t="s">
        <v>127</v>
      </c>
      <c r="C9" s="20" t="s">
        <v>48</v>
      </c>
      <c r="D9" s="20" t="s">
        <v>128</v>
      </c>
      <c r="E9" s="20"/>
      <c r="F9" s="20"/>
      <c r="G9" s="20"/>
      <c r="H9" s="20"/>
    </row>
    <row r="10" spans="1:12" x14ac:dyDescent="0.25">
      <c r="A10" s="20"/>
      <c r="B10" s="20"/>
      <c r="C10" s="20"/>
      <c r="D10" s="20"/>
      <c r="E10" s="20"/>
    </row>
    <row r="12" spans="1:12" x14ac:dyDescent="0.25">
      <c r="A12" s="4" t="s">
        <v>14</v>
      </c>
    </row>
    <row r="13" spans="1:12" x14ac:dyDescent="0.25">
      <c r="A13" t="s">
        <v>1</v>
      </c>
    </row>
    <row r="14" spans="1:12" x14ac:dyDescent="0.25">
      <c r="A14" t="s">
        <v>0</v>
      </c>
    </row>
    <row r="15" spans="1:12" x14ac:dyDescent="0.25">
      <c r="A15" t="s">
        <v>2</v>
      </c>
    </row>
    <row r="16" spans="1:12" x14ac:dyDescent="0.25">
      <c r="A16" t="s">
        <v>3</v>
      </c>
    </row>
    <row r="17" spans="1:1" x14ac:dyDescent="0.25">
      <c r="A17" t="s">
        <v>4</v>
      </c>
    </row>
    <row r="18" spans="1:1" x14ac:dyDescent="0.25">
      <c r="A18" t="s">
        <v>5</v>
      </c>
    </row>
    <row r="19" spans="1:1" x14ac:dyDescent="0.25">
      <c r="A19" t="s">
        <v>6</v>
      </c>
    </row>
    <row r="20" spans="1:1" x14ac:dyDescent="0.25">
      <c r="A20" t="s">
        <v>15</v>
      </c>
    </row>
    <row r="21" spans="1:1" x14ac:dyDescent="0.25">
      <c r="A21" t="s">
        <v>16</v>
      </c>
    </row>
    <row r="22" spans="1:1" x14ac:dyDescent="0.25">
      <c r="A22" t="s">
        <v>17</v>
      </c>
    </row>
    <row r="23" spans="1:1" x14ac:dyDescent="0.25">
      <c r="A23" t="s">
        <v>20</v>
      </c>
    </row>
    <row r="24" spans="1:1" x14ac:dyDescent="0.25">
      <c r="A24" t="s">
        <v>21</v>
      </c>
    </row>
    <row r="25" spans="1:1" x14ac:dyDescent="0.25">
      <c r="A25" t="s">
        <v>22</v>
      </c>
    </row>
    <row r="26" spans="1:1" x14ac:dyDescent="0.25">
      <c r="A26" t="s">
        <v>7</v>
      </c>
    </row>
    <row r="27" spans="1:1" x14ac:dyDescent="0.25">
      <c r="A27" t="s">
        <v>18</v>
      </c>
    </row>
    <row r="28" spans="1:1" x14ac:dyDescent="0.25">
      <c r="A28" t="s">
        <v>19</v>
      </c>
    </row>
    <row r="29" spans="1:1" x14ac:dyDescent="0.25">
      <c r="A29" t="s">
        <v>25</v>
      </c>
    </row>
  </sheetData>
  <sheetProtection selectLockedCells="1"/>
  <pageMargins left="0.7" right="0.7" top="0.75" bottom="0.75" header="0.3" footer="0.3"/>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36"/>
  <sheetViews>
    <sheetView showGridLines="0" workbookViewId="0">
      <selection activeCell="C11" sqref="C11"/>
    </sheetView>
  </sheetViews>
  <sheetFormatPr baseColWidth="10" defaultRowHeight="15" x14ac:dyDescent="0.25"/>
  <cols>
    <col min="2" max="2" width="5.140625" customWidth="1"/>
  </cols>
  <sheetData>
    <row r="1" spans="1:14" x14ac:dyDescent="0.25">
      <c r="B1" t="s">
        <v>51</v>
      </c>
    </row>
    <row r="2" spans="1:14" x14ac:dyDescent="0.25">
      <c r="A2" t="s">
        <v>107</v>
      </c>
      <c r="B2" t="s">
        <v>52</v>
      </c>
    </row>
    <row r="3" spans="1:14" x14ac:dyDescent="0.25">
      <c r="A3" t="s">
        <v>108</v>
      </c>
      <c r="C3" t="s">
        <v>55</v>
      </c>
    </row>
    <row r="4" spans="1:14" x14ac:dyDescent="0.25">
      <c r="A4" t="s">
        <v>109</v>
      </c>
      <c r="B4" t="s">
        <v>53</v>
      </c>
    </row>
    <row r="5" spans="1:14" x14ac:dyDescent="0.25">
      <c r="A5" t="s">
        <v>110</v>
      </c>
      <c r="C5" t="s">
        <v>57</v>
      </c>
    </row>
    <row r="6" spans="1:14" x14ac:dyDescent="0.25">
      <c r="A6" t="s">
        <v>111</v>
      </c>
      <c r="B6" t="s">
        <v>58</v>
      </c>
    </row>
    <row r="7" spans="1:14" x14ac:dyDescent="0.25">
      <c r="A7" t="s">
        <v>112</v>
      </c>
      <c r="B7" t="s">
        <v>54</v>
      </c>
    </row>
    <row r="8" spans="1:14" x14ac:dyDescent="0.25">
      <c r="A8" t="s">
        <v>113</v>
      </c>
      <c r="B8" t="s">
        <v>56</v>
      </c>
    </row>
    <row r="9" spans="1:14" x14ac:dyDescent="0.25">
      <c r="A9" t="s">
        <v>114</v>
      </c>
      <c r="B9" t="s">
        <v>59</v>
      </c>
    </row>
    <row r="12" spans="1:14" x14ac:dyDescent="0.25">
      <c r="B12" t="s">
        <v>115</v>
      </c>
    </row>
    <row r="13" spans="1:14" x14ac:dyDescent="0.25">
      <c r="A13" t="s">
        <v>107</v>
      </c>
      <c r="B13" t="s">
        <v>116</v>
      </c>
    </row>
    <row r="15" spans="1:14" ht="14.45" customHeight="1" x14ac:dyDescent="0.25">
      <c r="A15" t="s">
        <v>108</v>
      </c>
      <c r="B15" s="57" t="s">
        <v>117</v>
      </c>
      <c r="C15" s="57"/>
      <c r="D15" s="57"/>
      <c r="E15" s="57"/>
      <c r="F15" s="57"/>
      <c r="G15" s="57"/>
      <c r="H15" s="57"/>
      <c r="I15" s="57"/>
      <c r="J15" s="57"/>
      <c r="K15" s="57"/>
      <c r="L15" s="57"/>
      <c r="M15" s="57"/>
      <c r="N15" s="57"/>
    </row>
    <row r="16" spans="1:14" x14ac:dyDescent="0.25">
      <c r="B16" s="57"/>
      <c r="C16" s="57"/>
      <c r="D16" s="57"/>
      <c r="E16" s="57"/>
      <c r="F16" s="57"/>
      <c r="G16" s="57"/>
      <c r="H16" s="57"/>
      <c r="I16" s="57"/>
      <c r="J16" s="57"/>
      <c r="K16" s="57"/>
      <c r="L16" s="57"/>
      <c r="M16" s="57"/>
      <c r="N16" s="57"/>
    </row>
    <row r="17" spans="1:14" x14ac:dyDescent="0.25">
      <c r="B17" s="57"/>
      <c r="C17" s="57"/>
      <c r="D17" s="57"/>
      <c r="E17" s="57"/>
      <c r="F17" s="57"/>
      <c r="G17" s="57"/>
      <c r="H17" s="57"/>
      <c r="I17" s="57"/>
      <c r="J17" s="57"/>
      <c r="K17" s="57"/>
      <c r="L17" s="57"/>
      <c r="M17" s="57"/>
      <c r="N17" s="57"/>
    </row>
    <row r="18" spans="1:14" ht="14.45" customHeight="1" x14ac:dyDescent="0.25">
      <c r="B18" s="57"/>
      <c r="C18" s="57"/>
      <c r="D18" s="57"/>
      <c r="E18" s="57"/>
      <c r="F18" s="57"/>
      <c r="G18" s="57"/>
      <c r="H18" s="57"/>
      <c r="I18" s="57"/>
      <c r="J18" s="57"/>
      <c r="K18" s="57"/>
      <c r="L18" s="57"/>
      <c r="M18" s="57"/>
      <c r="N18" s="57"/>
    </row>
    <row r="19" spans="1:14" x14ac:dyDescent="0.25">
      <c r="A19" t="s">
        <v>118</v>
      </c>
      <c r="B19" s="57" t="s">
        <v>119</v>
      </c>
      <c r="C19" s="57"/>
      <c r="D19" s="57"/>
      <c r="E19" s="57"/>
      <c r="F19" s="57"/>
      <c r="G19" s="57"/>
      <c r="H19" s="57"/>
      <c r="I19" s="57"/>
      <c r="J19" s="57"/>
      <c r="K19" s="57"/>
    </row>
    <row r="20" spans="1:14" ht="14.45" customHeight="1" x14ac:dyDescent="0.25">
      <c r="B20" s="57"/>
      <c r="C20" s="57"/>
      <c r="D20" s="57"/>
      <c r="E20" s="57"/>
      <c r="F20" s="57"/>
      <c r="G20" s="57"/>
      <c r="H20" s="57"/>
      <c r="I20" s="57"/>
      <c r="J20" s="57"/>
      <c r="K20" s="57"/>
    </row>
    <row r="21" spans="1:14" x14ac:dyDescent="0.25">
      <c r="B21" s="17"/>
      <c r="C21" s="17"/>
      <c r="D21" s="17"/>
      <c r="E21" s="17"/>
      <c r="F21" s="17"/>
      <c r="G21" s="17"/>
      <c r="H21" s="17"/>
      <c r="I21" s="17"/>
      <c r="J21" s="17"/>
      <c r="K21" s="17"/>
    </row>
    <row r="22" spans="1:14" x14ac:dyDescent="0.25">
      <c r="A22" t="s">
        <v>110</v>
      </c>
      <c r="B22" s="57" t="s">
        <v>120</v>
      </c>
      <c r="C22" s="57"/>
      <c r="D22" s="57"/>
      <c r="E22" s="57"/>
      <c r="F22" s="57"/>
      <c r="G22" s="57"/>
      <c r="H22" s="57"/>
      <c r="I22" s="57"/>
      <c r="J22" s="57"/>
      <c r="K22" s="57"/>
    </row>
    <row r="23" spans="1:14" x14ac:dyDescent="0.25">
      <c r="B23" s="57"/>
      <c r="C23" s="57"/>
      <c r="D23" s="57"/>
      <c r="E23" s="57"/>
      <c r="F23" s="57"/>
      <c r="G23" s="57"/>
      <c r="H23" s="57"/>
      <c r="I23" s="57"/>
      <c r="J23" s="57"/>
      <c r="K23" s="57"/>
      <c r="L23" s="17"/>
      <c r="M23" s="17"/>
    </row>
    <row r="24" spans="1:14" x14ac:dyDescent="0.25">
      <c r="A24" t="s">
        <v>121</v>
      </c>
      <c r="B24" t="s">
        <v>122</v>
      </c>
      <c r="D24" s="17"/>
      <c r="E24" s="17"/>
      <c r="F24" s="17"/>
      <c r="G24" s="17"/>
      <c r="H24" s="17"/>
      <c r="I24" s="17"/>
      <c r="J24" s="17"/>
      <c r="K24" s="17"/>
      <c r="L24" s="17"/>
      <c r="M24" s="17"/>
    </row>
    <row r="26" spans="1:14" ht="14.45" customHeight="1" x14ac:dyDescent="0.25">
      <c r="A26" t="s">
        <v>123</v>
      </c>
      <c r="B26" s="57" t="s">
        <v>124</v>
      </c>
      <c r="C26" s="57"/>
      <c r="D26" s="57"/>
      <c r="E26" s="57"/>
      <c r="F26" s="57"/>
      <c r="G26" s="57"/>
      <c r="H26" s="57"/>
      <c r="I26" s="57"/>
      <c r="J26" s="57"/>
      <c r="K26" s="57"/>
      <c r="L26" s="57"/>
    </row>
    <row r="27" spans="1:14" x14ac:dyDescent="0.25">
      <c r="B27" s="57"/>
      <c r="C27" s="57"/>
      <c r="D27" s="57"/>
      <c r="E27" s="57"/>
      <c r="F27" s="57"/>
      <c r="G27" s="57"/>
      <c r="H27" s="57"/>
      <c r="I27" s="57"/>
      <c r="J27" s="57"/>
      <c r="K27" s="57"/>
      <c r="L27" s="57"/>
    </row>
    <row r="28" spans="1:14" x14ac:dyDescent="0.25">
      <c r="B28" s="57"/>
      <c r="C28" s="57"/>
      <c r="D28" s="57"/>
      <c r="E28" s="57"/>
      <c r="F28" s="57"/>
      <c r="G28" s="57"/>
      <c r="H28" s="57"/>
      <c r="I28" s="57"/>
      <c r="J28" s="57"/>
      <c r="K28" s="57"/>
      <c r="L28" s="57"/>
    </row>
    <row r="29" spans="1:14" x14ac:dyDescent="0.25">
      <c r="B29" s="57"/>
      <c r="C29" s="57"/>
      <c r="D29" s="57"/>
      <c r="E29" s="57"/>
      <c r="F29" s="57"/>
      <c r="G29" s="57"/>
      <c r="H29" s="57"/>
      <c r="I29" s="57"/>
      <c r="J29" s="57"/>
      <c r="K29" s="57"/>
      <c r="L29" s="57"/>
    </row>
    <row r="31" spans="1:14" ht="14.45" customHeight="1" x14ac:dyDescent="0.25">
      <c r="A31" t="s">
        <v>113</v>
      </c>
      <c r="B31" s="57" t="s">
        <v>125</v>
      </c>
      <c r="C31" s="57"/>
      <c r="D31" s="57"/>
      <c r="E31" s="57"/>
      <c r="F31" s="57"/>
      <c r="G31" s="57"/>
      <c r="H31" s="57"/>
      <c r="I31" s="57"/>
      <c r="J31" s="57"/>
      <c r="K31" s="57"/>
      <c r="L31" s="57"/>
    </row>
    <row r="32" spans="1:14" x14ac:dyDescent="0.25">
      <c r="B32" s="57"/>
      <c r="C32" s="57"/>
      <c r="D32" s="57"/>
      <c r="E32" s="57"/>
      <c r="F32" s="57"/>
      <c r="G32" s="57"/>
      <c r="H32" s="57"/>
      <c r="I32" s="57"/>
      <c r="J32" s="57"/>
      <c r="K32" s="57"/>
      <c r="L32" s="57"/>
    </row>
    <row r="33" spans="1:12" x14ac:dyDescent="0.25">
      <c r="B33" s="57"/>
      <c r="C33" s="57"/>
      <c r="D33" s="57"/>
      <c r="E33" s="57"/>
      <c r="F33" s="57"/>
      <c r="G33" s="57"/>
      <c r="H33" s="57"/>
      <c r="I33" s="57"/>
      <c r="J33" s="57"/>
      <c r="K33" s="57"/>
      <c r="L33" s="57"/>
    </row>
    <row r="35" spans="1:12" x14ac:dyDescent="0.25">
      <c r="A35" t="s">
        <v>114</v>
      </c>
      <c r="B35" s="57" t="s">
        <v>126</v>
      </c>
      <c r="C35" s="57"/>
      <c r="D35" s="57"/>
      <c r="E35" s="57"/>
      <c r="F35" s="57"/>
      <c r="G35" s="57"/>
      <c r="H35" s="57"/>
      <c r="I35" s="57"/>
      <c r="J35" s="57"/>
      <c r="K35" s="57"/>
      <c r="L35" s="57"/>
    </row>
    <row r="36" spans="1:12" x14ac:dyDescent="0.25">
      <c r="B36" s="57"/>
      <c r="C36" s="57"/>
      <c r="D36" s="57"/>
      <c r="E36" s="57"/>
      <c r="F36" s="57"/>
      <c r="G36" s="57"/>
      <c r="H36" s="57"/>
      <c r="I36" s="57"/>
      <c r="J36" s="57"/>
      <c r="K36" s="57"/>
      <c r="L36" s="57"/>
    </row>
  </sheetData>
  <mergeCells count="6">
    <mergeCell ref="B22:K23"/>
    <mergeCell ref="B26:L29"/>
    <mergeCell ref="B31:L33"/>
    <mergeCell ref="B35:L36"/>
    <mergeCell ref="B15:N18"/>
    <mergeCell ref="B19:K20"/>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2:S56"/>
  <sheetViews>
    <sheetView showGridLines="0" tabSelected="1" workbookViewId="0">
      <selection activeCell="I7" sqref="I7"/>
    </sheetView>
  </sheetViews>
  <sheetFormatPr baseColWidth="10" defaultRowHeight="15" x14ac:dyDescent="0.25"/>
  <cols>
    <col min="1" max="1" width="4" customWidth="1"/>
    <col min="2" max="2" width="18.85546875" bestFit="1" customWidth="1"/>
    <col min="3" max="3" width="16.42578125" customWidth="1"/>
    <col min="4" max="4" width="38.85546875" customWidth="1"/>
    <col min="5" max="5" width="18.85546875" customWidth="1"/>
    <col min="6" max="6" width="19.85546875" customWidth="1"/>
    <col min="7" max="7" width="32.85546875" bestFit="1" customWidth="1"/>
    <col min="8" max="8" width="18.42578125" customWidth="1"/>
    <col min="9" max="9" width="22.85546875" customWidth="1"/>
    <col min="10" max="10" width="21" bestFit="1" customWidth="1"/>
    <col min="11" max="11" width="19.140625" bestFit="1" customWidth="1"/>
    <col min="12" max="12" width="19.7109375" bestFit="1" customWidth="1"/>
    <col min="13" max="13" width="28" bestFit="1" customWidth="1"/>
    <col min="14" max="14" width="26.28515625" bestFit="1" customWidth="1"/>
    <col min="15" max="15" width="28.140625" bestFit="1" customWidth="1"/>
    <col min="16" max="16" width="22.85546875" bestFit="1" customWidth="1"/>
    <col min="21" max="21" width="6.42578125" customWidth="1"/>
  </cols>
  <sheetData>
    <row r="2" spans="1:18" x14ac:dyDescent="0.25">
      <c r="E2" s="29" t="s">
        <v>172</v>
      </c>
      <c r="L2" s="5"/>
      <c r="M2" s="5"/>
      <c r="N2" s="5"/>
      <c r="O2" s="5"/>
      <c r="R2" s="5"/>
    </row>
    <row r="3" spans="1:18" x14ac:dyDescent="0.25">
      <c r="A3" s="5"/>
    </row>
    <row r="4" spans="1:18" x14ac:dyDescent="0.25">
      <c r="A4" s="5"/>
    </row>
    <row r="5" spans="1:18" x14ac:dyDescent="0.25">
      <c r="A5" s="5"/>
      <c r="C5" s="32"/>
      <c r="D5" s="32"/>
      <c r="E5" s="32"/>
      <c r="F5" s="32"/>
      <c r="G5" s="32"/>
    </row>
    <row r="6" spans="1:18" ht="20.100000000000001" customHeight="1" x14ac:dyDescent="0.3">
      <c r="A6" s="5"/>
      <c r="C6" s="58" t="s">
        <v>149</v>
      </c>
      <c r="D6" s="34" t="s">
        <v>150</v>
      </c>
      <c r="E6" s="34"/>
      <c r="F6" s="35" t="s">
        <v>165</v>
      </c>
      <c r="G6" s="34"/>
    </row>
    <row r="7" spans="1:18" ht="20.100000000000001" customHeight="1" x14ac:dyDescent="0.25">
      <c r="A7" s="5"/>
      <c r="C7" s="58"/>
      <c r="D7" s="34" t="s">
        <v>151</v>
      </c>
      <c r="E7" s="34"/>
      <c r="F7" s="34"/>
      <c r="G7" s="34"/>
    </row>
    <row r="8" spans="1:18" ht="20.100000000000001" customHeight="1" x14ac:dyDescent="0.25">
      <c r="A8" s="5"/>
      <c r="C8" s="32"/>
      <c r="D8" s="34"/>
      <c r="E8" s="34"/>
      <c r="F8" s="34"/>
      <c r="G8" s="34"/>
    </row>
    <row r="9" spans="1:18" ht="20.100000000000001" customHeight="1" x14ac:dyDescent="0.25">
      <c r="A9" s="5"/>
      <c r="C9" s="58" t="s">
        <v>152</v>
      </c>
      <c r="D9" s="34" t="s">
        <v>150</v>
      </c>
      <c r="E9" s="34"/>
      <c r="F9" s="34"/>
      <c r="G9" s="34"/>
    </row>
    <row r="10" spans="1:18" ht="20.100000000000001" customHeight="1" x14ac:dyDescent="0.25">
      <c r="A10" s="5"/>
      <c r="C10" s="58"/>
      <c r="D10" s="59" t="s">
        <v>153</v>
      </c>
      <c r="E10" s="59" t="s">
        <v>170</v>
      </c>
      <c r="F10" s="34" t="s">
        <v>168</v>
      </c>
      <c r="G10" s="34"/>
    </row>
    <row r="11" spans="1:18" ht="20.100000000000001" customHeight="1" x14ac:dyDescent="0.25">
      <c r="A11" s="5"/>
      <c r="C11" s="58"/>
      <c r="D11" s="59"/>
      <c r="E11" s="59"/>
      <c r="F11" s="34" t="s">
        <v>169</v>
      </c>
      <c r="G11" s="34"/>
    </row>
    <row r="12" spans="1:18" ht="20.100000000000001" customHeight="1" x14ac:dyDescent="0.25">
      <c r="A12" s="5"/>
      <c r="C12" s="58"/>
      <c r="D12" s="59"/>
      <c r="E12" s="59" t="s">
        <v>171</v>
      </c>
      <c r="F12" s="34" t="s">
        <v>167</v>
      </c>
      <c r="G12" s="34"/>
    </row>
    <row r="13" spans="1:18" ht="20.100000000000001" customHeight="1" x14ac:dyDescent="0.25">
      <c r="A13" s="5"/>
      <c r="C13" s="58"/>
      <c r="D13" s="59"/>
      <c r="E13" s="59"/>
      <c r="F13" s="60" t="s">
        <v>154</v>
      </c>
      <c r="G13" s="34" t="s">
        <v>155</v>
      </c>
    </row>
    <row r="14" spans="1:18" ht="20.100000000000001" customHeight="1" x14ac:dyDescent="0.25">
      <c r="A14" s="5"/>
      <c r="C14" s="58"/>
      <c r="D14" s="59"/>
      <c r="E14" s="59"/>
      <c r="F14" s="60"/>
      <c r="G14" s="34" t="s">
        <v>169</v>
      </c>
    </row>
    <row r="15" spans="1:18" ht="20.100000000000001" customHeight="1" x14ac:dyDescent="0.25">
      <c r="A15" s="5"/>
      <c r="C15" s="32"/>
      <c r="D15" s="34"/>
      <c r="E15" s="36"/>
      <c r="F15" s="34"/>
      <c r="G15" s="34"/>
    </row>
    <row r="16" spans="1:18" ht="20.100000000000001" customHeight="1" x14ac:dyDescent="0.25">
      <c r="A16" s="5"/>
      <c r="C16" s="58" t="s">
        <v>159</v>
      </c>
      <c r="D16" s="34" t="s">
        <v>157</v>
      </c>
      <c r="E16" s="34"/>
      <c r="F16" s="34"/>
      <c r="G16" s="34"/>
    </row>
    <row r="17" spans="1:19" ht="20.100000000000001" customHeight="1" x14ac:dyDescent="0.25">
      <c r="A17" s="5"/>
      <c r="C17" s="58"/>
      <c r="D17" s="34" t="s">
        <v>158</v>
      </c>
      <c r="E17" s="34"/>
      <c r="F17" s="34"/>
      <c r="G17" s="34"/>
    </row>
    <row r="18" spans="1:19" ht="20.100000000000001" customHeight="1" x14ac:dyDescent="0.25">
      <c r="A18" s="5"/>
      <c r="C18" s="32"/>
      <c r="D18" s="34"/>
      <c r="E18" s="34"/>
      <c r="F18" s="34"/>
      <c r="G18" s="34"/>
    </row>
    <row r="19" spans="1:19" ht="20.100000000000001" customHeight="1" x14ac:dyDescent="0.25">
      <c r="A19" s="5"/>
      <c r="C19" s="58" t="s">
        <v>160</v>
      </c>
      <c r="D19" s="34" t="s">
        <v>157</v>
      </c>
      <c r="E19" s="34"/>
      <c r="F19" s="34"/>
      <c r="G19" s="34"/>
    </row>
    <row r="20" spans="1:19" ht="20.100000000000001" customHeight="1" x14ac:dyDescent="0.25">
      <c r="A20" s="5"/>
      <c r="C20" s="58"/>
      <c r="D20" s="59" t="s">
        <v>153</v>
      </c>
      <c r="E20" s="59" t="s">
        <v>170</v>
      </c>
      <c r="F20" s="34" t="s">
        <v>168</v>
      </c>
      <c r="G20" s="34"/>
    </row>
    <row r="21" spans="1:19" ht="20.100000000000001" customHeight="1" x14ac:dyDescent="0.25">
      <c r="C21" s="58"/>
      <c r="D21" s="59"/>
      <c r="E21" s="59"/>
      <c r="F21" s="34" t="s">
        <v>169</v>
      </c>
      <c r="G21" s="34"/>
    </row>
    <row r="22" spans="1:19" ht="20.100000000000001" customHeight="1" x14ac:dyDescent="0.25">
      <c r="C22" s="58"/>
      <c r="D22" s="59"/>
      <c r="E22" s="59" t="s">
        <v>171</v>
      </c>
      <c r="F22" s="34" t="s">
        <v>167</v>
      </c>
      <c r="G22" s="34"/>
    </row>
    <row r="23" spans="1:19" ht="20.100000000000001" customHeight="1" x14ac:dyDescent="0.25">
      <c r="C23" s="58"/>
      <c r="D23" s="59"/>
      <c r="E23" s="59"/>
      <c r="F23" s="60" t="s">
        <v>154</v>
      </c>
      <c r="G23" s="34" t="s">
        <v>155</v>
      </c>
    </row>
    <row r="24" spans="1:19" ht="20.100000000000001" customHeight="1" x14ac:dyDescent="0.25">
      <c r="C24" s="58"/>
      <c r="D24" s="59"/>
      <c r="E24" s="59"/>
      <c r="F24" s="60"/>
      <c r="G24" s="34" t="s">
        <v>156</v>
      </c>
    </row>
    <row r="28" spans="1:19" ht="18.75" x14ac:dyDescent="0.3">
      <c r="B28" s="33" t="s">
        <v>166</v>
      </c>
    </row>
    <row r="30" spans="1:19" x14ac:dyDescent="0.25">
      <c r="B30" t="s">
        <v>164</v>
      </c>
      <c r="C30" s="30" t="s">
        <v>1</v>
      </c>
      <c r="D30" s="30" t="s">
        <v>0</v>
      </c>
      <c r="E30" s="30" t="s">
        <v>2</v>
      </c>
      <c r="F30" s="30" t="s">
        <v>3</v>
      </c>
      <c r="G30" s="30" t="s">
        <v>4</v>
      </c>
      <c r="H30" s="30" t="s">
        <v>5</v>
      </c>
      <c r="I30" s="30" t="s">
        <v>6</v>
      </c>
      <c r="J30" s="30" t="s">
        <v>15</v>
      </c>
      <c r="K30" s="30" t="s">
        <v>16</v>
      </c>
      <c r="L30" s="30" t="s">
        <v>17</v>
      </c>
      <c r="M30" s="30" t="s">
        <v>20</v>
      </c>
      <c r="N30" s="30" t="s">
        <v>21</v>
      </c>
      <c r="O30" s="30" t="s">
        <v>22</v>
      </c>
      <c r="P30" s="30" t="s">
        <v>7</v>
      </c>
      <c r="Q30" s="30" t="s">
        <v>18</v>
      </c>
      <c r="R30" s="30" t="s">
        <v>19</v>
      </c>
      <c r="S30" s="30" t="s">
        <v>25</v>
      </c>
    </row>
    <row r="31" spans="1:19" x14ac:dyDescent="0.25">
      <c r="B31" s="26" t="s">
        <v>161</v>
      </c>
      <c r="C31" s="26"/>
      <c r="D31" s="26"/>
      <c r="E31" s="26"/>
      <c r="F31" s="26"/>
      <c r="G31" s="26"/>
      <c r="H31" s="26"/>
      <c r="I31" s="26"/>
      <c r="J31" s="26"/>
      <c r="K31" s="26"/>
      <c r="L31" s="26"/>
      <c r="M31" s="26"/>
      <c r="N31" s="26"/>
      <c r="O31" s="26"/>
      <c r="P31" s="26"/>
      <c r="Q31" s="26"/>
      <c r="R31" s="26"/>
      <c r="S31" s="26"/>
    </row>
    <row r="32" spans="1:19" x14ac:dyDescent="0.25">
      <c r="B32" s="26" t="s">
        <v>162</v>
      </c>
      <c r="C32" s="26"/>
      <c r="D32" s="26"/>
      <c r="E32" s="26"/>
      <c r="F32" s="26"/>
      <c r="G32" s="26"/>
      <c r="H32" s="26"/>
      <c r="I32" s="26"/>
      <c r="J32" s="26"/>
      <c r="K32" s="26"/>
      <c r="L32" s="26"/>
      <c r="M32" s="26"/>
      <c r="N32" s="26"/>
      <c r="O32" s="26"/>
      <c r="P32" s="26"/>
      <c r="Q32" s="26"/>
      <c r="R32" s="26"/>
      <c r="S32" s="26"/>
    </row>
    <row r="33" spans="2:19" x14ac:dyDescent="0.25">
      <c r="B33" s="27" t="s">
        <v>181</v>
      </c>
      <c r="C33" s="27"/>
      <c r="D33" s="27"/>
      <c r="E33" s="27"/>
      <c r="F33" s="27"/>
      <c r="G33" s="27"/>
      <c r="H33" s="27"/>
      <c r="I33" s="27"/>
      <c r="J33" s="27"/>
      <c r="K33" s="27"/>
      <c r="L33" s="27"/>
      <c r="M33" s="27"/>
      <c r="N33" s="27"/>
      <c r="O33" s="27"/>
      <c r="P33" s="27"/>
      <c r="Q33" s="27"/>
      <c r="R33" s="27"/>
      <c r="S33" s="27"/>
    </row>
    <row r="35" spans="2:19" x14ac:dyDescent="0.25">
      <c r="B35" s="3" t="s">
        <v>164</v>
      </c>
      <c r="C35" s="2" t="s">
        <v>8</v>
      </c>
      <c r="D35" s="2" t="s">
        <v>9</v>
      </c>
      <c r="E35" s="2" t="s">
        <v>10</v>
      </c>
      <c r="F35" s="2" t="s">
        <v>11</v>
      </c>
      <c r="G35" s="2" t="s">
        <v>12</v>
      </c>
      <c r="H35" s="31" t="s">
        <v>13</v>
      </c>
    </row>
    <row r="36" spans="2:19" x14ac:dyDescent="0.25">
      <c r="B36" s="26" t="s">
        <v>161</v>
      </c>
      <c r="C36" s="26"/>
      <c r="D36" s="26"/>
      <c r="E36" s="26"/>
      <c r="F36" s="26"/>
      <c r="G36" s="26"/>
      <c r="H36" s="26"/>
    </row>
    <row r="37" spans="2:19" x14ac:dyDescent="0.25">
      <c r="B37" s="26" t="s">
        <v>162</v>
      </c>
      <c r="C37" s="26"/>
      <c r="D37" s="26"/>
      <c r="E37" s="26"/>
      <c r="F37" s="26"/>
      <c r="G37" s="26"/>
      <c r="H37" s="26"/>
    </row>
    <row r="38" spans="2:19" x14ac:dyDescent="0.25">
      <c r="B38" s="27" t="s">
        <v>181</v>
      </c>
      <c r="C38" s="27"/>
      <c r="D38" s="27"/>
      <c r="E38" s="27"/>
      <c r="F38" s="27"/>
      <c r="G38" s="27"/>
      <c r="H38" s="27"/>
    </row>
    <row r="40" spans="2:19" x14ac:dyDescent="0.25">
      <c r="B40" s="3" t="s">
        <v>164</v>
      </c>
      <c r="C40" s="2" t="s">
        <v>48</v>
      </c>
      <c r="D40" s="2" t="s">
        <v>50</v>
      </c>
      <c r="E40" s="2" t="s">
        <v>129</v>
      </c>
      <c r="F40" s="2" t="s">
        <v>130</v>
      </c>
      <c r="G40" s="2" t="s">
        <v>49</v>
      </c>
      <c r="H40" s="2" t="s">
        <v>47</v>
      </c>
      <c r="I40" s="31" t="s">
        <v>71</v>
      </c>
    </row>
    <row r="41" spans="2:19" x14ac:dyDescent="0.25">
      <c r="B41" s="26" t="s">
        <v>161</v>
      </c>
      <c r="C41" s="26"/>
      <c r="D41" s="26"/>
      <c r="E41" s="26"/>
      <c r="F41" s="26"/>
      <c r="G41" s="26"/>
      <c r="H41" s="26"/>
      <c r="I41" s="26"/>
    </row>
    <row r="42" spans="2:19" x14ac:dyDescent="0.25">
      <c r="B42" s="26" t="s">
        <v>162</v>
      </c>
      <c r="C42" s="26"/>
      <c r="D42" s="26"/>
      <c r="E42" s="26"/>
      <c r="F42" s="26"/>
      <c r="G42" s="26"/>
      <c r="H42" s="26"/>
      <c r="I42" s="26"/>
    </row>
    <row r="43" spans="2:19" x14ac:dyDescent="0.25">
      <c r="B43" s="27" t="s">
        <v>181</v>
      </c>
      <c r="C43" s="27"/>
      <c r="D43" s="27"/>
      <c r="E43" s="27"/>
      <c r="F43" s="27"/>
      <c r="G43" s="27"/>
      <c r="H43" s="27"/>
      <c r="I43" s="27"/>
    </row>
    <row r="53" spans="10:10" x14ac:dyDescent="0.25">
      <c r="J53" s="11"/>
    </row>
    <row r="54" spans="10:10" x14ac:dyDescent="0.25">
      <c r="J54" s="11"/>
    </row>
    <row r="55" spans="10:10" x14ac:dyDescent="0.25">
      <c r="J55" s="11"/>
    </row>
    <row r="56" spans="10:10" x14ac:dyDescent="0.25">
      <c r="J56" s="11"/>
    </row>
  </sheetData>
  <mergeCells count="12">
    <mergeCell ref="F23:F24"/>
    <mergeCell ref="C6:C7"/>
    <mergeCell ref="C9:C14"/>
    <mergeCell ref="D10:D14"/>
    <mergeCell ref="E10:E11"/>
    <mergeCell ref="E12:E14"/>
    <mergeCell ref="F13:F14"/>
    <mergeCell ref="C16:C17"/>
    <mergeCell ref="C19:C24"/>
    <mergeCell ref="D20:D24"/>
    <mergeCell ref="E20:E21"/>
    <mergeCell ref="E22:E24"/>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Fosses">
                <anchor moveWithCells="1" sizeWithCells="1">
                  <from>
                    <xdr:col>1</xdr:col>
                    <xdr:colOff>200025</xdr:colOff>
                    <xdr:row>0</xdr:row>
                    <xdr:rowOff>171450</xdr:rowOff>
                  </from>
                  <to>
                    <xdr:col>2</xdr:col>
                    <xdr:colOff>752475</xdr:colOff>
                    <xdr:row>2</xdr:row>
                    <xdr:rowOff>114300</xdr:rowOff>
                  </to>
                </anchor>
              </controlPr>
            </control>
          </mc:Choice>
        </mc:AlternateContent>
        <mc:AlternateContent xmlns:mc="http://schemas.openxmlformats.org/markup-compatibility/2006">
          <mc:Choice Requires="x14">
            <control shapeId="9218" r:id="rId5" name="Button 2">
              <controlPr defaultSize="0" print="0" autoFill="0" autoPict="0" macro="[0]!CalculsPrix1">
                <anchor moveWithCells="1" sizeWithCells="1">
                  <from>
                    <xdr:col>3</xdr:col>
                    <xdr:colOff>238125</xdr:colOff>
                    <xdr:row>0</xdr:row>
                    <xdr:rowOff>171450</xdr:rowOff>
                  </from>
                  <to>
                    <xdr:col>3</xdr:col>
                    <xdr:colOff>2047875</xdr:colOff>
                    <xdr:row>2</xdr:row>
                    <xdr:rowOff>114300</xdr:rowOff>
                  </to>
                </anchor>
              </controlPr>
            </control>
          </mc:Choice>
        </mc:AlternateContent>
      </controls>
    </mc:Choice>
  </mc:AlternateContent>
  <tableParts count="3">
    <tablePart r:id="rId6"/>
    <tablePart r:id="rId7"/>
    <tablePart r:id="rId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17"/>
  <sheetViews>
    <sheetView showGridLines="0" workbookViewId="0">
      <selection activeCell="H12" sqref="H12"/>
    </sheetView>
  </sheetViews>
  <sheetFormatPr baseColWidth="10" defaultRowHeight="15" x14ac:dyDescent="0.25"/>
  <cols>
    <col min="1" max="1" width="25.7109375" customWidth="1"/>
    <col min="2" max="2" width="24" customWidth="1"/>
    <col min="3" max="3" width="20.28515625" customWidth="1"/>
    <col min="4" max="4" width="13.85546875" bestFit="1" customWidth="1"/>
    <col min="5" max="6" width="11.5703125" customWidth="1"/>
    <col min="7" max="7" width="16.28515625" customWidth="1"/>
    <col min="8" max="8" width="11.5703125" customWidth="1"/>
    <col min="10" max="10" width="9.42578125" customWidth="1"/>
    <col min="11" max="11" width="12.42578125" customWidth="1"/>
    <col min="12" max="12" width="14.42578125" customWidth="1"/>
    <col min="13" max="13" width="13.7109375" customWidth="1"/>
    <col min="14" max="15" width="11.5703125" customWidth="1"/>
  </cols>
  <sheetData>
    <row r="1" spans="1:13" x14ac:dyDescent="0.25">
      <c r="A1" t="s">
        <v>148</v>
      </c>
      <c r="B1" t="s">
        <v>62</v>
      </c>
      <c r="C1" t="s">
        <v>70</v>
      </c>
      <c r="D1" t="s">
        <v>65</v>
      </c>
      <c r="E1" t="s">
        <v>66</v>
      </c>
      <c r="F1" t="s">
        <v>67</v>
      </c>
      <c r="G1" t="s">
        <v>68</v>
      </c>
      <c r="H1" t="s">
        <v>69</v>
      </c>
    </row>
    <row r="2" spans="1:13" x14ac:dyDescent="0.25">
      <c r="A2" t="s">
        <v>63</v>
      </c>
      <c r="B2" s="24">
        <v>15</v>
      </c>
      <c r="C2" s="24">
        <v>27.482652533603499</v>
      </c>
      <c r="D2" s="24">
        <v>21.237166338266999</v>
      </c>
      <c r="E2" s="24">
        <v>0.75398223686154997</v>
      </c>
      <c r="F2" s="24">
        <v>144</v>
      </c>
      <c r="G2" s="24">
        <v>19.096</v>
      </c>
      <c r="H2" s="24">
        <v>5.7679641119908602</v>
      </c>
    </row>
    <row r="3" spans="1:13" x14ac:dyDescent="0.25">
      <c r="A3" t="s">
        <v>61</v>
      </c>
      <c r="B3">
        <v>0</v>
      </c>
      <c r="C3">
        <v>0</v>
      </c>
      <c r="D3">
        <v>0</v>
      </c>
      <c r="E3">
        <v>0</v>
      </c>
      <c r="F3">
        <v>0</v>
      </c>
      <c r="G3">
        <v>0</v>
      </c>
      <c r="H3">
        <v>0</v>
      </c>
    </row>
    <row r="4" spans="1:13" x14ac:dyDescent="0.25">
      <c r="A4" t="s">
        <v>18</v>
      </c>
      <c r="B4">
        <v>1</v>
      </c>
      <c r="C4">
        <v>1</v>
      </c>
      <c r="D4">
        <v>1</v>
      </c>
      <c r="E4">
        <v>1</v>
      </c>
      <c r="F4">
        <v>1</v>
      </c>
      <c r="G4">
        <v>1</v>
      </c>
      <c r="H4">
        <v>1</v>
      </c>
    </row>
    <row r="5" spans="1:13" x14ac:dyDescent="0.25">
      <c r="A5" t="s">
        <v>19</v>
      </c>
      <c r="B5">
        <v>0</v>
      </c>
      <c r="C5">
        <v>0</v>
      </c>
      <c r="D5">
        <v>0</v>
      </c>
      <c r="E5">
        <v>0</v>
      </c>
      <c r="F5">
        <v>0</v>
      </c>
      <c r="G5">
        <v>0</v>
      </c>
      <c r="H5">
        <v>0</v>
      </c>
    </row>
    <row r="6" spans="1:13" x14ac:dyDescent="0.25">
      <c r="A6" t="s">
        <v>64</v>
      </c>
      <c r="B6">
        <v>1</v>
      </c>
    </row>
    <row r="7" spans="1:13" x14ac:dyDescent="0.25">
      <c r="A7" t="s">
        <v>138</v>
      </c>
      <c r="B7" t="s">
        <v>146</v>
      </c>
      <c r="C7" t="s">
        <v>146</v>
      </c>
      <c r="D7" t="s">
        <v>146</v>
      </c>
      <c r="E7" t="s">
        <v>146</v>
      </c>
      <c r="F7" t="s">
        <v>146</v>
      </c>
      <c r="G7" t="s">
        <v>146</v>
      </c>
      <c r="H7" t="s">
        <v>147</v>
      </c>
    </row>
    <row r="9" spans="1:13" x14ac:dyDescent="0.25">
      <c r="A9" t="s">
        <v>180</v>
      </c>
      <c r="B9" t="s">
        <v>62</v>
      </c>
      <c r="C9" t="s">
        <v>70</v>
      </c>
      <c r="D9" t="s">
        <v>65</v>
      </c>
      <c r="E9" t="s">
        <v>66</v>
      </c>
      <c r="F9" t="s">
        <v>67</v>
      </c>
      <c r="G9" t="s">
        <v>68</v>
      </c>
      <c r="H9" t="s">
        <v>69</v>
      </c>
    </row>
    <row r="10" spans="1:13" x14ac:dyDescent="0.25">
      <c r="A10" t="s">
        <v>63</v>
      </c>
      <c r="B10">
        <v>169.64600329384899</v>
      </c>
      <c r="C10">
        <v>208.193345153396</v>
      </c>
      <c r="D10">
        <v>190.85175370557999</v>
      </c>
      <c r="E10">
        <v>21.205750411731099</v>
      </c>
      <c r="F10">
        <v>27</v>
      </c>
      <c r="G10">
        <v>27</v>
      </c>
      <c r="H10">
        <v>50.893800988154702</v>
      </c>
    </row>
    <row r="11" spans="1:13" x14ac:dyDescent="0.25">
      <c r="A11" t="s">
        <v>61</v>
      </c>
      <c r="B11">
        <v>0</v>
      </c>
      <c r="C11">
        <v>0</v>
      </c>
      <c r="D11">
        <v>1</v>
      </c>
      <c r="E11">
        <v>0</v>
      </c>
      <c r="F11">
        <v>0</v>
      </c>
      <c r="G11">
        <v>0</v>
      </c>
      <c r="H11">
        <v>0</v>
      </c>
    </row>
    <row r="12" spans="1:13" x14ac:dyDescent="0.25">
      <c r="A12" t="s">
        <v>18</v>
      </c>
      <c r="B12">
        <v>1</v>
      </c>
      <c r="C12">
        <v>0</v>
      </c>
      <c r="D12">
        <v>0</v>
      </c>
      <c r="E12">
        <v>1</v>
      </c>
      <c r="F12">
        <v>0</v>
      </c>
      <c r="G12">
        <v>0</v>
      </c>
      <c r="H12">
        <v>0</v>
      </c>
    </row>
    <row r="13" spans="1:13" x14ac:dyDescent="0.25">
      <c r="A13" t="s">
        <v>19</v>
      </c>
      <c r="B13">
        <v>0</v>
      </c>
      <c r="C13">
        <v>1</v>
      </c>
      <c r="D13">
        <v>1</v>
      </c>
      <c r="E13">
        <v>0</v>
      </c>
      <c r="F13">
        <v>0</v>
      </c>
      <c r="G13">
        <v>0</v>
      </c>
      <c r="H13">
        <v>0</v>
      </c>
    </row>
    <row r="14" spans="1:13" x14ac:dyDescent="0.25">
      <c r="A14" t="s">
        <v>64</v>
      </c>
    </row>
    <row r="15" spans="1:13" x14ac:dyDescent="0.25">
      <c r="A15" t="s">
        <v>138</v>
      </c>
      <c r="B15" t="s">
        <v>146</v>
      </c>
      <c r="C15" t="s">
        <v>146</v>
      </c>
      <c r="D15" t="s">
        <v>146</v>
      </c>
      <c r="E15" t="s">
        <v>146</v>
      </c>
      <c r="F15" t="s">
        <v>146</v>
      </c>
      <c r="G15" t="s">
        <v>146</v>
      </c>
      <c r="H15" t="s">
        <v>147</v>
      </c>
      <c r="M15" s="1"/>
    </row>
    <row r="17" spans="13:13" x14ac:dyDescent="0.25">
      <c r="M17" s="1"/>
    </row>
  </sheetData>
  <pageMargins left="0.7" right="0.7" top="0.75" bottom="0.75" header="0.3" footer="0.3"/>
  <tableParts count="2">
    <tablePart r:id="rId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2"/>
  <sheetViews>
    <sheetView workbookViewId="0">
      <selection activeCell="E10" sqref="E10"/>
    </sheetView>
  </sheetViews>
  <sheetFormatPr baseColWidth="10" defaultRowHeight="15" x14ac:dyDescent="0.25"/>
  <cols>
    <col min="2" max="2" width="12.85546875" customWidth="1"/>
    <col min="4" max="4" width="13.140625" customWidth="1"/>
  </cols>
  <sheetData>
    <row r="1" spans="1:4" x14ac:dyDescent="0.25">
      <c r="A1" t="s">
        <v>148</v>
      </c>
      <c r="B1" t="s">
        <v>127</v>
      </c>
      <c r="C1" t="s">
        <v>48</v>
      </c>
      <c r="D1" t="s">
        <v>128</v>
      </c>
    </row>
    <row r="2" spans="1:4" x14ac:dyDescent="0.25">
      <c r="B2" t="s">
        <v>137</v>
      </c>
      <c r="C2">
        <v>36</v>
      </c>
      <c r="D2" t="s">
        <v>62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G4"/>
  <sheetViews>
    <sheetView workbookViewId="0">
      <selection activeCell="A7" sqref="A7"/>
    </sheetView>
  </sheetViews>
  <sheetFormatPr baseColWidth="10" defaultRowHeight="15" x14ac:dyDescent="0.25"/>
  <cols>
    <col min="1" max="1" width="15.28515625" bestFit="1" customWidth="1"/>
    <col min="2" max="3" width="14.85546875" bestFit="1" customWidth="1"/>
    <col min="4" max="4" width="9.140625" bestFit="1" customWidth="1"/>
    <col min="5" max="5" width="18.140625" bestFit="1" customWidth="1"/>
    <col min="6" max="6" width="17.7109375" bestFit="1" customWidth="1"/>
    <col min="7" max="7" width="23.7109375" bestFit="1" customWidth="1"/>
    <col min="8" max="8" width="17" bestFit="1" customWidth="1"/>
    <col min="9" max="9" width="18.42578125" bestFit="1" customWidth="1"/>
    <col min="10" max="10" width="9.140625" bestFit="1" customWidth="1"/>
    <col min="11" max="11" width="20.5703125" bestFit="1" customWidth="1"/>
    <col min="12" max="12" width="22.5703125" bestFit="1" customWidth="1"/>
    <col min="13" max="13" width="23.7109375" bestFit="1" customWidth="1"/>
  </cols>
  <sheetData>
    <row r="1" spans="1:7" x14ac:dyDescent="0.25">
      <c r="A1" s="3" t="s">
        <v>24</v>
      </c>
      <c r="B1" s="2" t="s">
        <v>8</v>
      </c>
      <c r="C1" s="2" t="s">
        <v>9</v>
      </c>
      <c r="D1" s="2" t="s">
        <v>10</v>
      </c>
      <c r="E1" s="2" t="s">
        <v>11</v>
      </c>
      <c r="F1" s="2" t="s">
        <v>12</v>
      </c>
      <c r="G1" s="12" t="s">
        <v>13</v>
      </c>
    </row>
    <row r="2" spans="1:7" x14ac:dyDescent="0.25">
      <c r="A2" s="13" t="s">
        <v>131</v>
      </c>
      <c r="B2" s="13">
        <v>12</v>
      </c>
      <c r="C2" s="13">
        <v>32</v>
      </c>
      <c r="D2" s="13">
        <v>8</v>
      </c>
      <c r="E2" s="13">
        <v>5.6</v>
      </c>
      <c r="F2" s="13">
        <v>4.1500000000000004</v>
      </c>
      <c r="G2" s="13">
        <v>3.65</v>
      </c>
    </row>
    <row r="3" spans="1:7" x14ac:dyDescent="0.25">
      <c r="A3" s="22" t="s">
        <v>134</v>
      </c>
      <c r="B3" s="22">
        <v>15</v>
      </c>
      <c r="C3" s="22">
        <v>35</v>
      </c>
      <c r="D3" s="22">
        <v>11</v>
      </c>
      <c r="E3" s="22">
        <v>15.6</v>
      </c>
      <c r="F3" s="22">
        <v>4.1500000000000004</v>
      </c>
      <c r="G3" s="22">
        <v>4.05</v>
      </c>
    </row>
    <row r="4" spans="1:7" x14ac:dyDescent="0.25">
      <c r="A4" s="22" t="s">
        <v>135</v>
      </c>
      <c r="B4" s="22">
        <v>22</v>
      </c>
      <c r="C4" s="22">
        <v>22</v>
      </c>
      <c r="D4" s="22">
        <v>22</v>
      </c>
      <c r="E4" s="22">
        <v>2</v>
      </c>
      <c r="F4" s="22">
        <v>22</v>
      </c>
      <c r="G4" s="22">
        <v>2</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4"/>
  <sheetViews>
    <sheetView workbookViewId="0">
      <selection activeCell="G4" sqref="G4"/>
    </sheetView>
  </sheetViews>
  <sheetFormatPr baseColWidth="10" defaultRowHeight="15" x14ac:dyDescent="0.25"/>
  <cols>
    <col min="1" max="1" width="21.42578125" bestFit="1" customWidth="1"/>
    <col min="2" max="2" width="14.28515625" bestFit="1" customWidth="1"/>
    <col min="3" max="3" width="11.5703125" bestFit="1" customWidth="1"/>
    <col min="4" max="4" width="15.28515625" bestFit="1" customWidth="1"/>
    <col min="5" max="5" width="13.7109375" bestFit="1" customWidth="1"/>
    <col min="6" max="7" width="20.28515625" bestFit="1" customWidth="1"/>
    <col min="8" max="8" width="17.85546875" bestFit="1" customWidth="1"/>
  </cols>
  <sheetData>
    <row r="1" spans="1:8" x14ac:dyDescent="0.25">
      <c r="A1" t="s">
        <v>132</v>
      </c>
      <c r="B1" t="s">
        <v>48</v>
      </c>
      <c r="C1" t="s">
        <v>50</v>
      </c>
      <c r="D1" t="s">
        <v>129</v>
      </c>
      <c r="E1" t="s">
        <v>130</v>
      </c>
      <c r="F1" t="s">
        <v>49</v>
      </c>
      <c r="G1" t="s">
        <v>47</v>
      </c>
      <c r="H1" t="s">
        <v>71</v>
      </c>
    </row>
    <row r="2" spans="1:8" x14ac:dyDescent="0.25">
      <c r="A2" t="s">
        <v>133</v>
      </c>
      <c r="B2">
        <v>24</v>
      </c>
      <c r="C2">
        <v>30</v>
      </c>
      <c r="D2">
        <v>2</v>
      </c>
      <c r="E2">
        <v>18</v>
      </c>
      <c r="F2">
        <v>6.5</v>
      </c>
      <c r="G2">
        <v>12.37</v>
      </c>
      <c r="H2">
        <v>120</v>
      </c>
    </row>
    <row r="3" spans="1:8" x14ac:dyDescent="0.25">
      <c r="A3" t="s">
        <v>136</v>
      </c>
      <c r="B3">
        <v>22</v>
      </c>
      <c r="C3">
        <v>35</v>
      </c>
      <c r="D3">
        <v>4</v>
      </c>
      <c r="E3">
        <v>35</v>
      </c>
      <c r="F3">
        <v>8.25</v>
      </c>
      <c r="G3">
        <v>22</v>
      </c>
      <c r="H3">
        <v>22</v>
      </c>
    </row>
    <row r="4" spans="1:8" x14ac:dyDescent="0.25">
      <c r="A4" t="s">
        <v>133</v>
      </c>
      <c r="B4">
        <v>36</v>
      </c>
      <c r="C4">
        <v>25</v>
      </c>
      <c r="D4">
        <v>2</v>
      </c>
      <c r="E4">
        <v>22</v>
      </c>
      <c r="F4">
        <v>12.75</v>
      </c>
      <c r="G4">
        <v>5</v>
      </c>
      <c r="H4">
        <v>5</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2"/>
  <sheetViews>
    <sheetView workbookViewId="0">
      <selection activeCell="B7" sqref="B7"/>
    </sheetView>
  </sheetViews>
  <sheetFormatPr baseColWidth="10" defaultRowHeight="15" x14ac:dyDescent="0.25"/>
  <cols>
    <col min="1" max="1" width="17.7109375" bestFit="1" customWidth="1"/>
    <col min="2" max="2" width="17.85546875" bestFit="1" customWidth="1"/>
    <col min="3" max="3" width="17.42578125" bestFit="1" customWidth="1"/>
    <col min="4" max="4" width="8" bestFit="1" customWidth="1"/>
    <col min="5" max="5" width="9" bestFit="1" customWidth="1"/>
    <col min="6" max="6" width="7.85546875" bestFit="1" customWidth="1"/>
    <col min="7" max="7" width="9.5703125" bestFit="1" customWidth="1"/>
    <col min="8" max="8" width="9.85546875" bestFit="1" customWidth="1"/>
    <col min="9" max="9" width="16.42578125" bestFit="1" customWidth="1"/>
    <col min="10" max="10" width="10" bestFit="1" customWidth="1"/>
  </cols>
  <sheetData>
    <row r="1" spans="1:10" x14ac:dyDescent="0.25">
      <c r="A1" s="1" t="s">
        <v>173</v>
      </c>
      <c r="B1" s="1" t="s">
        <v>23</v>
      </c>
      <c r="C1" s="1" t="s">
        <v>174</v>
      </c>
      <c r="D1" t="s">
        <v>62</v>
      </c>
      <c r="E1" t="s">
        <v>70</v>
      </c>
      <c r="F1" t="s">
        <v>65</v>
      </c>
      <c r="G1" t="s">
        <v>66</v>
      </c>
      <c r="H1" t="s">
        <v>67</v>
      </c>
      <c r="I1" t="s">
        <v>68</v>
      </c>
      <c r="J1" t="s">
        <v>69</v>
      </c>
    </row>
    <row r="2" spans="1:10" x14ac:dyDescent="0.25">
      <c r="A2" s="1"/>
      <c r="B2" s="1"/>
      <c r="C2" s="1"/>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N15"/>
  <sheetViews>
    <sheetView showGridLines="0" workbookViewId="0">
      <selection activeCell="B21" sqref="B21"/>
    </sheetView>
  </sheetViews>
  <sheetFormatPr baseColWidth="10" defaultRowHeight="15" x14ac:dyDescent="0.25"/>
  <cols>
    <col min="1" max="1" width="23.5703125" bestFit="1" customWidth="1"/>
    <col min="2" max="2" width="99.85546875" bestFit="1" customWidth="1"/>
    <col min="3" max="3" width="9.140625" customWidth="1"/>
    <col min="4" max="4" width="9.5703125" bestFit="1" customWidth="1"/>
    <col min="5" max="5" width="12.5703125" bestFit="1" customWidth="1"/>
    <col min="6" max="6" width="14.5703125" bestFit="1" customWidth="1"/>
    <col min="7" max="7" width="13.85546875" bestFit="1" customWidth="1"/>
    <col min="8" max="9" width="11.7109375" bestFit="1" customWidth="1"/>
    <col min="10" max="10" width="5" bestFit="1" customWidth="1"/>
  </cols>
  <sheetData>
    <row r="1" spans="1:14" ht="15.75" thickBot="1" x14ac:dyDescent="0.3">
      <c r="B1" s="10" t="s">
        <v>38</v>
      </c>
      <c r="D1" s="28" t="s">
        <v>177</v>
      </c>
      <c r="E1" s="26" t="s">
        <v>61</v>
      </c>
      <c r="F1" s="26" t="s">
        <v>18</v>
      </c>
      <c r="G1" s="26" t="s">
        <v>19</v>
      </c>
      <c r="H1" s="27" t="s">
        <v>163</v>
      </c>
      <c r="I1" t="s">
        <v>178</v>
      </c>
      <c r="J1" s="41" t="s">
        <v>179</v>
      </c>
    </row>
    <row r="2" spans="1:14" ht="14.45" customHeight="1" x14ac:dyDescent="0.25">
      <c r="A2" s="6" t="s">
        <v>27</v>
      </c>
      <c r="B2" s="11" t="s">
        <v>39</v>
      </c>
      <c r="D2" s="39">
        <v>0</v>
      </c>
      <c r="E2" s="39">
        <v>0</v>
      </c>
      <c r="F2" s="39">
        <v>0</v>
      </c>
      <c r="G2" s="39">
        <v>0</v>
      </c>
      <c r="H2" s="42" t="s">
        <v>149</v>
      </c>
      <c r="I2" s="43" t="str">
        <f>CONCATENATE(D2,E2,F2,G2,)</f>
        <v>0000</v>
      </c>
      <c r="J2">
        <v>1</v>
      </c>
      <c r="K2" s="25"/>
      <c r="L2" s="25"/>
      <c r="M2" s="25"/>
      <c r="N2" s="25"/>
    </row>
    <row r="3" spans="1:14" x14ac:dyDescent="0.25">
      <c r="A3" s="6" t="s">
        <v>28</v>
      </c>
      <c r="B3" s="11" t="s">
        <v>40</v>
      </c>
      <c r="D3" s="39">
        <v>0</v>
      </c>
      <c r="E3" s="39">
        <v>0</v>
      </c>
      <c r="F3" s="39">
        <v>0</v>
      </c>
      <c r="G3" s="39">
        <v>1</v>
      </c>
      <c r="H3" s="44" t="s">
        <v>159</v>
      </c>
      <c r="I3" s="45" t="str">
        <f>CONCATENATE(D3,E3,F3,G3,)</f>
        <v>0001</v>
      </c>
      <c r="J3">
        <v>3</v>
      </c>
      <c r="K3" s="25"/>
      <c r="L3" s="25"/>
      <c r="M3" s="25"/>
      <c r="N3" s="25"/>
    </row>
    <row r="4" spans="1:14" x14ac:dyDescent="0.25">
      <c r="A4" s="6" t="s">
        <v>29</v>
      </c>
      <c r="B4" s="11" t="s">
        <v>41</v>
      </c>
      <c r="D4" s="37">
        <v>0</v>
      </c>
      <c r="E4" s="37">
        <v>0</v>
      </c>
      <c r="F4" s="37">
        <v>1</v>
      </c>
      <c r="G4" s="37">
        <v>0</v>
      </c>
      <c r="H4" s="46" t="s">
        <v>159</v>
      </c>
      <c r="I4" s="45" t="str">
        <f>CONCATENATE(D4,E4,F4,G4,)</f>
        <v>0010</v>
      </c>
      <c r="J4">
        <v>4</v>
      </c>
      <c r="K4" s="25"/>
      <c r="L4" s="25"/>
      <c r="M4" s="25"/>
      <c r="N4" s="25"/>
    </row>
    <row r="5" spans="1:14" x14ac:dyDescent="0.25">
      <c r="A5" s="6" t="s">
        <v>30</v>
      </c>
      <c r="B5" s="11" t="s">
        <v>42</v>
      </c>
      <c r="D5" s="40">
        <v>1</v>
      </c>
      <c r="E5" s="40">
        <v>0</v>
      </c>
      <c r="F5" s="40">
        <v>0</v>
      </c>
      <c r="G5" s="40">
        <v>0</v>
      </c>
      <c r="H5" s="52" t="s">
        <v>152</v>
      </c>
      <c r="I5" s="54" t="str">
        <f>CONCATENATE(D5,E5,F5,G5,)</f>
        <v>1000</v>
      </c>
      <c r="J5">
        <v>2</v>
      </c>
    </row>
    <row r="6" spans="1:14" x14ac:dyDescent="0.25">
      <c r="A6" s="6" t="s">
        <v>31</v>
      </c>
      <c r="B6" s="11" t="s">
        <v>43</v>
      </c>
      <c r="D6" s="32">
        <v>1</v>
      </c>
      <c r="E6" s="32">
        <v>0</v>
      </c>
      <c r="F6" s="32">
        <v>0</v>
      </c>
      <c r="G6" s="32">
        <v>1</v>
      </c>
      <c r="H6" s="50" t="s">
        <v>160</v>
      </c>
      <c r="I6" s="45" t="str">
        <f>CONCATENATE(D6,E6,F6,G6,)</f>
        <v>1001</v>
      </c>
      <c r="J6">
        <v>8</v>
      </c>
    </row>
    <row r="7" spans="1:14" ht="15.75" thickBot="1" x14ac:dyDescent="0.3">
      <c r="A7" s="6" t="s">
        <v>32</v>
      </c>
      <c r="B7" s="11" t="s">
        <v>44</v>
      </c>
      <c r="D7" s="32">
        <v>1</v>
      </c>
      <c r="E7" s="32">
        <v>0</v>
      </c>
      <c r="F7" s="32">
        <v>1</v>
      </c>
      <c r="G7" s="32">
        <v>0</v>
      </c>
      <c r="H7" s="51" t="s">
        <v>160</v>
      </c>
      <c r="I7" s="56" t="str">
        <f>CONCATENATE(D7,E7,F7,G7,)</f>
        <v>1010</v>
      </c>
      <c r="J7">
        <v>9</v>
      </c>
    </row>
    <row r="8" spans="1:14" x14ac:dyDescent="0.25">
      <c r="A8" s="6" t="s">
        <v>45</v>
      </c>
      <c r="B8" s="11" t="s">
        <v>46</v>
      </c>
      <c r="D8" s="32">
        <v>0</v>
      </c>
      <c r="E8" s="32">
        <v>1</v>
      </c>
      <c r="F8" s="32">
        <v>0</v>
      </c>
      <c r="G8" s="32">
        <v>0</v>
      </c>
      <c r="H8" s="53" t="s">
        <v>159</v>
      </c>
      <c r="I8" s="55" t="str">
        <f>CONCATENATE(D8,E8,F8,G8,)</f>
        <v>0100</v>
      </c>
      <c r="J8">
        <v>5</v>
      </c>
    </row>
    <row r="9" spans="1:14" x14ac:dyDescent="0.25">
      <c r="A9" s="6" t="s">
        <v>33</v>
      </c>
      <c r="B9" t="s">
        <v>36</v>
      </c>
      <c r="D9" s="37">
        <v>0</v>
      </c>
      <c r="E9" s="37">
        <v>1</v>
      </c>
      <c r="F9" s="37">
        <v>0</v>
      </c>
      <c r="G9" s="37">
        <v>1</v>
      </c>
      <c r="H9" s="46" t="s">
        <v>159</v>
      </c>
      <c r="I9" s="48" t="str">
        <f>CONCATENATE(D9,E9,F9,G9,)</f>
        <v>0101</v>
      </c>
      <c r="J9">
        <v>6</v>
      </c>
    </row>
    <row r="10" spans="1:14" x14ac:dyDescent="0.25">
      <c r="A10" s="7" t="s">
        <v>34</v>
      </c>
      <c r="B10" t="s">
        <v>26</v>
      </c>
      <c r="D10" s="32">
        <v>0</v>
      </c>
      <c r="E10" s="32">
        <v>1</v>
      </c>
      <c r="F10" s="32">
        <v>1</v>
      </c>
      <c r="G10" s="32">
        <v>0</v>
      </c>
      <c r="H10" s="47" t="s">
        <v>159</v>
      </c>
      <c r="I10" s="48" t="str">
        <f>CONCATENATE(D10,E10,F10,G10,)</f>
        <v>0110</v>
      </c>
      <c r="J10">
        <v>7</v>
      </c>
    </row>
    <row r="11" spans="1:14" x14ac:dyDescent="0.25">
      <c r="A11" s="8" t="s">
        <v>35</v>
      </c>
      <c r="B11" t="s">
        <v>26</v>
      </c>
      <c r="D11" s="32">
        <v>1</v>
      </c>
      <c r="E11" s="32">
        <v>1</v>
      </c>
      <c r="F11" s="32">
        <v>0</v>
      </c>
      <c r="G11" s="32">
        <v>0</v>
      </c>
      <c r="H11" s="50" t="s">
        <v>160</v>
      </c>
      <c r="I11" s="45" t="str">
        <f>CONCATENATE(D11,E11,F11,G11,)</f>
        <v>1100</v>
      </c>
      <c r="J11">
        <v>10</v>
      </c>
    </row>
    <row r="12" spans="1:14" x14ac:dyDescent="0.25">
      <c r="A12" s="9" t="s">
        <v>37</v>
      </c>
      <c r="B12" t="s">
        <v>26</v>
      </c>
      <c r="D12" s="32">
        <v>1</v>
      </c>
      <c r="E12" s="32">
        <v>1</v>
      </c>
      <c r="F12" s="32">
        <v>0</v>
      </c>
      <c r="G12" s="32">
        <v>1</v>
      </c>
      <c r="H12" s="50" t="s">
        <v>160</v>
      </c>
      <c r="I12" s="48" t="str">
        <f>CONCATENATE(D12,E12,F12,G12,)</f>
        <v>1101</v>
      </c>
      <c r="J12">
        <v>11</v>
      </c>
    </row>
    <row r="13" spans="1:14" ht="15.75" thickBot="1" x14ac:dyDescent="0.3">
      <c r="D13" s="38">
        <v>1</v>
      </c>
      <c r="E13" s="38">
        <v>1</v>
      </c>
      <c r="F13" s="38">
        <v>1</v>
      </c>
      <c r="G13" s="38">
        <v>0</v>
      </c>
      <c r="H13" s="51" t="s">
        <v>160</v>
      </c>
      <c r="I13" s="49" t="str">
        <f>CONCATENATE(D13,E13,F13,G13,)</f>
        <v>1110</v>
      </c>
      <c r="J13">
        <v>12</v>
      </c>
    </row>
    <row r="15" spans="1:14" x14ac:dyDescent="0.25">
      <c r="A15" s="9" t="s">
        <v>175</v>
      </c>
      <c r="B15" t="s">
        <v>176</v>
      </c>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Modèles</vt:lpstr>
      <vt:lpstr>Questions</vt:lpstr>
      <vt:lpstr>Accueil</vt:lpstr>
      <vt:lpstr>Ouvrages</vt:lpstr>
      <vt:lpstr>Affectations pompes</vt:lpstr>
      <vt:lpstr>Centrales</vt:lpstr>
      <vt:lpstr>Pompes</vt:lpstr>
      <vt:lpstr>Prix</vt:lpstr>
      <vt:lpstr>Listes</vt:lpstr>
    </vt:vector>
  </TitlesOfParts>
  <Company>HP Inc.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KLOPP Jeff</dc:creator>
  <cp:lastModifiedBy>yal</cp:lastModifiedBy>
  <dcterms:created xsi:type="dcterms:W3CDTF">2021-11-15T14:53:46Z</dcterms:created>
  <dcterms:modified xsi:type="dcterms:W3CDTF">2021-12-11T16:35:37Z</dcterms:modified>
</cp:coreProperties>
</file>