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28680" yWindow="-120" windowWidth="29040" windowHeight="15840" activeTab="1"/>
  </bookViews>
  <sheets>
    <sheet name="Gestion interventions" sheetId="1" r:id="rId1"/>
    <sheet name="Gestion Stock" sheetId="3" r:id="rId2"/>
    <sheet name="Liste" sheetId="2" r:id="rId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3" l="1"/>
  <c r="F3" i="3" s="1"/>
  <c r="D4" i="3"/>
  <c r="F4" i="3" s="1"/>
  <c r="D5" i="3"/>
  <c r="F5" i="3" s="1"/>
  <c r="D6" i="3"/>
  <c r="F6" i="3" s="1"/>
  <c r="D7" i="3"/>
  <c r="F7" i="3" s="1"/>
  <c r="D8" i="3"/>
  <c r="F8" i="3" s="1"/>
  <c r="D9" i="3"/>
  <c r="F9" i="3" s="1"/>
  <c r="D10" i="3"/>
  <c r="F10" i="3" s="1"/>
  <c r="D11" i="3"/>
  <c r="F11" i="3" s="1"/>
  <c r="D12" i="3"/>
  <c r="F12" i="3" s="1"/>
  <c r="D13" i="3"/>
  <c r="F13" i="3" s="1"/>
  <c r="D14" i="3"/>
  <c r="F14" i="3" s="1"/>
  <c r="D15" i="3"/>
  <c r="F15" i="3" s="1"/>
  <c r="D2" i="3"/>
  <c r="F2" i="3" s="1"/>
  <c r="M5" i="1" a="1"/>
  <c r="L5" i="1" a="1"/>
  <c r="L5" i="1" l="1"/>
  <c r="M5" i="1"/>
  <c r="L4" i="1" l="1" a="1"/>
  <c r="M4" i="1" a="1"/>
  <c r="L3" i="1" a="1"/>
  <c r="M3" i="1" a="1"/>
  <c r="M3" i="1" l="1"/>
  <c r="L3" i="1"/>
  <c r="M4" i="1"/>
  <c r="L4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<sst xmlns="http://schemas.openxmlformats.org/spreadsheetml/2006/main" count="69" uniqueCount="65">
  <si>
    <t>N° intervention</t>
  </si>
  <si>
    <t>Intervenant</t>
  </si>
  <si>
    <t>Catégorie</t>
  </si>
  <si>
    <t>Lieux intervention</t>
  </si>
  <si>
    <t>Priorité</t>
  </si>
  <si>
    <t>Compte-rendu intervention</t>
  </si>
  <si>
    <t>Date demande</t>
  </si>
  <si>
    <t>Date prévu</t>
  </si>
  <si>
    <t>Date réalisation</t>
  </si>
  <si>
    <t>Délais</t>
  </si>
  <si>
    <t>Suivi</t>
  </si>
  <si>
    <t>Commentaire</t>
  </si>
  <si>
    <t xml:space="preserve">Temps intervention </t>
  </si>
  <si>
    <t>Temps arrêt</t>
  </si>
  <si>
    <t>1 - Urgent</t>
  </si>
  <si>
    <t>2 - Modéré</t>
  </si>
  <si>
    <t>3 - Faible</t>
  </si>
  <si>
    <t>AVE</t>
  </si>
  <si>
    <t>ART</t>
  </si>
  <si>
    <t>PER</t>
  </si>
  <si>
    <t>UYE</t>
  </si>
  <si>
    <t>Elec</t>
  </si>
  <si>
    <t>Méc</t>
  </si>
  <si>
    <t>Hydo</t>
  </si>
  <si>
    <t>Pneu</t>
  </si>
  <si>
    <t>Jour férié</t>
  </si>
  <si>
    <t>Référence</t>
  </si>
  <si>
    <t xml:space="preserve">Nom produit </t>
  </si>
  <si>
    <t>Quantité en stock</t>
  </si>
  <si>
    <t>Stock Mini</t>
  </si>
  <si>
    <t>Etat du stock</t>
  </si>
  <si>
    <t>Marque</t>
  </si>
  <si>
    <t>Consommable</t>
  </si>
  <si>
    <t>Intervention</t>
  </si>
  <si>
    <t>A</t>
  </si>
  <si>
    <t>B</t>
  </si>
  <si>
    <t>C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</si>
  <si>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</si>
  <si>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</si>
  <si>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</si>
  <si>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</si>
  <si>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</si>
  <si>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</si>
  <si>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</si>
  <si>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</si>
  <si>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</si>
  <si>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</si>
  <si>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</si>
  <si>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Supoer</t>
  </si>
  <si>
    <t>Canooé</t>
  </si>
  <si>
    <t>Bateau</t>
  </si>
  <si>
    <t>Dent</t>
  </si>
  <si>
    <t>Roue</t>
  </si>
  <si>
    <t>Moteur</t>
  </si>
  <si>
    <t>Porte</t>
  </si>
  <si>
    <t>Fenètre</t>
  </si>
  <si>
    <t>Chaise</t>
  </si>
  <si>
    <t>Table</t>
  </si>
  <si>
    <t>Armoire</t>
  </si>
  <si>
    <t>Voiture</t>
  </si>
  <si>
    <t>Toit</t>
  </si>
  <si>
    <t>Clavier</t>
  </si>
  <si>
    <t>Quantité utilisée</t>
  </si>
  <si>
    <t>REF Consommable utilisée</t>
  </si>
  <si>
    <t>stock initial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</si>
</sst>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quotePrefix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11">
    <dxf>
      <numFmt numFmtId="0" formatCode="General"/>
      <alignment horizontal="center" vertical="bottom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alignment horizontal="center" vertical="center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b_interventions" displayName="tb_interventions" ref="A2:P5" totalsRowShown="0" headerRowDxfId="6">
  <autoFilter ref="A2:P5"/>
  <tableColumns count="16">
    <tableColumn id="1" name="N° intervention"/>
    <tableColumn id="2" name="Intervenant"/>
    <tableColumn id="3" name="Catégorie"/>
    <tableColumn id="4" name="Lieux intervention"/>
    <tableColumn id="5" name="Priorité"/>
    <tableColumn id="6" name="Compte-rendu intervention"/>
    <tableColumn id="7" name="REF Consommable utilisée"/>
    <tableColumn id="8" name="Quantité utilisée"/>
    <tableColumn id="9" name="Date demande" dataDxfId="9"/>
    <tableColumn id="10" name="Date prévu" dataDxfId="8"/>
    <tableColumn id="11" name="Date réalisation" dataDxfId="7"/>
    <tableColumn id="12" name="Délais">
      <calculatedColumnFormula array="1">_xlfn.IFS(NETWORKDAYS(I3,J3,Liste!D2:D67)=0,"",NETWORKDAYS(I3,J3,Liste!D2:D67)&lt;0,"",NETWORKDAYS(I3,J3,Liste!D2:D67)&lt;&gt;0,NETWORKDAYS(I3,J3,Liste!D2:D67))</calculatedColumnFormula>
    </tableColumn>
    <tableColumn id="13" name="Suivi">
      <calculatedColumnFormula array="1">_xlfn.IFS(I3="","",AND(I3&gt;0,J3="",K3=""),"A planifier",AND(I3&gt;0,J3&gt;0,K3=""),"En cours",AND(I3&gt;0,J3&gt;0,K3&gt;0),"Réalisé")</calculatedColumnFormula>
    </tableColumn>
    <tableColumn id="14" name="Temps intervention "/>
    <tableColumn id="15" name="Temps arrêt"/>
    <tableColumn id="16" name="Commentaire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" name="tb_stocks" displayName="tb_stocks" ref="A1:G15" totalsRowShown="0" headerRowDxfId="10">
  <autoFilter ref="A1:G15"/>
  <tableColumns count="7">
    <tableColumn id="1" name="Référence"/>
    <tableColumn id="2" name="Marque"/>
    <tableColumn id="3" name="Nom produit "/>
    <tableColumn id="4" name="Quantité en stock">
      <calculatedColumnFormula>tb_stocks[[#This Row],[stock initial]]-SUMIFS(tb_interventions[Quantité utilisée],tb_interventions[REF Consommable utilisée],tb_stocks[[#This Row],[Référence]])</calculatedColumnFormula>
    </tableColumn>
    <tableColumn id="5" name="Stock Mini"/>
    <tableColumn id="6" name="Etat du stock" dataDxfId="0">
      <calculatedColumnFormula>IF(tb_stocks[[#This Row],[Quantité en stock]]&lt;tb_stocks[[#This Row],[Stock Mini]],"Stock insuffisant","OK")</calculatedColumnFormula>
    </tableColumn>
    <tableColumn id="7" name="stock initial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516"/>
  <sheetViews>
    <sheetView workbookViewId="0">
      <selection activeCell="H6" sqref="H6"/>
    </sheetView>
  </sheetViews>
  <sheetFormatPr baseColWidth="10" defaultColWidth="9.140625" defaultRowHeight="15" x14ac:dyDescent="0.25"/>
  <cols>
    <col min="1" max="1" width="16.85546875" customWidth="1"/>
    <col min="2" max="2" width="13.5703125" customWidth="1"/>
    <col min="3" max="3" width="11.7109375" customWidth="1"/>
    <col min="4" max="4" width="19.42578125" customWidth="1"/>
    <col min="5" max="5" width="9.85546875" customWidth="1"/>
    <col min="6" max="6" width="27.7109375" customWidth="1"/>
    <col min="7" max="7" width="26.5703125" customWidth="1"/>
    <col min="8" max="8" width="25.85546875" customWidth="1"/>
    <col min="9" max="9" width="16.140625" style="3" customWidth="1"/>
    <col min="10" max="10" width="12.85546875" style="3" customWidth="1"/>
    <col min="11" max="11" width="17.140625" style="3" customWidth="1"/>
    <col min="13" max="13" width="24" customWidth="1"/>
    <col min="14" max="14" width="21" customWidth="1"/>
    <col min="15" max="15" width="13.7109375" customWidth="1"/>
    <col min="16" max="16" width="15.28515625" customWidth="1"/>
  </cols>
  <sheetData>
    <row r="1" spans="1:17" x14ac:dyDescent="0.25">
      <c r="A1" s="6" t="s">
        <v>33</v>
      </c>
      <c r="B1" s="6"/>
      <c r="C1" s="6"/>
      <c r="D1" s="6"/>
      <c r="E1" s="6"/>
      <c r="F1" s="6"/>
      <c r="G1" s="6" t="s">
        <v>32</v>
      </c>
      <c r="H1" s="6"/>
      <c r="I1" s="7" t="s">
        <v>9</v>
      </c>
      <c r="J1" s="7"/>
      <c r="K1" s="7"/>
      <c r="L1" s="7"/>
      <c r="M1" s="7"/>
      <c r="N1" s="7"/>
      <c r="O1" s="7"/>
    </row>
    <row r="2" spans="1:17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63</v>
      </c>
      <c r="H2" s="1" t="s">
        <v>62</v>
      </c>
      <c r="I2" s="2" t="s">
        <v>6</v>
      </c>
      <c r="J2" s="2" t="s">
        <v>7</v>
      </c>
      <c r="K2" s="2" t="s">
        <v>8</v>
      </c>
      <c r="L2" s="1" t="s">
        <v>9</v>
      </c>
      <c r="M2" s="1" t="s">
        <v>10</v>
      </c>
      <c r="N2" s="1" t="s">
        <v>12</v>
      </c>
      <c r="O2" s="1" t="s">
        <v>13</v>
      </c>
      <c r="P2" s="1" t="s">
        <v>11</v>
      </c>
      <c r="Q2" s="1"/>
    </row>
    <row r="3" spans="1:17" x14ac:dyDescent="0.25">
      <c r="G3">
        <v>7139088</v>
      </c>
      <c r="H3">
        <v>5</v>
      </c>
      <c r="L3" t="e" cm="1">
        <f t="array" aca="1" ref="L3" ca="1">_xlfn.IFS(NETWORKDAYS(I3,J3,Liste!D2:D67)=0,"",NETWORKDAYS(I3,J3,Liste!D2:D67)&lt;0,"",NETWORKDAYS(I3,J3,Liste!D2:D67)&lt;&gt;0,NETWORKDAYS(I3,J3,Liste!D2:D67))</f>
        <v>#NAME?</v>
      </c>
      <c r="M3" s="4" t="e" cm="1">
        <f t="array" aca="1" ref="M3" ca="1">_xlfn.IFS(I3="","",AND(I3&gt;0,J3="",K3=""),"A planifier",AND(I3&gt;0,J3&gt;0,K3=""),"En cours",AND(I3&gt;0,J3&gt;0,K3&gt;0),"Réalisé")</f>
        <v>#NAME?</v>
      </c>
    </row>
    <row r="4" spans="1:17" x14ac:dyDescent="0.25">
      <c r="G4">
        <v>8310168</v>
      </c>
      <c r="H4">
        <v>2</v>
      </c>
      <c r="L4" t="e">
        <f t="array" aca="1" ref="L4" ca="1">_xlfn.IFS(NETWORKDAYS(I4,J4,Liste!D3:D68)=0,"",NETWORKDAYS(I4,J4,Liste!D3:D68)&lt;0,"",NETWORKDAYS(I4,J4,Liste!D3:D68)&lt;&gt;0,NETWORKDAYS(I4,J4,Liste!D3:D68))</f>
        <v>#NAME?</v>
      </c>
      <c r="M4" s="4" t="e">
        <f t="array" aca="1" ref="M4" ca="1">_xlfn.IFS(I4="","",AND(I4&gt;0,J4="",K4=""),"A planifier",AND(I4&gt;0,J4&gt;0,K4=""),"En cours",AND(I4&gt;0,J4&gt;0,K4&gt;0),"Réalisé")</f>
        <v>#NAME?</v>
      </c>
    </row>
    <row r="5" spans="1:17" x14ac:dyDescent="0.25">
      <c r="G5">
        <v>5952301</v>
      </c>
      <c r="H5">
        <v>15</v>
      </c>
      <c r="L5" t="e">
        <f t="array" aca="1" ref="L5" ca="1">_xlfn.IFS(NETWORKDAYS(I5,J5,Liste!D4:D69)=0,"",NETWORKDAYS(I5,J5,Liste!D4:D69)&lt;0,"",NETWORKDAYS(I5,J5,Liste!D4:D69)&lt;&gt;0,NETWORKDAYS(I5,J5,Liste!D4:D69))</f>
        <v>#NAME?</v>
      </c>
      <c r="M5" s="4" t="e">
        <f t="array" aca="1" ref="M5" ca="1">_xlfn.IFS(I5="","",AND(I5&gt;0,J5="",K5=""),"A planifier",AND(I5&gt;0,J5&gt;0,K5=""),"En cours",AND(I5&gt;0,J5&gt;0,K5&gt;0),"Réalisé")</f>
        <v>#NAME?</v>
      </c>
    </row>
    <row r="6" spans="1:17" x14ac:dyDescent="0.25">
      <c r="M6" s="4"/>
    </row>
    <row r="7" spans="1:17" x14ac:dyDescent="0.25">
      <c r="M7" s="4"/>
    </row>
    <row r="8" spans="1:17" x14ac:dyDescent="0.25">
      <c r="M8" s="4"/>
    </row>
    <row r="9" spans="1:17" x14ac:dyDescent="0.25">
      <c r="M9" s="4"/>
    </row>
    <row r="10" spans="1:17" x14ac:dyDescent="0.25">
      <c r="M10" s="4"/>
    </row>
    <row r="11" spans="1:17" x14ac:dyDescent="0.25">
      <c r="M11" s="4"/>
    </row>
    <row r="12" spans="1:17" x14ac:dyDescent="0.25">
      <c r="M12" s="4"/>
    </row>
    <row r="13" spans="1:17" x14ac:dyDescent="0.25">
      <c r="M13" s="4"/>
    </row>
    <row r="14" spans="1:17" x14ac:dyDescent="0.25">
      <c r="M14" s="4"/>
    </row>
    <row r="15" spans="1:17" x14ac:dyDescent="0.25">
      <c r="M15" s="4"/>
    </row>
    <row r="16" spans="1:17" x14ac:dyDescent="0.25">
      <c r="M16" s="4"/>
    </row>
    <row r="17" spans="13:13" x14ac:dyDescent="0.25">
      <c r="M17" s="4"/>
    </row>
    <row r="18" spans="13:13" x14ac:dyDescent="0.25">
      <c r="M18" s="4"/>
    </row>
    <row r="19" spans="13:13" x14ac:dyDescent="0.25">
      <c r="M19" s="4"/>
    </row>
    <row r="20" spans="13:13" x14ac:dyDescent="0.25">
      <c r="M20" s="4"/>
    </row>
    <row r="21" spans="13:13" x14ac:dyDescent="0.25">
      <c r="M21" s="4"/>
    </row>
    <row r="22" spans="13:13" x14ac:dyDescent="0.25">
      <c r="M22" s="4"/>
    </row>
    <row r="23" spans="13:13" x14ac:dyDescent="0.25">
      <c r="M23" s="4"/>
    </row>
    <row r="24" spans="13:13" x14ac:dyDescent="0.25">
      <c r="M24" s="4"/>
    </row>
    <row r="25" spans="13:13" x14ac:dyDescent="0.25">
      <c r="M25" s="4"/>
    </row>
    <row r="26" spans="13:13" x14ac:dyDescent="0.25">
      <c r="M26" s="4"/>
    </row>
    <row r="27" spans="13:13" x14ac:dyDescent="0.25">
      <c r="M27" s="4"/>
    </row>
    <row r="28" spans="13:13" x14ac:dyDescent="0.25">
      <c r="M28" s="4"/>
    </row>
    <row r="29" spans="13:13" x14ac:dyDescent="0.25">
      <c r="M29" s="4"/>
    </row>
    <row r="30" spans="13:13" x14ac:dyDescent="0.25">
      <c r="M30" s="4"/>
    </row>
    <row r="31" spans="13:13" x14ac:dyDescent="0.25">
      <c r="M31" s="4"/>
    </row>
    <row r="32" spans="13:13" x14ac:dyDescent="0.25">
      <c r="M32" s="4"/>
    </row>
    <row r="33" spans="13:13" x14ac:dyDescent="0.25">
      <c r="M33" s="4"/>
    </row>
    <row r="34" spans="13:13" x14ac:dyDescent="0.25">
      <c r="M34" s="4"/>
    </row>
    <row r="35" spans="13:13" x14ac:dyDescent="0.25">
      <c r="M35" s="4"/>
    </row>
    <row r="36" spans="13:13" x14ac:dyDescent="0.25">
      <c r="M36" s="4"/>
    </row>
    <row r="37" spans="13:13" x14ac:dyDescent="0.25">
      <c r="M37" s="4"/>
    </row>
    <row r="38" spans="13:13" x14ac:dyDescent="0.25">
      <c r="M38" s="4"/>
    </row>
    <row r="39" spans="13:13" x14ac:dyDescent="0.25">
      <c r="M39" s="4"/>
    </row>
    <row r="40" spans="13:13" x14ac:dyDescent="0.25">
      <c r="M40" s="4"/>
    </row>
    <row r="41" spans="13:13" x14ac:dyDescent="0.25">
      <c r="M41" s="4"/>
    </row>
    <row r="42" spans="13:13" x14ac:dyDescent="0.25">
      <c r="M42" s="4"/>
    </row>
    <row r="43" spans="13:13" x14ac:dyDescent="0.25">
      <c r="M43" s="4"/>
    </row>
    <row r="44" spans="13:13" x14ac:dyDescent="0.25">
      <c r="M44" s="4"/>
    </row>
    <row r="45" spans="13:13" x14ac:dyDescent="0.25">
      <c r="M45" s="4"/>
    </row>
    <row r="46" spans="13:13" x14ac:dyDescent="0.25">
      <c r="M46" s="4"/>
    </row>
    <row r="47" spans="13:13" x14ac:dyDescent="0.25">
      <c r="M47" s="4"/>
    </row>
    <row r="48" spans="13:13" x14ac:dyDescent="0.25">
      <c r="M48" s="4"/>
    </row>
    <row r="49" spans="13:13" x14ac:dyDescent="0.25">
      <c r="M49" s="4"/>
    </row>
    <row r="50" spans="13:13" x14ac:dyDescent="0.25">
      <c r="M50" s="4"/>
    </row>
    <row r="51" spans="13:13" x14ac:dyDescent="0.25">
      <c r="M51" s="4"/>
    </row>
    <row r="52" spans="13:13" x14ac:dyDescent="0.25">
      <c r="M52" s="4"/>
    </row>
    <row r="53" spans="13:13" x14ac:dyDescent="0.25">
      <c r="M53" s="4"/>
    </row>
    <row r="54" spans="13:13" x14ac:dyDescent="0.25">
      <c r="M54" s="4"/>
    </row>
    <row r="55" spans="13:13" x14ac:dyDescent="0.25">
      <c r="M55" s="4"/>
    </row>
    <row r="56" spans="13:13" x14ac:dyDescent="0.25">
      <c r="M56" s="4"/>
    </row>
    <row r="57" spans="13:13" x14ac:dyDescent="0.25">
      <c r="M57" s="4"/>
    </row>
    <row r="58" spans="13:13" x14ac:dyDescent="0.25">
      <c r="M58" s="4"/>
    </row>
    <row r="59" spans="13:13" x14ac:dyDescent="0.25">
      <c r="M59" s="4"/>
    </row>
    <row r="60" spans="13:13" x14ac:dyDescent="0.25">
      <c r="M60" s="4"/>
    </row>
    <row r="61" spans="13:13" x14ac:dyDescent="0.25">
      <c r="M61" s="4"/>
    </row>
    <row r="62" spans="13:13" x14ac:dyDescent="0.25">
      <c r="M62" s="4"/>
    </row>
    <row r="63" spans="13:13" x14ac:dyDescent="0.25">
      <c r="M63" s="4"/>
    </row>
    <row r="64" spans="13:13" x14ac:dyDescent="0.25">
      <c r="M64" s="4"/>
    </row>
    <row r="65" spans="13:13" x14ac:dyDescent="0.25">
      <c r="M65" s="4"/>
    </row>
    <row r="66" spans="13:13" x14ac:dyDescent="0.25">
      <c r="M66" s="4"/>
    </row>
    <row r="67" spans="13:13" x14ac:dyDescent="0.25">
      <c r="M67" s="4"/>
    </row>
    <row r="68" spans="13:13" x14ac:dyDescent="0.25">
      <c r="M68" s="4"/>
    </row>
    <row r="69" spans="13:13" x14ac:dyDescent="0.25">
      <c r="M69" s="4"/>
    </row>
    <row r="70" spans="13:13" x14ac:dyDescent="0.25">
      <c r="M70" s="4"/>
    </row>
    <row r="71" spans="13:13" x14ac:dyDescent="0.25">
      <c r="M71" s="4"/>
    </row>
    <row r="72" spans="13:13" x14ac:dyDescent="0.25">
      <c r="M72" s="4"/>
    </row>
    <row r="73" spans="13:13" x14ac:dyDescent="0.25">
      <c r="M73" s="4"/>
    </row>
    <row r="74" spans="13:13" x14ac:dyDescent="0.25">
      <c r="M74" s="4"/>
    </row>
    <row r="75" spans="13:13" x14ac:dyDescent="0.25">
      <c r="M75" s="4"/>
    </row>
    <row r="76" spans="13:13" x14ac:dyDescent="0.25">
      <c r="M76" s="4"/>
    </row>
    <row r="77" spans="13:13" x14ac:dyDescent="0.25">
      <c r="M77" s="4"/>
    </row>
    <row r="78" spans="13:13" x14ac:dyDescent="0.25">
      <c r="M78" s="4"/>
    </row>
    <row r="79" spans="13:13" x14ac:dyDescent="0.25">
      <c r="M79" s="4"/>
    </row>
    <row r="80" spans="13:13" x14ac:dyDescent="0.25">
      <c r="M80" s="4"/>
    </row>
    <row r="81" spans="13:13" x14ac:dyDescent="0.25">
      <c r="M81" s="4"/>
    </row>
    <row r="82" spans="13:13" x14ac:dyDescent="0.25">
      <c r="M82" s="4"/>
    </row>
    <row r="83" spans="13:13" x14ac:dyDescent="0.25">
      <c r="M83" s="4"/>
    </row>
    <row r="84" spans="13:13" x14ac:dyDescent="0.25">
      <c r="M84" s="4"/>
    </row>
    <row r="85" spans="13:13" x14ac:dyDescent="0.25">
      <c r="M85" s="4"/>
    </row>
    <row r="86" spans="13:13" x14ac:dyDescent="0.25">
      <c r="M86" s="4"/>
    </row>
    <row r="87" spans="13:13" x14ac:dyDescent="0.25">
      <c r="M87" s="4"/>
    </row>
    <row r="88" spans="13:13" x14ac:dyDescent="0.25">
      <c r="M88" s="4"/>
    </row>
    <row r="89" spans="13:13" x14ac:dyDescent="0.25">
      <c r="M89" s="4"/>
    </row>
    <row r="90" spans="13:13" x14ac:dyDescent="0.25">
      <c r="M90" s="4"/>
    </row>
    <row r="91" spans="13:13" x14ac:dyDescent="0.25">
      <c r="M91" s="4"/>
    </row>
    <row r="92" spans="13:13" x14ac:dyDescent="0.25">
      <c r="M92" s="4"/>
    </row>
    <row r="93" spans="13:13" x14ac:dyDescent="0.25">
      <c r="M93" s="4"/>
    </row>
    <row r="94" spans="13:13" x14ac:dyDescent="0.25">
      <c r="M94" s="4"/>
    </row>
    <row r="95" spans="13:13" x14ac:dyDescent="0.25">
      <c r="M95" s="4"/>
    </row>
    <row r="96" spans="13:13" x14ac:dyDescent="0.25">
      <c r="M96" s="4"/>
    </row>
    <row r="97" spans="13:13" x14ac:dyDescent="0.25">
      <c r="M97" s="4"/>
    </row>
    <row r="98" spans="13:13" x14ac:dyDescent="0.25">
      <c r="M98" s="4"/>
    </row>
    <row r="99" spans="13:13" x14ac:dyDescent="0.25">
      <c r="M99" s="4"/>
    </row>
    <row r="100" spans="13:13" x14ac:dyDescent="0.25">
      <c r="M100" s="4"/>
    </row>
    <row r="101" spans="13:13" x14ac:dyDescent="0.25">
      <c r="M101" s="4"/>
    </row>
    <row r="102" spans="13:13" x14ac:dyDescent="0.25">
      <c r="M102" s="4"/>
    </row>
    <row r="103" spans="13:13" x14ac:dyDescent="0.25">
      <c r="M103" s="4"/>
    </row>
    <row r="104" spans="13:13" x14ac:dyDescent="0.25">
      <c r="M104" s="4"/>
    </row>
    <row r="105" spans="13:13" x14ac:dyDescent="0.25">
      <c r="M105" s="4"/>
    </row>
    <row r="106" spans="13:13" x14ac:dyDescent="0.25">
      <c r="M106" s="4"/>
    </row>
    <row r="107" spans="13:13" x14ac:dyDescent="0.25">
      <c r="M107" s="4"/>
    </row>
    <row r="108" spans="13:13" x14ac:dyDescent="0.25">
      <c r="M108" s="4"/>
    </row>
    <row r="109" spans="13:13" x14ac:dyDescent="0.25">
      <c r="M109" s="4"/>
    </row>
    <row r="110" spans="13:13" x14ac:dyDescent="0.25">
      <c r="M110" s="4"/>
    </row>
    <row r="111" spans="13:13" x14ac:dyDescent="0.25">
      <c r="M111" s="4"/>
    </row>
    <row r="112" spans="13:13" x14ac:dyDescent="0.25">
      <c r="M112" s="4"/>
    </row>
    <row r="113" spans="13:13" x14ac:dyDescent="0.25">
      <c r="M113" s="4"/>
    </row>
    <row r="114" spans="13:13" x14ac:dyDescent="0.25">
      <c r="M114" s="4"/>
    </row>
    <row r="115" spans="13:13" x14ac:dyDescent="0.25">
      <c r="M115" s="4"/>
    </row>
    <row r="116" spans="13:13" x14ac:dyDescent="0.25">
      <c r="M116" s="4"/>
    </row>
    <row r="117" spans="13:13" x14ac:dyDescent="0.25">
      <c r="M117" s="4"/>
    </row>
    <row r="118" spans="13:13" x14ac:dyDescent="0.25">
      <c r="M118" s="4"/>
    </row>
    <row r="119" spans="13:13" x14ac:dyDescent="0.25">
      <c r="M119" s="4"/>
    </row>
    <row r="120" spans="13:13" x14ac:dyDescent="0.25">
      <c r="M120" s="4"/>
    </row>
    <row r="121" spans="13:13" x14ac:dyDescent="0.25">
      <c r="M121" s="4"/>
    </row>
    <row r="122" spans="13:13" x14ac:dyDescent="0.25">
      <c r="M122" s="4"/>
    </row>
    <row r="123" spans="13:13" x14ac:dyDescent="0.25">
      <c r="M123" s="4"/>
    </row>
    <row r="124" spans="13:13" x14ac:dyDescent="0.25">
      <c r="M124" s="4"/>
    </row>
    <row r="125" spans="13:13" x14ac:dyDescent="0.25">
      <c r="M125" s="4"/>
    </row>
    <row r="126" spans="13:13" x14ac:dyDescent="0.25">
      <c r="M126" s="4"/>
    </row>
    <row r="127" spans="13:13" x14ac:dyDescent="0.25">
      <c r="M127" s="4"/>
    </row>
    <row r="128" spans="13:13" x14ac:dyDescent="0.25">
      <c r="M128" s="4"/>
    </row>
    <row r="129" spans="13:13" x14ac:dyDescent="0.25">
      <c r="M129" s="4"/>
    </row>
    <row r="130" spans="13:13" x14ac:dyDescent="0.25">
      <c r="M130" s="4"/>
    </row>
    <row r="131" spans="13:13" x14ac:dyDescent="0.25">
      <c r="M131" s="4"/>
    </row>
    <row r="132" spans="13:13" x14ac:dyDescent="0.25">
      <c r="M132" s="4"/>
    </row>
    <row r="133" spans="13:13" x14ac:dyDescent="0.25">
      <c r="M133" s="4"/>
    </row>
    <row r="134" spans="13:13" x14ac:dyDescent="0.25">
      <c r="M134" s="4"/>
    </row>
    <row r="135" spans="13:13" x14ac:dyDescent="0.25">
      <c r="M135" s="4"/>
    </row>
    <row r="136" spans="13:13" x14ac:dyDescent="0.25">
      <c r="M136" s="4"/>
    </row>
    <row r="137" spans="13:13" x14ac:dyDescent="0.25">
      <c r="M137" s="4"/>
    </row>
    <row r="138" spans="13:13" x14ac:dyDescent="0.25">
      <c r="M138" s="4"/>
    </row>
    <row r="139" spans="13:13" x14ac:dyDescent="0.25">
      <c r="M139" s="4"/>
    </row>
    <row r="140" spans="13:13" x14ac:dyDescent="0.25">
      <c r="M140" s="4"/>
    </row>
    <row r="141" spans="13:13" x14ac:dyDescent="0.25">
      <c r="M141" s="4"/>
    </row>
    <row r="142" spans="13:13" x14ac:dyDescent="0.25">
      <c r="M142" s="4"/>
    </row>
    <row r="143" spans="13:13" x14ac:dyDescent="0.25">
      <c r="M143" s="4"/>
    </row>
    <row r="144" spans="13:13" x14ac:dyDescent="0.25">
      <c r="M144" s="4"/>
    </row>
    <row r="145" spans="13:13" x14ac:dyDescent="0.25">
      <c r="M145" s="4"/>
    </row>
    <row r="146" spans="13:13" x14ac:dyDescent="0.25">
      <c r="M146" s="4"/>
    </row>
    <row r="147" spans="13:13" x14ac:dyDescent="0.25">
      <c r="M147" s="4"/>
    </row>
    <row r="148" spans="13:13" x14ac:dyDescent="0.25">
      <c r="M148" s="4"/>
    </row>
    <row r="149" spans="13:13" x14ac:dyDescent="0.25">
      <c r="M149" s="4"/>
    </row>
    <row r="150" spans="13:13" x14ac:dyDescent="0.25">
      <c r="M150" s="4"/>
    </row>
    <row r="151" spans="13:13" x14ac:dyDescent="0.25">
      <c r="M151" s="4"/>
    </row>
    <row r="152" spans="13:13" x14ac:dyDescent="0.25">
      <c r="M152" s="4"/>
    </row>
    <row r="153" spans="13:13" x14ac:dyDescent="0.25">
      <c r="M153" s="4"/>
    </row>
    <row r="154" spans="13:13" x14ac:dyDescent="0.25">
      <c r="M154" s="4"/>
    </row>
    <row r="155" spans="13:13" x14ac:dyDescent="0.25">
      <c r="M155" s="4"/>
    </row>
    <row r="156" spans="13:13" x14ac:dyDescent="0.25">
      <c r="M156" s="4"/>
    </row>
    <row r="157" spans="13:13" x14ac:dyDescent="0.25">
      <c r="M157" s="4"/>
    </row>
    <row r="158" spans="13:13" x14ac:dyDescent="0.25">
      <c r="M158" s="4"/>
    </row>
    <row r="159" spans="13:13" x14ac:dyDescent="0.25">
      <c r="M159" s="4"/>
    </row>
    <row r="160" spans="13:13" x14ac:dyDescent="0.25">
      <c r="M160" s="4"/>
    </row>
    <row r="161" spans="13:13" x14ac:dyDescent="0.25">
      <c r="M161" s="4"/>
    </row>
    <row r="162" spans="13:13" x14ac:dyDescent="0.25">
      <c r="M162" s="4"/>
    </row>
    <row r="163" spans="13:13" x14ac:dyDescent="0.25">
      <c r="M163" s="4"/>
    </row>
    <row r="164" spans="13:13" x14ac:dyDescent="0.25">
      <c r="M164" s="4"/>
    </row>
    <row r="165" spans="13:13" x14ac:dyDescent="0.25">
      <c r="M165" s="4"/>
    </row>
    <row r="166" spans="13:13" x14ac:dyDescent="0.25">
      <c r="M166" s="4"/>
    </row>
    <row r="167" spans="13:13" x14ac:dyDescent="0.25">
      <c r="M167" s="4"/>
    </row>
    <row r="168" spans="13:13" x14ac:dyDescent="0.25">
      <c r="M168" s="4"/>
    </row>
    <row r="169" spans="13:13" x14ac:dyDescent="0.25">
      <c r="M169" s="4"/>
    </row>
    <row r="170" spans="13:13" x14ac:dyDescent="0.25">
      <c r="M170" s="4"/>
    </row>
    <row r="171" spans="13:13" x14ac:dyDescent="0.25">
      <c r="M171" s="4"/>
    </row>
    <row r="172" spans="13:13" x14ac:dyDescent="0.25">
      <c r="M172" s="4"/>
    </row>
    <row r="173" spans="13:13" x14ac:dyDescent="0.25">
      <c r="M173" s="4"/>
    </row>
    <row r="174" spans="13:13" x14ac:dyDescent="0.25">
      <c r="M174" s="4"/>
    </row>
    <row r="175" spans="13:13" x14ac:dyDescent="0.25">
      <c r="M175" s="4"/>
    </row>
    <row r="176" spans="13:13" x14ac:dyDescent="0.25">
      <c r="M176" s="4"/>
    </row>
    <row r="177" spans="13:13" x14ac:dyDescent="0.25">
      <c r="M177" s="4"/>
    </row>
    <row r="178" spans="13:13" x14ac:dyDescent="0.25">
      <c r="M178" s="4"/>
    </row>
    <row r="179" spans="13:13" x14ac:dyDescent="0.25">
      <c r="M179" s="4"/>
    </row>
    <row r="180" spans="13:13" x14ac:dyDescent="0.25">
      <c r="M180" s="4"/>
    </row>
    <row r="181" spans="13:13" x14ac:dyDescent="0.25">
      <c r="M181" s="4"/>
    </row>
    <row r="182" spans="13:13" x14ac:dyDescent="0.25">
      <c r="M182" s="4"/>
    </row>
    <row r="183" spans="13:13" x14ac:dyDescent="0.25">
      <c r="M183" s="4"/>
    </row>
    <row r="184" spans="13:13" x14ac:dyDescent="0.25">
      <c r="M184" s="4"/>
    </row>
    <row r="185" spans="13:13" x14ac:dyDescent="0.25">
      <c r="M185" s="4"/>
    </row>
    <row r="186" spans="13:13" x14ac:dyDescent="0.25">
      <c r="M186" s="4"/>
    </row>
    <row r="187" spans="13:13" x14ac:dyDescent="0.25">
      <c r="M187" s="4"/>
    </row>
    <row r="188" spans="13:13" x14ac:dyDescent="0.25">
      <c r="M188" s="4"/>
    </row>
    <row r="189" spans="13:13" x14ac:dyDescent="0.25">
      <c r="M189" s="4"/>
    </row>
    <row r="190" spans="13:13" x14ac:dyDescent="0.25">
      <c r="M190" s="4"/>
    </row>
    <row r="191" spans="13:13" x14ac:dyDescent="0.25">
      <c r="M191" s="4"/>
    </row>
    <row r="192" spans="13:13" x14ac:dyDescent="0.25">
      <c r="M192" s="4"/>
    </row>
    <row r="193" spans="13:13" x14ac:dyDescent="0.25">
      <c r="M193" s="4"/>
    </row>
    <row r="194" spans="13:13" x14ac:dyDescent="0.25">
      <c r="M194" s="4"/>
    </row>
    <row r="195" spans="13:13" x14ac:dyDescent="0.25">
      <c r="M195" s="4"/>
    </row>
    <row r="196" spans="13:13" x14ac:dyDescent="0.25">
      <c r="M196" s="4"/>
    </row>
    <row r="197" spans="13:13" x14ac:dyDescent="0.25">
      <c r="M197" s="4"/>
    </row>
    <row r="198" spans="13:13" x14ac:dyDescent="0.25">
      <c r="M198" s="4"/>
    </row>
    <row r="199" spans="13:13" x14ac:dyDescent="0.25">
      <c r="M199" s="4"/>
    </row>
    <row r="200" spans="13:13" x14ac:dyDescent="0.25">
      <c r="M200" s="4"/>
    </row>
    <row r="201" spans="13:13" x14ac:dyDescent="0.25">
      <c r="M201" s="4"/>
    </row>
    <row r="202" spans="13:13" x14ac:dyDescent="0.25">
      <c r="M202" s="4"/>
    </row>
    <row r="203" spans="13:13" x14ac:dyDescent="0.25">
      <c r="M203" s="4"/>
    </row>
    <row r="204" spans="13:13" x14ac:dyDescent="0.25">
      <c r="M204" s="4"/>
    </row>
    <row r="205" spans="13:13" x14ac:dyDescent="0.25">
      <c r="M205" s="4"/>
    </row>
    <row r="206" spans="13:13" x14ac:dyDescent="0.25">
      <c r="M206" s="4"/>
    </row>
    <row r="207" spans="13:13" x14ac:dyDescent="0.25">
      <c r="M207" s="4"/>
    </row>
    <row r="208" spans="13:13" x14ac:dyDescent="0.25">
      <c r="M208" s="4"/>
    </row>
    <row r="209" spans="13:13" x14ac:dyDescent="0.25">
      <c r="M209" s="4"/>
    </row>
    <row r="210" spans="13:13" x14ac:dyDescent="0.25">
      <c r="M210" s="4"/>
    </row>
    <row r="211" spans="13:13" x14ac:dyDescent="0.25">
      <c r="M211" s="4"/>
    </row>
    <row r="212" spans="13:13" x14ac:dyDescent="0.25">
      <c r="M212" s="4"/>
    </row>
    <row r="213" spans="13:13" x14ac:dyDescent="0.25">
      <c r="M213" s="4"/>
    </row>
    <row r="214" spans="13:13" x14ac:dyDescent="0.25">
      <c r="M214" s="4"/>
    </row>
    <row r="215" spans="13:13" x14ac:dyDescent="0.25">
      <c r="M215" s="4"/>
    </row>
    <row r="216" spans="13:13" x14ac:dyDescent="0.25">
      <c r="M216" s="4"/>
    </row>
    <row r="217" spans="13:13" x14ac:dyDescent="0.25">
      <c r="M217" s="4"/>
    </row>
    <row r="218" spans="13:13" x14ac:dyDescent="0.25">
      <c r="M218" s="4"/>
    </row>
    <row r="219" spans="13:13" x14ac:dyDescent="0.25">
      <c r="M219" s="4"/>
    </row>
    <row r="220" spans="13:13" x14ac:dyDescent="0.25">
      <c r="M220" s="4"/>
    </row>
    <row r="221" spans="13:13" x14ac:dyDescent="0.25">
      <c r="M221" s="4"/>
    </row>
    <row r="222" spans="13:13" x14ac:dyDescent="0.25">
      <c r="M222" s="4"/>
    </row>
    <row r="223" spans="13:13" x14ac:dyDescent="0.25">
      <c r="M223" s="4"/>
    </row>
    <row r="224" spans="13:13" x14ac:dyDescent="0.25">
      <c r="M224" s="4"/>
    </row>
    <row r="225" spans="13:13" x14ac:dyDescent="0.25">
      <c r="M225" s="4"/>
    </row>
    <row r="226" spans="13:13" x14ac:dyDescent="0.25">
      <c r="M226" s="4"/>
    </row>
    <row r="227" spans="13:13" x14ac:dyDescent="0.25">
      <c r="M227" s="4"/>
    </row>
    <row r="228" spans="13:13" x14ac:dyDescent="0.25">
      <c r="M228" s="4"/>
    </row>
    <row r="229" spans="13:13" x14ac:dyDescent="0.25">
      <c r="M229" s="4"/>
    </row>
    <row r="230" spans="13:13" x14ac:dyDescent="0.25">
      <c r="M230" s="4"/>
    </row>
    <row r="231" spans="13:13" x14ac:dyDescent="0.25">
      <c r="M231" s="4"/>
    </row>
    <row r="232" spans="13:13" x14ac:dyDescent="0.25">
      <c r="M232" s="4"/>
    </row>
    <row r="233" spans="13:13" x14ac:dyDescent="0.25">
      <c r="M233" s="4"/>
    </row>
    <row r="234" spans="13:13" x14ac:dyDescent="0.25">
      <c r="M234" s="4"/>
    </row>
    <row r="235" spans="13:13" x14ac:dyDescent="0.25">
      <c r="M235" s="4"/>
    </row>
    <row r="236" spans="13:13" x14ac:dyDescent="0.25">
      <c r="M236" s="4"/>
    </row>
    <row r="237" spans="13:13" x14ac:dyDescent="0.25">
      <c r="M237" s="4"/>
    </row>
    <row r="238" spans="13:13" x14ac:dyDescent="0.25">
      <c r="M238" s="4"/>
    </row>
    <row r="239" spans="13:13" x14ac:dyDescent="0.25">
      <c r="M239" s="4"/>
    </row>
    <row r="240" spans="13:13" x14ac:dyDescent="0.25">
      <c r="M240" s="4"/>
    </row>
    <row r="241" spans="13:13" x14ac:dyDescent="0.25">
      <c r="M241" s="4"/>
    </row>
    <row r="242" spans="13:13" x14ac:dyDescent="0.25">
      <c r="M242" s="4"/>
    </row>
    <row r="243" spans="13:13" x14ac:dyDescent="0.25">
      <c r="M243" s="4"/>
    </row>
    <row r="244" spans="13:13" x14ac:dyDescent="0.25">
      <c r="M244" s="4"/>
    </row>
    <row r="245" spans="13:13" x14ac:dyDescent="0.25">
      <c r="M245" s="4"/>
    </row>
    <row r="246" spans="13:13" x14ac:dyDescent="0.25">
      <c r="M246" s="4"/>
    </row>
    <row r="247" spans="13:13" x14ac:dyDescent="0.25">
      <c r="M247" s="4"/>
    </row>
    <row r="248" spans="13:13" x14ac:dyDescent="0.25">
      <c r="M248" s="4"/>
    </row>
    <row r="249" spans="13:13" x14ac:dyDescent="0.25">
      <c r="M249" s="4"/>
    </row>
    <row r="250" spans="13:13" x14ac:dyDescent="0.25">
      <c r="M250" s="4"/>
    </row>
    <row r="251" spans="13:13" x14ac:dyDescent="0.25">
      <c r="M251" s="4"/>
    </row>
    <row r="252" spans="13:13" x14ac:dyDescent="0.25">
      <c r="M252" s="4"/>
    </row>
    <row r="253" spans="13:13" x14ac:dyDescent="0.25">
      <c r="M253" s="4"/>
    </row>
    <row r="254" spans="13:13" x14ac:dyDescent="0.25">
      <c r="M254" s="4"/>
    </row>
    <row r="255" spans="13:13" x14ac:dyDescent="0.25">
      <c r="M255" s="4"/>
    </row>
    <row r="256" spans="13:13" x14ac:dyDescent="0.25">
      <c r="M256" s="4"/>
    </row>
    <row r="257" spans="13:13" x14ac:dyDescent="0.25">
      <c r="M257" s="4"/>
    </row>
    <row r="258" spans="13:13" x14ac:dyDescent="0.25">
      <c r="M258" s="4"/>
    </row>
    <row r="259" spans="13:13" x14ac:dyDescent="0.25">
      <c r="M259" s="4"/>
    </row>
    <row r="260" spans="13:13" x14ac:dyDescent="0.25">
      <c r="M260" s="4"/>
    </row>
    <row r="261" spans="13:13" x14ac:dyDescent="0.25">
      <c r="M261" s="4"/>
    </row>
    <row r="262" spans="13:13" x14ac:dyDescent="0.25">
      <c r="M262" s="4"/>
    </row>
    <row r="263" spans="13:13" x14ac:dyDescent="0.25">
      <c r="M263" s="4"/>
    </row>
    <row r="264" spans="13:13" x14ac:dyDescent="0.25">
      <c r="M264" s="4"/>
    </row>
    <row r="265" spans="13:13" x14ac:dyDescent="0.25">
      <c r="M265" s="4"/>
    </row>
    <row r="266" spans="13:13" x14ac:dyDescent="0.25">
      <c r="M266" s="4"/>
    </row>
    <row r="267" spans="13:13" x14ac:dyDescent="0.25">
      <c r="M267" s="4"/>
    </row>
    <row r="268" spans="13:13" x14ac:dyDescent="0.25">
      <c r="M268" s="4"/>
    </row>
    <row r="269" spans="13:13" x14ac:dyDescent="0.25">
      <c r="M269" s="4"/>
    </row>
    <row r="270" spans="13:13" x14ac:dyDescent="0.25">
      <c r="M270" s="4"/>
    </row>
    <row r="271" spans="13:13" x14ac:dyDescent="0.25">
      <c r="M271" s="4"/>
    </row>
    <row r="272" spans="13:13" x14ac:dyDescent="0.25">
      <c r="M272" s="4"/>
    </row>
    <row r="273" spans="13:13" x14ac:dyDescent="0.25">
      <c r="M273" s="4"/>
    </row>
    <row r="274" spans="13:13" x14ac:dyDescent="0.25">
      <c r="M274" s="4"/>
    </row>
    <row r="275" spans="13:13" x14ac:dyDescent="0.25">
      <c r="M275" s="4"/>
    </row>
    <row r="276" spans="13:13" x14ac:dyDescent="0.25">
      <c r="M276" s="4"/>
    </row>
    <row r="277" spans="13:13" x14ac:dyDescent="0.25">
      <c r="M277" s="4"/>
    </row>
    <row r="278" spans="13:13" x14ac:dyDescent="0.25">
      <c r="M278" s="4"/>
    </row>
    <row r="279" spans="13:13" x14ac:dyDescent="0.25">
      <c r="M279" s="4"/>
    </row>
    <row r="280" spans="13:13" x14ac:dyDescent="0.25">
      <c r="M280" s="4"/>
    </row>
    <row r="281" spans="13:13" x14ac:dyDescent="0.25">
      <c r="M281" s="4"/>
    </row>
    <row r="282" spans="13:13" x14ac:dyDescent="0.25">
      <c r="M282" s="4"/>
    </row>
    <row r="283" spans="13:13" x14ac:dyDescent="0.25">
      <c r="M283" s="4"/>
    </row>
    <row r="284" spans="13:13" x14ac:dyDescent="0.25">
      <c r="M284" s="4"/>
    </row>
    <row r="285" spans="13:13" x14ac:dyDescent="0.25">
      <c r="M285" s="4"/>
    </row>
    <row r="286" spans="13:13" x14ac:dyDescent="0.25">
      <c r="M286" s="4"/>
    </row>
    <row r="287" spans="13:13" x14ac:dyDescent="0.25">
      <c r="M287" s="4"/>
    </row>
    <row r="288" spans="13:13" x14ac:dyDescent="0.25">
      <c r="M288" s="4"/>
    </row>
    <row r="289" spans="13:13" x14ac:dyDescent="0.25">
      <c r="M289" s="4"/>
    </row>
    <row r="290" spans="13:13" x14ac:dyDescent="0.25">
      <c r="M290" s="4"/>
    </row>
    <row r="291" spans="13:13" x14ac:dyDescent="0.25">
      <c r="M291" s="4"/>
    </row>
    <row r="292" spans="13:13" x14ac:dyDescent="0.25">
      <c r="M292" s="4"/>
    </row>
    <row r="293" spans="13:13" x14ac:dyDescent="0.25">
      <c r="M293" s="4"/>
    </row>
    <row r="294" spans="13:13" x14ac:dyDescent="0.25">
      <c r="M294" s="4"/>
    </row>
    <row r="295" spans="13:13" x14ac:dyDescent="0.25">
      <c r="M295" s="4"/>
    </row>
    <row r="296" spans="13:13" x14ac:dyDescent="0.25">
      <c r="M296" s="4"/>
    </row>
    <row r="297" spans="13:13" x14ac:dyDescent="0.25">
      <c r="M297" s="4"/>
    </row>
    <row r="298" spans="13:13" x14ac:dyDescent="0.25">
      <c r="M298" s="4"/>
    </row>
    <row r="299" spans="13:13" x14ac:dyDescent="0.25">
      <c r="M299" s="4"/>
    </row>
    <row r="300" spans="13:13" x14ac:dyDescent="0.25">
      <c r="M300" s="4"/>
    </row>
    <row r="301" spans="13:13" x14ac:dyDescent="0.25">
      <c r="M301" s="4"/>
    </row>
    <row r="302" spans="13:13" x14ac:dyDescent="0.25">
      <c r="M302" s="4"/>
    </row>
    <row r="303" spans="13:13" x14ac:dyDescent="0.25">
      <c r="M303" s="4"/>
    </row>
    <row r="304" spans="13:13" x14ac:dyDescent="0.25">
      <c r="M304" s="4"/>
    </row>
    <row r="305" spans="13:13" x14ac:dyDescent="0.25">
      <c r="M305" s="4"/>
    </row>
    <row r="306" spans="13:13" x14ac:dyDescent="0.25">
      <c r="M306" s="4"/>
    </row>
    <row r="307" spans="13:13" x14ac:dyDescent="0.25">
      <c r="M307" s="4"/>
    </row>
    <row r="308" spans="13:13" x14ac:dyDescent="0.25">
      <c r="M308" s="4"/>
    </row>
    <row r="309" spans="13:13" x14ac:dyDescent="0.25">
      <c r="M309" s="4"/>
    </row>
    <row r="310" spans="13:13" x14ac:dyDescent="0.25">
      <c r="M310" s="4"/>
    </row>
    <row r="311" spans="13:13" x14ac:dyDescent="0.25">
      <c r="M311" s="4"/>
    </row>
    <row r="312" spans="13:13" x14ac:dyDescent="0.25">
      <c r="M312" s="4"/>
    </row>
    <row r="313" spans="13:13" x14ac:dyDescent="0.25">
      <c r="M313" s="4"/>
    </row>
    <row r="314" spans="13:13" x14ac:dyDescent="0.25">
      <c r="M314" s="4"/>
    </row>
    <row r="315" spans="13:13" x14ac:dyDescent="0.25">
      <c r="M315" s="4"/>
    </row>
    <row r="316" spans="13:13" x14ac:dyDescent="0.25">
      <c r="M316" s="4"/>
    </row>
    <row r="317" spans="13:13" x14ac:dyDescent="0.25">
      <c r="M317" s="4"/>
    </row>
    <row r="318" spans="13:13" x14ac:dyDescent="0.25">
      <c r="M318" s="4"/>
    </row>
    <row r="319" spans="13:13" x14ac:dyDescent="0.25">
      <c r="M319" s="4"/>
    </row>
    <row r="320" spans="13:13" x14ac:dyDescent="0.25">
      <c r="M320" s="4"/>
    </row>
    <row r="321" spans="13:13" x14ac:dyDescent="0.25">
      <c r="M321" s="4"/>
    </row>
    <row r="322" spans="13:13" x14ac:dyDescent="0.25">
      <c r="M322" s="4"/>
    </row>
    <row r="323" spans="13:13" x14ac:dyDescent="0.25">
      <c r="M323" s="4"/>
    </row>
    <row r="324" spans="13:13" x14ac:dyDescent="0.25">
      <c r="M324" s="4"/>
    </row>
    <row r="325" spans="13:13" x14ac:dyDescent="0.25">
      <c r="M325" s="4"/>
    </row>
    <row r="326" spans="13:13" x14ac:dyDescent="0.25">
      <c r="M326" s="4"/>
    </row>
    <row r="327" spans="13:13" x14ac:dyDescent="0.25">
      <c r="M327" s="4"/>
    </row>
    <row r="328" spans="13:13" x14ac:dyDescent="0.25">
      <c r="M328" s="4"/>
    </row>
    <row r="329" spans="13:13" x14ac:dyDescent="0.25">
      <c r="M329" s="4"/>
    </row>
    <row r="330" spans="13:13" x14ac:dyDescent="0.25">
      <c r="M330" s="4"/>
    </row>
    <row r="331" spans="13:13" x14ac:dyDescent="0.25">
      <c r="M331" s="4"/>
    </row>
    <row r="332" spans="13:13" x14ac:dyDescent="0.25">
      <c r="M332" s="4"/>
    </row>
    <row r="333" spans="13:13" x14ac:dyDescent="0.25">
      <c r="M333" s="4"/>
    </row>
    <row r="334" spans="13:13" x14ac:dyDescent="0.25">
      <c r="M334" s="4"/>
    </row>
    <row r="335" spans="13:13" x14ac:dyDescent="0.25">
      <c r="M335" s="4"/>
    </row>
    <row r="336" spans="13:13" x14ac:dyDescent="0.25">
      <c r="M336" s="4"/>
    </row>
    <row r="337" spans="13:13" x14ac:dyDescent="0.25">
      <c r="M337" s="4"/>
    </row>
    <row r="338" spans="13:13" x14ac:dyDescent="0.25">
      <c r="M338" s="4"/>
    </row>
    <row r="339" spans="13:13" x14ac:dyDescent="0.25">
      <c r="M339" s="4"/>
    </row>
    <row r="340" spans="13:13" x14ac:dyDescent="0.25">
      <c r="M340" s="4"/>
    </row>
    <row r="341" spans="13:13" x14ac:dyDescent="0.25">
      <c r="M341" s="4"/>
    </row>
    <row r="342" spans="13:13" x14ac:dyDescent="0.25">
      <c r="M342" s="4"/>
    </row>
    <row r="343" spans="13:13" x14ac:dyDescent="0.25">
      <c r="M343" s="4"/>
    </row>
    <row r="344" spans="13:13" x14ac:dyDescent="0.25">
      <c r="M344" s="4"/>
    </row>
    <row r="345" spans="13:13" x14ac:dyDescent="0.25">
      <c r="M345" s="4"/>
    </row>
    <row r="346" spans="13:13" x14ac:dyDescent="0.25">
      <c r="M346" s="4"/>
    </row>
    <row r="347" spans="13:13" x14ac:dyDescent="0.25">
      <c r="M347" s="4"/>
    </row>
    <row r="348" spans="13:13" x14ac:dyDescent="0.25">
      <c r="M348" s="4"/>
    </row>
    <row r="349" spans="13:13" x14ac:dyDescent="0.25">
      <c r="M349" s="4"/>
    </row>
    <row r="350" spans="13:13" x14ac:dyDescent="0.25">
      <c r="M350" s="4"/>
    </row>
    <row r="351" spans="13:13" x14ac:dyDescent="0.25">
      <c r="M351" s="4"/>
    </row>
    <row r="352" spans="13:13" x14ac:dyDescent="0.25">
      <c r="M352" s="4"/>
    </row>
    <row r="353" spans="13:13" x14ac:dyDescent="0.25">
      <c r="M353" s="4"/>
    </row>
    <row r="354" spans="13:13" x14ac:dyDescent="0.25">
      <c r="M354" s="4"/>
    </row>
    <row r="355" spans="13:13" x14ac:dyDescent="0.25">
      <c r="M355" s="4"/>
    </row>
    <row r="356" spans="13:13" x14ac:dyDescent="0.25">
      <c r="M356" s="4"/>
    </row>
    <row r="357" spans="13:13" x14ac:dyDescent="0.25">
      <c r="M357" s="4"/>
    </row>
    <row r="358" spans="13:13" x14ac:dyDescent="0.25">
      <c r="M358" s="4"/>
    </row>
    <row r="359" spans="13:13" x14ac:dyDescent="0.25">
      <c r="M359" s="4"/>
    </row>
    <row r="360" spans="13:13" x14ac:dyDescent="0.25">
      <c r="M360" s="4"/>
    </row>
    <row r="361" spans="13:13" x14ac:dyDescent="0.25">
      <c r="M361" s="4"/>
    </row>
    <row r="362" spans="13:13" x14ac:dyDescent="0.25">
      <c r="M362" s="4"/>
    </row>
    <row r="363" spans="13:13" x14ac:dyDescent="0.25">
      <c r="M363" s="4"/>
    </row>
    <row r="364" spans="13:13" x14ac:dyDescent="0.25">
      <c r="M364" s="4"/>
    </row>
    <row r="365" spans="13:13" x14ac:dyDescent="0.25">
      <c r="M365" s="4"/>
    </row>
    <row r="366" spans="13:13" x14ac:dyDescent="0.25">
      <c r="M366" s="4"/>
    </row>
    <row r="367" spans="13:13" x14ac:dyDescent="0.25">
      <c r="M367" s="4"/>
    </row>
    <row r="368" spans="13:13" x14ac:dyDescent="0.25">
      <c r="M368" s="4"/>
    </row>
    <row r="369" spans="13:13" x14ac:dyDescent="0.25">
      <c r="M369" s="4"/>
    </row>
    <row r="370" spans="13:13" x14ac:dyDescent="0.25">
      <c r="M370" s="4"/>
    </row>
    <row r="371" spans="13:13" x14ac:dyDescent="0.25">
      <c r="M371" s="4"/>
    </row>
    <row r="372" spans="13:13" x14ac:dyDescent="0.25">
      <c r="M372" s="4"/>
    </row>
    <row r="373" spans="13:13" x14ac:dyDescent="0.25">
      <c r="M373" s="4"/>
    </row>
    <row r="374" spans="13:13" x14ac:dyDescent="0.25">
      <c r="M374" s="4"/>
    </row>
    <row r="375" spans="13:13" x14ac:dyDescent="0.25">
      <c r="M375" s="4"/>
    </row>
    <row r="376" spans="13:13" x14ac:dyDescent="0.25">
      <c r="M376" s="4"/>
    </row>
    <row r="377" spans="13:13" x14ac:dyDescent="0.25">
      <c r="M377" s="4"/>
    </row>
    <row r="378" spans="13:13" x14ac:dyDescent="0.25">
      <c r="M378" s="4"/>
    </row>
    <row r="379" spans="13:13" x14ac:dyDescent="0.25">
      <c r="M379" s="4"/>
    </row>
    <row r="380" spans="13:13" x14ac:dyDescent="0.25">
      <c r="M380" s="4"/>
    </row>
    <row r="381" spans="13:13" x14ac:dyDescent="0.25">
      <c r="M381" s="4"/>
    </row>
    <row r="382" spans="13:13" x14ac:dyDescent="0.25">
      <c r="M382" s="4"/>
    </row>
    <row r="383" spans="13:13" x14ac:dyDescent="0.25">
      <c r="M383" s="4"/>
    </row>
    <row r="384" spans="13:13" x14ac:dyDescent="0.25">
      <c r="M384" s="4"/>
    </row>
    <row r="385" spans="13:13" x14ac:dyDescent="0.25">
      <c r="M385" s="4"/>
    </row>
    <row r="386" spans="13:13" x14ac:dyDescent="0.25">
      <c r="M386" s="4"/>
    </row>
    <row r="387" spans="13:13" x14ac:dyDescent="0.25">
      <c r="M387" s="4"/>
    </row>
    <row r="388" spans="13:13" x14ac:dyDescent="0.25">
      <c r="M388" s="4"/>
    </row>
    <row r="389" spans="13:13" x14ac:dyDescent="0.25">
      <c r="M389" s="4"/>
    </row>
    <row r="390" spans="13:13" x14ac:dyDescent="0.25">
      <c r="M390" s="4"/>
    </row>
    <row r="391" spans="13:13" x14ac:dyDescent="0.25">
      <c r="M391" s="4"/>
    </row>
    <row r="392" spans="13:13" x14ac:dyDescent="0.25">
      <c r="M392" s="4"/>
    </row>
    <row r="393" spans="13:13" x14ac:dyDescent="0.25">
      <c r="M393" s="4"/>
    </row>
    <row r="394" spans="13:13" x14ac:dyDescent="0.25">
      <c r="M394" s="4"/>
    </row>
    <row r="395" spans="13:13" x14ac:dyDescent="0.25">
      <c r="M395" s="4"/>
    </row>
    <row r="396" spans="13:13" x14ac:dyDescent="0.25">
      <c r="M396" s="4"/>
    </row>
    <row r="397" spans="13:13" x14ac:dyDescent="0.25">
      <c r="M397" s="4"/>
    </row>
    <row r="398" spans="13:13" x14ac:dyDescent="0.25">
      <c r="M398" s="4"/>
    </row>
    <row r="399" spans="13:13" x14ac:dyDescent="0.25">
      <c r="M399" s="4"/>
    </row>
    <row r="400" spans="13:13" x14ac:dyDescent="0.25">
      <c r="M400" s="4"/>
    </row>
    <row r="401" spans="13:13" x14ac:dyDescent="0.25">
      <c r="M401" s="4"/>
    </row>
    <row r="402" spans="13:13" x14ac:dyDescent="0.25">
      <c r="M402" s="4"/>
    </row>
    <row r="403" spans="13:13" x14ac:dyDescent="0.25">
      <c r="M403" s="4"/>
    </row>
    <row r="404" spans="13:13" x14ac:dyDescent="0.25">
      <c r="M404" s="4"/>
    </row>
    <row r="405" spans="13:13" x14ac:dyDescent="0.25">
      <c r="M405" s="4"/>
    </row>
    <row r="406" spans="13:13" x14ac:dyDescent="0.25">
      <c r="M406" s="4"/>
    </row>
    <row r="407" spans="13:13" x14ac:dyDescent="0.25">
      <c r="M407" s="4"/>
    </row>
    <row r="408" spans="13:13" x14ac:dyDescent="0.25">
      <c r="M408" s="4"/>
    </row>
    <row r="409" spans="13:13" x14ac:dyDescent="0.25">
      <c r="M409" s="4"/>
    </row>
    <row r="410" spans="13:13" x14ac:dyDescent="0.25">
      <c r="M410" s="4"/>
    </row>
    <row r="411" spans="13:13" x14ac:dyDescent="0.25">
      <c r="M411" s="4"/>
    </row>
    <row r="412" spans="13:13" x14ac:dyDescent="0.25">
      <c r="M412" s="4"/>
    </row>
    <row r="413" spans="13:13" x14ac:dyDescent="0.25">
      <c r="M413" s="4"/>
    </row>
    <row r="414" spans="13:13" x14ac:dyDescent="0.25">
      <c r="M414" s="4"/>
    </row>
    <row r="415" spans="13:13" x14ac:dyDescent="0.25">
      <c r="M415" s="4"/>
    </row>
    <row r="416" spans="13:13" x14ac:dyDescent="0.25">
      <c r="M416" s="4"/>
    </row>
    <row r="417" spans="13:13" x14ac:dyDescent="0.25">
      <c r="M417" s="4"/>
    </row>
    <row r="418" spans="13:13" x14ac:dyDescent="0.25">
      <c r="M418" s="4"/>
    </row>
    <row r="419" spans="13:13" x14ac:dyDescent="0.25">
      <c r="M419" s="4"/>
    </row>
    <row r="420" spans="13:13" x14ac:dyDescent="0.25">
      <c r="M420" s="4"/>
    </row>
    <row r="421" spans="13:13" x14ac:dyDescent="0.25">
      <c r="M421" s="4"/>
    </row>
    <row r="422" spans="13:13" x14ac:dyDescent="0.25">
      <c r="M422" s="4"/>
    </row>
    <row r="423" spans="13:13" x14ac:dyDescent="0.25">
      <c r="M423" s="4"/>
    </row>
    <row r="424" spans="13:13" x14ac:dyDescent="0.25">
      <c r="M424" s="4"/>
    </row>
    <row r="425" spans="13:13" x14ac:dyDescent="0.25">
      <c r="M425" s="4"/>
    </row>
    <row r="426" spans="13:13" x14ac:dyDescent="0.25">
      <c r="M426" s="4"/>
    </row>
    <row r="427" spans="13:13" x14ac:dyDescent="0.25">
      <c r="M427" s="4"/>
    </row>
    <row r="428" spans="13:13" x14ac:dyDescent="0.25">
      <c r="M428" s="4"/>
    </row>
    <row r="429" spans="13:13" x14ac:dyDescent="0.25">
      <c r="M429" s="4"/>
    </row>
    <row r="430" spans="13:13" x14ac:dyDescent="0.25">
      <c r="M430" s="4"/>
    </row>
    <row r="431" spans="13:13" x14ac:dyDescent="0.25">
      <c r="M431" s="4"/>
    </row>
    <row r="432" spans="13:13" x14ac:dyDescent="0.25">
      <c r="M432" s="4"/>
    </row>
    <row r="433" spans="13:13" x14ac:dyDescent="0.25">
      <c r="M433" s="4"/>
    </row>
    <row r="434" spans="13:13" x14ac:dyDescent="0.25">
      <c r="M434" s="4"/>
    </row>
    <row r="435" spans="13:13" x14ac:dyDescent="0.25">
      <c r="M435" s="4"/>
    </row>
    <row r="436" spans="13:13" x14ac:dyDescent="0.25">
      <c r="M436" s="4"/>
    </row>
    <row r="437" spans="13:13" x14ac:dyDescent="0.25">
      <c r="M437" s="4"/>
    </row>
    <row r="438" spans="13:13" x14ac:dyDescent="0.25">
      <c r="M438" s="4"/>
    </row>
    <row r="439" spans="13:13" x14ac:dyDescent="0.25">
      <c r="M439" s="4"/>
    </row>
    <row r="440" spans="13:13" x14ac:dyDescent="0.25">
      <c r="M440" s="4"/>
    </row>
    <row r="441" spans="13:13" x14ac:dyDescent="0.25">
      <c r="M441" s="4"/>
    </row>
    <row r="442" spans="13:13" x14ac:dyDescent="0.25">
      <c r="M442" s="4"/>
    </row>
    <row r="443" spans="13:13" x14ac:dyDescent="0.25">
      <c r="M443" s="4"/>
    </row>
    <row r="444" spans="13:13" x14ac:dyDescent="0.25">
      <c r="M444" s="4"/>
    </row>
    <row r="445" spans="13:13" x14ac:dyDescent="0.25">
      <c r="M445" s="4"/>
    </row>
    <row r="446" spans="13:13" x14ac:dyDescent="0.25">
      <c r="M446" s="4"/>
    </row>
    <row r="447" spans="13:13" x14ac:dyDescent="0.25">
      <c r="M447" s="4"/>
    </row>
    <row r="448" spans="13:13" x14ac:dyDescent="0.25">
      <c r="M448" s="4"/>
    </row>
    <row r="449" spans="13:13" x14ac:dyDescent="0.25">
      <c r="M449" s="4"/>
    </row>
    <row r="450" spans="13:13" x14ac:dyDescent="0.25">
      <c r="M450" s="4"/>
    </row>
    <row r="451" spans="13:13" x14ac:dyDescent="0.25">
      <c r="M451" s="4"/>
    </row>
    <row r="452" spans="13:13" x14ac:dyDescent="0.25">
      <c r="M452" s="4"/>
    </row>
    <row r="453" spans="13:13" x14ac:dyDescent="0.25">
      <c r="M453" s="4"/>
    </row>
    <row r="454" spans="13:13" x14ac:dyDescent="0.25">
      <c r="M454" s="4"/>
    </row>
    <row r="455" spans="13:13" x14ac:dyDescent="0.25">
      <c r="M455" s="4"/>
    </row>
    <row r="456" spans="13:13" x14ac:dyDescent="0.25">
      <c r="M456" s="4"/>
    </row>
    <row r="457" spans="13:13" x14ac:dyDescent="0.25">
      <c r="M457" s="4"/>
    </row>
    <row r="458" spans="13:13" x14ac:dyDescent="0.25">
      <c r="M458" s="4"/>
    </row>
    <row r="459" spans="13:13" x14ac:dyDescent="0.25">
      <c r="M459" s="4"/>
    </row>
    <row r="460" spans="13:13" x14ac:dyDescent="0.25">
      <c r="M460" s="4"/>
    </row>
    <row r="461" spans="13:13" x14ac:dyDescent="0.25">
      <c r="M461" s="4"/>
    </row>
    <row r="462" spans="13:13" x14ac:dyDescent="0.25">
      <c r="M462" s="4"/>
    </row>
    <row r="463" spans="13:13" x14ac:dyDescent="0.25">
      <c r="M463" s="4"/>
    </row>
    <row r="464" spans="13:13" x14ac:dyDescent="0.25">
      <c r="M464" s="4"/>
    </row>
    <row r="465" spans="13:13" x14ac:dyDescent="0.25">
      <c r="M465" s="4"/>
    </row>
    <row r="466" spans="13:13" x14ac:dyDescent="0.25">
      <c r="M466" s="4"/>
    </row>
    <row r="467" spans="13:13" x14ac:dyDescent="0.25">
      <c r="M467" s="4"/>
    </row>
    <row r="468" spans="13:13" x14ac:dyDescent="0.25">
      <c r="M468" s="4"/>
    </row>
    <row r="469" spans="13:13" x14ac:dyDescent="0.25">
      <c r="M469" s="4"/>
    </row>
    <row r="470" spans="13:13" x14ac:dyDescent="0.25">
      <c r="M470" s="4"/>
    </row>
    <row r="471" spans="13:13" x14ac:dyDescent="0.25">
      <c r="M471" s="4"/>
    </row>
    <row r="472" spans="13:13" x14ac:dyDescent="0.25">
      <c r="M472" s="4"/>
    </row>
    <row r="473" spans="13:13" x14ac:dyDescent="0.25">
      <c r="M473" s="4"/>
    </row>
    <row r="474" spans="13:13" x14ac:dyDescent="0.25">
      <c r="M474" s="4"/>
    </row>
    <row r="475" spans="13:13" x14ac:dyDescent="0.25">
      <c r="M475" s="4"/>
    </row>
    <row r="476" spans="13:13" x14ac:dyDescent="0.25">
      <c r="M476" s="4"/>
    </row>
    <row r="477" spans="13:13" x14ac:dyDescent="0.25">
      <c r="M477" s="4"/>
    </row>
    <row r="478" spans="13:13" x14ac:dyDescent="0.25">
      <c r="M478" s="4"/>
    </row>
    <row r="479" spans="13:13" x14ac:dyDescent="0.25">
      <c r="M479" s="4"/>
    </row>
    <row r="480" spans="13:13" x14ac:dyDescent="0.25">
      <c r="M480" s="4"/>
    </row>
    <row r="481" spans="13:13" x14ac:dyDescent="0.25">
      <c r="M481" s="4"/>
    </row>
    <row r="482" spans="13:13" x14ac:dyDescent="0.25">
      <c r="M482" s="4"/>
    </row>
    <row r="483" spans="13:13" x14ac:dyDescent="0.25">
      <c r="M483" s="4"/>
    </row>
    <row r="484" spans="13:13" x14ac:dyDescent="0.25">
      <c r="M484" s="4"/>
    </row>
    <row r="485" spans="13:13" x14ac:dyDescent="0.25">
      <c r="M485" s="4"/>
    </row>
    <row r="486" spans="13:13" x14ac:dyDescent="0.25">
      <c r="M486" s="4"/>
    </row>
    <row r="487" spans="13:13" x14ac:dyDescent="0.25">
      <c r="M487" s="4"/>
    </row>
    <row r="488" spans="13:13" x14ac:dyDescent="0.25">
      <c r="M488" s="4"/>
    </row>
    <row r="489" spans="13:13" x14ac:dyDescent="0.25">
      <c r="M489" s="4"/>
    </row>
    <row r="490" spans="13:13" x14ac:dyDescent="0.25">
      <c r="M490" s="4"/>
    </row>
    <row r="491" spans="13:13" x14ac:dyDescent="0.25">
      <c r="M491" s="4"/>
    </row>
    <row r="492" spans="13:13" x14ac:dyDescent="0.25">
      <c r="M492" s="4"/>
    </row>
    <row r="493" spans="13:13" x14ac:dyDescent="0.25">
      <c r="M493" s="4"/>
    </row>
    <row r="494" spans="13:13" x14ac:dyDescent="0.25">
      <c r="M494" s="4"/>
    </row>
    <row r="495" spans="13:13" x14ac:dyDescent="0.25">
      <c r="M495" s="4"/>
    </row>
    <row r="496" spans="13:13" x14ac:dyDescent="0.25">
      <c r="M496" s="4"/>
    </row>
    <row r="497" spans="13:13" x14ac:dyDescent="0.25">
      <c r="M497" s="4"/>
    </row>
    <row r="498" spans="13:13" x14ac:dyDescent="0.25">
      <c r="M498" s="4"/>
    </row>
    <row r="499" spans="13:13" x14ac:dyDescent="0.25">
      <c r="M499" s="4"/>
    </row>
    <row r="500" spans="13:13" x14ac:dyDescent="0.25">
      <c r="M500" s="4"/>
    </row>
    <row r="501" spans="13:13" x14ac:dyDescent="0.25">
      <c r="M501" s="4"/>
    </row>
    <row r="502" spans="13:13" x14ac:dyDescent="0.25">
      <c r="M502" s="4"/>
    </row>
    <row r="503" spans="13:13" x14ac:dyDescent="0.25">
      <c r="M503" s="4"/>
    </row>
    <row r="504" spans="13:13" x14ac:dyDescent="0.25">
      <c r="M504" s="4"/>
    </row>
    <row r="505" spans="13:13" x14ac:dyDescent="0.25">
      <c r="M505" s="4"/>
    </row>
    <row r="506" spans="13:13" x14ac:dyDescent="0.25">
      <c r="M506" s="4"/>
    </row>
    <row r="507" spans="13:13" x14ac:dyDescent="0.25">
      <c r="M507" s="4"/>
    </row>
    <row r="508" spans="13:13" x14ac:dyDescent="0.25">
      <c r="M508" s="4"/>
    </row>
    <row r="509" spans="13:13" x14ac:dyDescent="0.25">
      <c r="M509" s="4"/>
    </row>
    <row r="510" spans="13:13" x14ac:dyDescent="0.25">
      <c r="M510" s="4"/>
    </row>
    <row r="511" spans="13:13" x14ac:dyDescent="0.25">
      <c r="M511" s="4"/>
    </row>
    <row r="512" spans="13:13" x14ac:dyDescent="0.25">
      <c r="M512" s="4"/>
    </row>
    <row r="513" spans="13:13" x14ac:dyDescent="0.25">
      <c r="M513" s="4"/>
    </row>
    <row r="514" spans="13:13" x14ac:dyDescent="0.25">
      <c r="M514" s="4"/>
    </row>
    <row r="515" spans="13:13" x14ac:dyDescent="0.25">
      <c r="M515" s="4"/>
    </row>
    <row r="516" spans="13:13" x14ac:dyDescent="0.25">
      <c r="M516" s="4"/>
    </row>
  </sheetData>
  <mergeCells count="3">
    <mergeCell ref="G1:H1"/>
    <mergeCell ref="I1:O1"/>
    <mergeCell ref="A1:F1"/>
  </mergeCells>
  <conditionalFormatting sqref="M3:M516">
    <cfRule type="containsText" dxfId="5" priority="1" operator="containsText" text="Réalisé">
      <formula>NOT(ISERROR(SEARCH("Réalisé",M3)))</formula>
    </cfRule>
    <cfRule type="cellIs" dxfId="4" priority="2" operator="equal">
      <formula>"En cours"</formula>
    </cfRule>
    <cfRule type="containsText" dxfId="3" priority="3" operator="containsText" text="A planifier">
      <formula>NOT(ISERROR(SEARCH("A planifier",M3)))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Liste!$A$2:$A$5</xm:f>
          </x14:formula1>
          <xm:sqref>B3:B5</xm:sqref>
        </x14:dataValidation>
        <x14:dataValidation type="list" allowBlank="1" showInputMessage="1" showErrorMessage="1">
          <x14:formula1>
            <xm:f>Liste!$B$2:$B$5</xm:f>
          </x14:formula1>
          <xm:sqref>C3:C5</xm:sqref>
        </x14:dataValidation>
        <x14:dataValidation type="list" allowBlank="1" showInputMessage="1" showErrorMessage="1">
          <x14:formula1>
            <xm:f>Liste!$C$2:$C$4</xm:f>
          </x14:formula1>
          <xm:sqref>E3:E5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5"/>
  <sheetViews>
    <sheetView tabSelected="1" workbookViewId="0">
      <selection activeCell="I7" sqref="I7"/>
    </sheetView>
  </sheetViews>
  <sheetFormatPr baseColWidth="10" defaultRowHeight="15" x14ac:dyDescent="0.25"/>
  <cols>
    <col min="1" max="1" width="12.28515625" customWidth="1"/>
    <col min="3" max="3" width="14.85546875" customWidth="1"/>
    <col min="4" max="4" width="18.7109375" customWidth="1"/>
    <col min="5" max="5" width="12.28515625" customWidth="1"/>
    <col min="6" max="6" width="15.5703125" bestFit="1" customWidth="1"/>
    <col min="7" max="7" width="15.7109375" bestFit="1" customWidth="1"/>
  </cols>
  <sheetData>
    <row r="1" spans="1:7" x14ac:dyDescent="0.25">
      <c r="A1" s="1" t="s">
        <v>26</v>
      </c>
      <c r="B1" s="1" t="s">
        <v>31</v>
      </c>
      <c r="C1" s="1" t="s">
        <v>27</v>
      </c>
      <c r="D1" s="1" t="s">
        <v>28</v>
      </c>
      <c r="E1" s="1" t="s">
        <v>29</v>
      </c>
      <c r="F1" s="1" t="s">
        <v>30</v>
      </c>
      <c r="G1" s="1" t="s">
        <v>64</v>
      </c>
    </row>
    <row r="2" spans="1:7" x14ac:dyDescent="0.25">
      <c r="A2">
        <v>8317584</v>
      </c>
      <c r="B2" t="s">
        <v>34</v>
      </c>
      <c r="C2" t="s">
        <v>48</v>
      </c>
      <c r="D2">
        <f>tb_stocks[[#This Row],[stock initial]]-SUMIFS(tb_interventions[Quantité utilisée],tb_interventions[REF Consommable utilisée],tb_stocks[[#This Row],[Référence]])</f>
        <v>5</v>
      </c>
      <c r="E2">
        <v>3</v>
      </c>
      <c r="F2" s="5" t="str">
        <f>IF(tb_stocks[[#This Row],[Quantité en stock]]&lt;tb_stocks[[#This Row],[Stock Mini]],"Stock insuffisant","OK")</f>
        <v>OK</v>
      </c>
      <c r="G2">
        <v>5</v>
      </c>
    </row>
    <row r="3" spans="1:7" x14ac:dyDescent="0.25">
      <c r="A3">
        <v>7139088</v>
      </c>
      <c r="B3" t="s">
        <v>35</v>
      </c>
      <c r="C3" t="s">
        <v>49</v>
      </c>
      <c r="D3">
        <f>tb_stocks[[#This Row],[stock initial]]-SUMIFS(tb_interventions[Quantité utilisée],tb_interventions[REF Consommable utilisée],tb_stocks[[#This Row],[Référence]])</f>
        <v>0</v>
      </c>
      <c r="E3">
        <v>0</v>
      </c>
      <c r="F3" s="5" t="str">
        <f>IF(tb_stocks[[#This Row],[Quantité en stock]]&lt;tb_stocks[[#This Row],[Stock Mini]],"Stock insuffisant","OK")</f>
        <v>OK</v>
      </c>
      <c r="G3">
        <v>5</v>
      </c>
    </row>
    <row r="4" spans="1:7" x14ac:dyDescent="0.25">
      <c r="A4">
        <v>8310168</v>
      </c>
      <c r="B4" t="s">
        <v>36</v>
      </c>
      <c r="C4" t="s">
        <v>50</v>
      </c>
      <c r="D4">
        <f>tb_stocks[[#This Row],[stock initial]]-SUMIFS(tb_interventions[Quantité utilisée],tb_interventions[REF Consommable utilisée],tb_stocks[[#This Row],[Référence]])</f>
        <v>3</v>
      </c>
      <c r="E4">
        <v>0</v>
      </c>
      <c r="F4" s="5" t="str">
        <f>IF(tb_stocks[[#This Row],[Quantité en stock]]&lt;tb_stocks[[#This Row],[Stock Mini]],"Stock insuffisant","OK")</f>
        <v>OK</v>
      </c>
      <c r="G4">
        <v>5</v>
      </c>
    </row>
    <row r="5" spans="1:7" x14ac:dyDescent="0.25">
      <c r="A5">
        <v>5952301</v>
      </c>
      <c r="B5" t="s">
        <v>37</v>
      </c>
      <c r="C5" t="s">
        <v>51</v>
      </c>
      <c r="D5">
        <f>tb_stocks[[#This Row],[stock initial]]-SUMIFS(tb_interventions[Quantité utilisée],tb_interventions[REF Consommable utilisée],tb_stocks[[#This Row],[Référence]])</f>
        <v>35</v>
      </c>
      <c r="E5">
        <v>1</v>
      </c>
      <c r="F5" s="5" t="str">
        <f>IF(tb_stocks[[#This Row],[Quantité en stock]]&lt;tb_stocks[[#This Row],[Stock Mini]],"Stock insuffisant","OK")</f>
        <v>OK</v>
      </c>
      <c r="G5">
        <v>50</v>
      </c>
    </row>
    <row r="6" spans="1:7" x14ac:dyDescent="0.25">
      <c r="A6">
        <v>6438112</v>
      </c>
      <c r="B6" t="s">
        <v>38</v>
      </c>
      <c r="C6" t="s">
        <v>52</v>
      </c>
      <c r="D6">
        <f>tb_stocks[[#This Row],[stock initial]]-SUMIFS(tb_interventions[Quantité utilisée],tb_interventions[REF Consommable utilisée],tb_stocks[[#This Row],[Référence]])</f>
        <v>5</v>
      </c>
      <c r="E6">
        <v>5</v>
      </c>
      <c r="F6" s="5" t="str">
        <f>IF(tb_stocks[[#This Row],[Quantité en stock]]&lt;tb_stocks[[#This Row],[Stock Mini]],"Stock insuffisant","OK")</f>
        <v>OK</v>
      </c>
      <c r="G6">
        <v>5</v>
      </c>
    </row>
    <row r="7" spans="1:7" x14ac:dyDescent="0.25">
      <c r="A7">
        <v>7690638</v>
      </c>
      <c r="B7" t="s">
        <v>39</v>
      </c>
      <c r="C7" t="s">
        <v>53</v>
      </c>
      <c r="D7">
        <f>tb_stocks[[#This Row],[stock initial]]-SUMIFS(tb_interventions[Quantité utilisée],tb_interventions[REF Consommable utilisée],tb_stocks[[#This Row],[Référence]])</f>
        <v>5</v>
      </c>
      <c r="E7">
        <v>12</v>
      </c>
      <c r="F7" s="5" t="str">
        <f>IF(tb_stocks[[#This Row],[Quantité en stock]]&lt;tb_stocks[[#This Row],[Stock Mini]],"Stock insuffisant","OK")</f>
        <v>Stock insuffisant</v>
      </c>
      <c r="G7">
        <v>5</v>
      </c>
    </row>
    <row r="8" spans="1:7" x14ac:dyDescent="0.25">
      <c r="A8">
        <v>8523548</v>
      </c>
      <c r="B8" t="s">
        <v>40</v>
      </c>
      <c r="C8" t="s">
        <v>54</v>
      </c>
      <c r="D8">
        <f>tb_stocks[[#This Row],[stock initial]]-SUMIFS(tb_interventions[Quantité utilisée],tb_interventions[REF Consommable utilisée],tb_stocks[[#This Row],[Référence]])</f>
        <v>5</v>
      </c>
      <c r="E8">
        <v>8</v>
      </c>
      <c r="F8" s="5" t="str">
        <f>IF(tb_stocks[[#This Row],[Quantité en stock]]&lt;tb_stocks[[#This Row],[Stock Mini]],"Stock insuffisant","OK")</f>
        <v>Stock insuffisant</v>
      </c>
      <c r="G8">
        <v>5</v>
      </c>
    </row>
    <row r="9" spans="1:7" x14ac:dyDescent="0.25">
      <c r="A9">
        <v>7108224</v>
      </c>
      <c r="B9" t="s">
        <v>41</v>
      </c>
      <c r="C9" t="s">
        <v>55</v>
      </c>
      <c r="D9">
        <f>tb_stocks[[#This Row],[stock initial]]-SUMIFS(tb_interventions[Quantité utilisée],tb_interventions[REF Consommable utilisée],tb_stocks[[#This Row],[Référence]])</f>
        <v>5</v>
      </c>
      <c r="E9">
        <v>5</v>
      </c>
      <c r="F9" s="5" t="str">
        <f>IF(tb_stocks[[#This Row],[Quantité en stock]]&lt;tb_stocks[[#This Row],[Stock Mini]],"Stock insuffisant","OK")</f>
        <v>OK</v>
      </c>
      <c r="G9">
        <v>5</v>
      </c>
    </row>
    <row r="10" spans="1:7" x14ac:dyDescent="0.25">
      <c r="A10">
        <v>6757523</v>
      </c>
      <c r="B10" t="s">
        <v>42</v>
      </c>
      <c r="C10" t="s">
        <v>56</v>
      </c>
      <c r="D10">
        <f>tb_stocks[[#This Row],[stock initial]]-SUMIFS(tb_interventions[Quantité utilisée],tb_interventions[REF Consommable utilisée],tb_stocks[[#This Row],[Référence]])</f>
        <v>5</v>
      </c>
      <c r="E10">
        <v>12</v>
      </c>
      <c r="F10" s="5" t="str">
        <f>IF(tb_stocks[[#This Row],[Quantité en stock]]&lt;tb_stocks[[#This Row],[Stock Mini]],"Stock insuffisant","OK")</f>
        <v>Stock insuffisant</v>
      </c>
      <c r="G10">
        <v>5</v>
      </c>
    </row>
    <row r="11" spans="1:7" x14ac:dyDescent="0.25">
      <c r="A11">
        <v>6427635</v>
      </c>
      <c r="B11" t="s">
        <v>43</v>
      </c>
      <c r="C11" t="s">
        <v>57</v>
      </c>
      <c r="D11">
        <f>tb_stocks[[#This Row],[stock initial]]-SUMIFS(tb_interventions[Quantité utilisée],tb_interventions[REF Consommable utilisée],tb_stocks[[#This Row],[Référence]])</f>
        <v>5</v>
      </c>
      <c r="E11">
        <v>4</v>
      </c>
      <c r="F11" s="5" t="str">
        <f>IF(tb_stocks[[#This Row],[Quantité en stock]]&lt;tb_stocks[[#This Row],[Stock Mini]],"Stock insuffisant","OK")</f>
        <v>OK</v>
      </c>
      <c r="G11">
        <v>5</v>
      </c>
    </row>
    <row r="12" spans="1:7" x14ac:dyDescent="0.25">
      <c r="A12">
        <v>7071750</v>
      </c>
      <c r="B12" t="s">
        <v>44</v>
      </c>
      <c r="C12" t="s">
        <v>58</v>
      </c>
      <c r="D12">
        <f>tb_stocks[[#This Row],[stock initial]]-SUMIFS(tb_interventions[Quantité utilisée],tb_interventions[REF Consommable utilisée],tb_stocks[[#This Row],[Référence]])</f>
        <v>5</v>
      </c>
      <c r="E12">
        <v>0</v>
      </c>
      <c r="F12" s="5" t="str">
        <f>IF(tb_stocks[[#This Row],[Quantité en stock]]&lt;tb_stocks[[#This Row],[Stock Mini]],"Stock insuffisant","OK")</f>
        <v>OK</v>
      </c>
      <c r="G12">
        <v>5</v>
      </c>
    </row>
    <row r="13" spans="1:7" x14ac:dyDescent="0.25">
      <c r="A13">
        <v>7663390</v>
      </c>
      <c r="B13" t="s">
        <v>45</v>
      </c>
      <c r="C13" t="s">
        <v>59</v>
      </c>
      <c r="D13">
        <f>tb_stocks[[#This Row],[stock initial]]-SUMIFS(tb_interventions[Quantité utilisée],tb_interventions[REF Consommable utilisée],tb_stocks[[#This Row],[Référence]])</f>
        <v>5</v>
      </c>
      <c r="E13">
        <v>1</v>
      </c>
      <c r="F13" s="5" t="str">
        <f>IF(tb_stocks[[#This Row],[Quantité en stock]]&lt;tb_stocks[[#This Row],[Stock Mini]],"Stock insuffisant","OK")</f>
        <v>OK</v>
      </c>
      <c r="G13">
        <v>5</v>
      </c>
    </row>
    <row r="14" spans="1:7" x14ac:dyDescent="0.25">
      <c r="A14">
        <v>6026876</v>
      </c>
      <c r="B14" t="s">
        <v>46</v>
      </c>
      <c r="C14" t="s">
        <v>60</v>
      </c>
      <c r="D14">
        <f>tb_stocks[[#This Row],[stock initial]]-SUMIFS(tb_interventions[Quantité utilisée],tb_interventions[REF Consommable utilisée],tb_stocks[[#This Row],[Référence]])</f>
        <v>5</v>
      </c>
      <c r="E14">
        <v>6</v>
      </c>
      <c r="F14" s="5" t="str">
        <f>IF(tb_stocks[[#This Row],[Quantité en stock]]&lt;tb_stocks[[#This Row],[Stock Mini]],"Stock insuffisant","OK")</f>
        <v>Stock insuffisant</v>
      </c>
      <c r="G14">
        <v>5</v>
      </c>
    </row>
    <row r="15" spans="1:7" x14ac:dyDescent="0.25">
      <c r="A15">
        <v>8221940</v>
      </c>
      <c r="B15" t="s">
        <v>47</v>
      </c>
      <c r="C15" t="s">
        <v>61</v>
      </c>
      <c r="D15">
        <f>tb_stocks[[#This Row],[stock initial]]-SUMIFS(tb_interventions[Quantité utilisée],tb_interventions[REF Consommable utilisée],tb_stocks[[#This Row],[Référence]])</f>
        <v>5</v>
      </c>
      <c r="E15">
        <v>15</v>
      </c>
      <c r="F15" s="5" t="str">
        <f>IF(tb_stocks[[#This Row],[Quantité en stock]]&lt;tb_stocks[[#This Row],[Stock Mini]],"Stock insuffisant","OK")</f>
        <v>Stock insuffisant</v>
      </c>
      <c r="G15">
        <v>5</v>
      </c>
    </row>
  </sheetData>
  <conditionalFormatting sqref="F2:F15">
    <cfRule type="containsText" dxfId="2" priority="1" operator="containsText" text="Stock insuffisant">
      <formula>NOT(ISERROR(SEARCH("Stock insuffisant",F2)))</formula>
    </cfRule>
    <cfRule type="containsText" dxfId="1" priority="2" operator="containsText" text="OK">
      <formula>NOT(ISERROR(SEARCH("OK",F2)))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67"/>
  <sheetViews>
    <sheetView zoomScaleNormal="100" workbookViewId="0">
      <selection activeCell="D2" sqref="D2:D67"/>
    </sheetView>
  </sheetViews>
  <sheetFormatPr baseColWidth="10" defaultRowHeight="15" x14ac:dyDescent="0.25"/>
  <cols>
    <col min="4" max="4" width="11.42578125" style="3"/>
  </cols>
  <sheetData>
    <row r="1" spans="1:9" x14ac:dyDescent="0.25">
      <c r="A1" s="1" t="s">
        <v>1</v>
      </c>
      <c r="B1" s="1" t="s">
        <v>2</v>
      </c>
      <c r="C1" t="s">
        <v>4</v>
      </c>
      <c r="D1" s="3" t="s">
        <v>25</v>
      </c>
    </row>
    <row r="2" spans="1:9" x14ac:dyDescent="0.25">
      <c r="A2" t="s">
        <v>17</v>
      </c>
      <c r="B2" t="s">
        <v>21</v>
      </c>
      <c r="C2" t="s">
        <v>14</v>
      </c>
      <c r="D2" s="3">
        <v>44197</v>
      </c>
      <c r="E2" s="3"/>
      <c r="F2" s="3"/>
      <c r="G2" s="3"/>
      <c r="H2" s="3"/>
      <c r="I2" s="3"/>
    </row>
    <row r="3" spans="1:9" x14ac:dyDescent="0.25">
      <c r="A3" t="s">
        <v>18</v>
      </c>
      <c r="B3" t="s">
        <v>22</v>
      </c>
      <c r="C3" t="s">
        <v>15</v>
      </c>
      <c r="D3" s="3">
        <v>44291</v>
      </c>
      <c r="E3" s="3"/>
      <c r="F3" s="3"/>
      <c r="G3" s="3"/>
      <c r="H3" s="3"/>
      <c r="I3" s="3"/>
    </row>
    <row r="4" spans="1:9" x14ac:dyDescent="0.25">
      <c r="A4" t="s">
        <v>19</v>
      </c>
      <c r="B4" t="s">
        <v>23</v>
      </c>
      <c r="C4" t="s">
        <v>16</v>
      </c>
      <c r="D4" s="3">
        <v>44317</v>
      </c>
      <c r="E4" s="3"/>
      <c r="F4" s="3"/>
      <c r="G4" s="3"/>
      <c r="H4" s="3"/>
      <c r="I4" s="3"/>
    </row>
    <row r="5" spans="1:9" x14ac:dyDescent="0.25">
      <c r="A5" t="s">
        <v>20</v>
      </c>
      <c r="B5" t="s">
        <v>24</v>
      </c>
      <c r="D5" s="3">
        <v>44324</v>
      </c>
      <c r="E5" s="3"/>
      <c r="F5" s="3"/>
      <c r="G5" s="3"/>
      <c r="H5" s="3"/>
      <c r="I5" s="3"/>
    </row>
    <row r="6" spans="1:9" x14ac:dyDescent="0.25">
      <c r="D6" s="3">
        <v>44329</v>
      </c>
      <c r="E6" s="3"/>
      <c r="F6" s="3"/>
      <c r="G6" s="3"/>
      <c r="H6" s="3"/>
      <c r="I6" s="3"/>
    </row>
    <row r="7" spans="1:9" x14ac:dyDescent="0.25">
      <c r="D7" s="3">
        <v>44340</v>
      </c>
      <c r="E7" s="3"/>
      <c r="F7" s="3"/>
      <c r="G7" s="3"/>
      <c r="H7" s="3"/>
      <c r="I7" s="3"/>
    </row>
    <row r="8" spans="1:9" x14ac:dyDescent="0.25">
      <c r="D8" s="3">
        <v>44391</v>
      </c>
      <c r="E8" s="3"/>
      <c r="F8" s="3"/>
      <c r="G8" s="3"/>
      <c r="H8" s="3"/>
      <c r="I8" s="3"/>
    </row>
    <row r="9" spans="1:9" x14ac:dyDescent="0.25">
      <c r="D9" s="3">
        <v>44423</v>
      </c>
      <c r="E9" s="3"/>
      <c r="F9" s="3"/>
      <c r="G9" s="3"/>
      <c r="H9" s="3"/>
      <c r="I9" s="3"/>
    </row>
    <row r="10" spans="1:9" x14ac:dyDescent="0.25">
      <c r="D10" s="3">
        <v>44501</v>
      </c>
      <c r="E10" s="3"/>
      <c r="F10" s="3"/>
      <c r="G10" s="3"/>
      <c r="H10" s="3"/>
      <c r="I10" s="3"/>
    </row>
    <row r="11" spans="1:9" x14ac:dyDescent="0.25">
      <c r="D11" s="3">
        <v>44511</v>
      </c>
      <c r="E11" s="3"/>
      <c r="F11" s="3"/>
      <c r="G11" s="3"/>
      <c r="H11" s="3"/>
      <c r="I11" s="3"/>
    </row>
    <row r="12" spans="1:9" x14ac:dyDescent="0.25">
      <c r="D12" s="3">
        <v>44555</v>
      </c>
      <c r="E12" s="3"/>
      <c r="F12" s="3"/>
      <c r="G12" s="3"/>
      <c r="H12" s="3"/>
      <c r="I12" s="3"/>
    </row>
    <row r="13" spans="1:9" x14ac:dyDescent="0.25">
      <c r="D13" s="3">
        <v>44562</v>
      </c>
    </row>
    <row r="14" spans="1:9" x14ac:dyDescent="0.25">
      <c r="D14" s="3">
        <v>44656</v>
      </c>
    </row>
    <row r="15" spans="1:9" x14ac:dyDescent="0.25">
      <c r="D15" s="3">
        <v>44682</v>
      </c>
    </row>
    <row r="16" spans="1:9" x14ac:dyDescent="0.25">
      <c r="D16" s="3">
        <v>44689</v>
      </c>
    </row>
    <row r="17" spans="4:4" x14ac:dyDescent="0.25">
      <c r="D17" s="3">
        <v>44694</v>
      </c>
    </row>
    <row r="18" spans="4:4" x14ac:dyDescent="0.25">
      <c r="D18" s="3">
        <v>44705</v>
      </c>
    </row>
    <row r="19" spans="4:4" x14ac:dyDescent="0.25">
      <c r="D19" s="3">
        <v>44756</v>
      </c>
    </row>
    <row r="20" spans="4:4" x14ac:dyDescent="0.25">
      <c r="D20" s="3">
        <v>44788</v>
      </c>
    </row>
    <row r="21" spans="4:4" x14ac:dyDescent="0.25">
      <c r="D21" s="3">
        <v>44866</v>
      </c>
    </row>
    <row r="22" spans="4:4" x14ac:dyDescent="0.25">
      <c r="D22" s="3">
        <v>44876</v>
      </c>
    </row>
    <row r="23" spans="4:4" x14ac:dyDescent="0.25">
      <c r="D23" s="3">
        <v>44920</v>
      </c>
    </row>
    <row r="24" spans="4:4" x14ac:dyDescent="0.25">
      <c r="D24" s="3">
        <v>44927</v>
      </c>
    </row>
    <row r="25" spans="4:4" x14ac:dyDescent="0.25">
      <c r="D25" s="3">
        <v>45021</v>
      </c>
    </row>
    <row r="26" spans="4:4" x14ac:dyDescent="0.25">
      <c r="D26" s="3">
        <v>45047</v>
      </c>
    </row>
    <row r="27" spans="4:4" x14ac:dyDescent="0.25">
      <c r="D27" s="3">
        <v>45054</v>
      </c>
    </row>
    <row r="28" spans="4:4" x14ac:dyDescent="0.25">
      <c r="D28" s="3">
        <v>45059</v>
      </c>
    </row>
    <row r="29" spans="4:4" x14ac:dyDescent="0.25">
      <c r="D29" s="3">
        <v>45070</v>
      </c>
    </row>
    <row r="30" spans="4:4" x14ac:dyDescent="0.25">
      <c r="D30" s="3">
        <v>45121</v>
      </c>
    </row>
    <row r="31" spans="4:4" x14ac:dyDescent="0.25">
      <c r="D31" s="3">
        <v>45153</v>
      </c>
    </row>
    <row r="32" spans="4:4" x14ac:dyDescent="0.25">
      <c r="D32" s="3">
        <v>45231</v>
      </c>
    </row>
    <row r="33" spans="4:4" x14ac:dyDescent="0.25">
      <c r="D33" s="3">
        <v>45241</v>
      </c>
    </row>
    <row r="34" spans="4:4" x14ac:dyDescent="0.25">
      <c r="D34" s="3">
        <v>45285</v>
      </c>
    </row>
    <row r="35" spans="4:4" x14ac:dyDescent="0.25">
      <c r="D35" s="3">
        <v>45292</v>
      </c>
    </row>
    <row r="36" spans="4:4" x14ac:dyDescent="0.25">
      <c r="D36" s="3">
        <v>45387</v>
      </c>
    </row>
    <row r="37" spans="4:4" x14ac:dyDescent="0.25">
      <c r="D37" s="3">
        <v>45413</v>
      </c>
    </row>
    <row r="38" spans="4:4" x14ac:dyDescent="0.25">
      <c r="D38" s="3">
        <v>45420</v>
      </c>
    </row>
    <row r="39" spans="4:4" x14ac:dyDescent="0.25">
      <c r="D39" s="3">
        <v>45425</v>
      </c>
    </row>
    <row r="40" spans="4:4" x14ac:dyDescent="0.25">
      <c r="D40" s="3">
        <v>45436</v>
      </c>
    </row>
    <row r="41" spans="4:4" x14ac:dyDescent="0.25">
      <c r="D41" s="3">
        <v>45487</v>
      </c>
    </row>
    <row r="42" spans="4:4" x14ac:dyDescent="0.25">
      <c r="D42" s="3">
        <v>45519</v>
      </c>
    </row>
    <row r="43" spans="4:4" x14ac:dyDescent="0.25">
      <c r="D43" s="3">
        <v>45597</v>
      </c>
    </row>
    <row r="44" spans="4:4" x14ac:dyDescent="0.25">
      <c r="D44" s="3">
        <v>45607</v>
      </c>
    </row>
    <row r="45" spans="4:4" x14ac:dyDescent="0.25">
      <c r="D45" s="3">
        <v>45651</v>
      </c>
    </row>
    <row r="46" spans="4:4" x14ac:dyDescent="0.25">
      <c r="D46" s="3">
        <v>45658</v>
      </c>
    </row>
    <row r="47" spans="4:4" x14ac:dyDescent="0.25">
      <c r="D47" s="3">
        <v>45752</v>
      </c>
    </row>
    <row r="48" spans="4:4" x14ac:dyDescent="0.25">
      <c r="D48" s="3">
        <v>45778</v>
      </c>
    </row>
    <row r="49" spans="4:4" x14ac:dyDescent="0.25">
      <c r="D49" s="3">
        <v>45785</v>
      </c>
    </row>
    <row r="50" spans="4:4" x14ac:dyDescent="0.25">
      <c r="D50" s="3">
        <v>45790</v>
      </c>
    </row>
    <row r="51" spans="4:4" x14ac:dyDescent="0.25">
      <c r="D51" s="3">
        <v>45801</v>
      </c>
    </row>
    <row r="52" spans="4:4" x14ac:dyDescent="0.25">
      <c r="D52" s="3">
        <v>45852</v>
      </c>
    </row>
    <row r="53" spans="4:4" x14ac:dyDescent="0.25">
      <c r="D53" s="3">
        <v>45884</v>
      </c>
    </row>
    <row r="54" spans="4:4" x14ac:dyDescent="0.25">
      <c r="D54" s="3">
        <v>45962</v>
      </c>
    </row>
    <row r="55" spans="4:4" x14ac:dyDescent="0.25">
      <c r="D55" s="3">
        <v>45972</v>
      </c>
    </row>
    <row r="56" spans="4:4" x14ac:dyDescent="0.25">
      <c r="D56" s="3">
        <v>46016</v>
      </c>
    </row>
    <row r="57" spans="4:4" x14ac:dyDescent="0.25">
      <c r="D57" s="3">
        <v>46023</v>
      </c>
    </row>
    <row r="58" spans="4:4" x14ac:dyDescent="0.25">
      <c r="D58" s="3">
        <v>46117</v>
      </c>
    </row>
    <row r="59" spans="4:4" x14ac:dyDescent="0.25">
      <c r="D59" s="3">
        <v>46143</v>
      </c>
    </row>
    <row r="60" spans="4:4" x14ac:dyDescent="0.25">
      <c r="D60" s="3">
        <v>46150</v>
      </c>
    </row>
    <row r="61" spans="4:4" x14ac:dyDescent="0.25">
      <c r="D61" s="3">
        <v>46155</v>
      </c>
    </row>
    <row r="62" spans="4:4" x14ac:dyDescent="0.25">
      <c r="D62" s="3">
        <v>46166</v>
      </c>
    </row>
    <row r="63" spans="4:4" x14ac:dyDescent="0.25">
      <c r="D63" s="3">
        <v>46217</v>
      </c>
    </row>
    <row r="64" spans="4:4" x14ac:dyDescent="0.25">
      <c r="D64" s="3">
        <v>46249</v>
      </c>
    </row>
    <row r="65" spans="4:4" x14ac:dyDescent="0.25">
      <c r="D65" s="3">
        <v>46327</v>
      </c>
    </row>
    <row r="66" spans="4:4" x14ac:dyDescent="0.25">
      <c r="D66" s="3">
        <v>46337</v>
      </c>
    </row>
    <row r="67" spans="4:4" x14ac:dyDescent="0.25">
      <c r="D67" s="3">
        <v>46381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Gestion interventions</vt:lpstr>
      <vt:lpstr>Gestion Stock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Vernand</dc:creator>
  <cp:lastModifiedBy>yal</cp:lastModifiedBy>
  <dcterms:created xsi:type="dcterms:W3CDTF">2015-06-05T18:17:20Z</dcterms:created>
  <dcterms:modified xsi:type="dcterms:W3CDTF">2021-11-26T10:04:43Z</dcterms:modified>
</cp:coreProperties>
</file>