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/>
  </bookViews>
  <sheets>
    <sheet name="PRODUCTION" sheetId="1" r:id="rId1"/>
    <sheet name="VENT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G2" i="1"/>
  <c r="G3" i="1"/>
  <c r="G4" i="1"/>
  <c r="G5" i="1"/>
  <c r="F2" i="1"/>
  <c r="F3" i="1"/>
  <c r="F4" i="1"/>
  <c r="F5" i="1"/>
</calcChain>
</file>

<file path=xl/sharedStrings.xml><?xml version="1.0" encoding="utf-8"?>
<sst xmlns="http://schemas.openxmlformats.org/spreadsheetml/2006/main" count="21" uniqueCount="15">
  <si>
    <t>Code</t>
  </si>
  <si>
    <t>Article</t>
  </si>
  <si>
    <t>000007</t>
  </si>
  <si>
    <t>000008</t>
  </si>
  <si>
    <t>000009</t>
  </si>
  <si>
    <t>000010</t>
  </si>
  <si>
    <t>2021</t>
  </si>
  <si>
    <t>2020</t>
  </si>
  <si>
    <t>2019</t>
  </si>
  <si>
    <t>Prod 2021</t>
  </si>
  <si>
    <t>Prod 2020</t>
  </si>
  <si>
    <t>Prod 2019</t>
  </si>
  <si>
    <t>Ventes 2021</t>
  </si>
  <si>
    <t>Ventes 2020</t>
  </si>
  <si>
    <t>Ventes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</si>
</sst>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164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4" fontId="0" fillId="0" borderId="8" xfId="0" applyNumberFormat="1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</cellXfs>
  <cellStyles count="1">
    <cellStyle name="Normal" xfId="0" builtinId="0"/>
  </cellStyles>
  <dxfs count="22"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right" vertical="center" textRotation="0" wrapText="0" indent="0" justifyLastLine="0" shrinkToFit="0" readingOrder="0"/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b_production" displayName="tb_production" ref="A1:H5" totalsRowShown="0" headerRowDxfId="3" dataDxfId="4" headerRowBorderDxfId="11" tableBorderDxfId="12" totalsRowBorderDxfId="10">
  <autoFilter ref="A1:H5"/>
  <tableColumns count="8">
    <tableColumn id="1" name="Code" dataDxfId="9"/>
    <tableColumn id="2" name="Article" dataDxfId="8"/>
    <tableColumn id="3" name="Prod 2021" dataDxfId="7"/>
    <tableColumn id="4" name="Prod 2020" dataDxfId="6"/>
    <tableColumn id="5" name="Prod 2019" dataDxfId="5"/>
    <tableColumn id="6" name="Ventes 2021" dataDxfId="2">
      <calculatedColumnFormula>VLOOKUP(tb_production[[#This Row],[Code]],tb_ventes[],3,FALSE)</calculatedColumnFormula>
    </tableColumn>
    <tableColumn id="7" name="Ventes 2020" dataDxfId="1">
      <calculatedColumnFormula>VLOOKUP(tb_production[[#This Row],[Code]],tb_ventes[],4,FALSE)</calculatedColumnFormula>
    </tableColumn>
    <tableColumn id="8" name="Ventes 2019" dataDxfId="0">
      <calculatedColumnFormula>VLOOKUP(tb_production[[#This Row],[Code]],tb_ventes[],5,FALSE)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_ventes" displayName="tb_ventes" ref="A1:E5" totalsRowShown="0" headerRowDxfId="13" headerRowBorderDxfId="20" tableBorderDxfId="21" totalsRowBorderDxfId="19">
  <autoFilter ref="A1:E5"/>
  <tableColumns count="5">
    <tableColumn id="1" name="Code" dataDxfId="18"/>
    <tableColumn id="2" name="Article" dataDxfId="17"/>
    <tableColumn id="3" name="2021" dataDxfId="16"/>
    <tableColumn id="4" name="2020" dataDxfId="15"/>
    <tableColumn id="5" name="2019" dataDxfId="1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10" sqref="B10"/>
    </sheetView>
  </sheetViews>
  <sheetFormatPr baseColWidth="10" defaultRowHeight="15" x14ac:dyDescent="0.25"/>
  <cols>
    <col min="2" max="2" width="56" customWidth="1"/>
    <col min="3" max="5" width="14.140625" bestFit="1" customWidth="1"/>
    <col min="6" max="8" width="16.28515625" bestFit="1" customWidth="1"/>
  </cols>
  <sheetData>
    <row r="1" spans="1:8" x14ac:dyDescent="0.25">
      <c r="A1" s="5" t="s">
        <v>0</v>
      </c>
      <c r="B1" s="6" t="s">
        <v>1</v>
      </c>
      <c r="C1" s="6" t="s">
        <v>9</v>
      </c>
      <c r="D1" s="6" t="s">
        <v>10</v>
      </c>
      <c r="E1" s="6" t="s">
        <v>11</v>
      </c>
      <c r="F1" s="6" t="s">
        <v>12</v>
      </c>
      <c r="G1" s="6" t="s">
        <v>13</v>
      </c>
      <c r="H1" s="7" t="s">
        <v>14</v>
      </c>
    </row>
    <row r="2" spans="1:8" ht="14.45" x14ac:dyDescent="0.35">
      <c r="A2" s="3" t="s">
        <v>2</v>
      </c>
      <c r="B2" s="1">
        <v>1</v>
      </c>
      <c r="C2" s="2">
        <v>11389</v>
      </c>
      <c r="D2" s="2">
        <v>19116</v>
      </c>
      <c r="E2" s="2">
        <v>21625</v>
      </c>
      <c r="F2" s="2">
        <f>VLOOKUP(tb_production[[#This Row],[Code]],tb_ventes[],3,FALSE)</f>
        <v>11389</v>
      </c>
      <c r="G2" s="2">
        <f>VLOOKUP(tb_production[[#This Row],[Code]],tb_ventes[],4,FALSE)</f>
        <v>19070</v>
      </c>
      <c r="H2" s="2">
        <f>VLOOKUP(tb_production[[#This Row],[Code]],tb_ventes[],5,FALSE)</f>
        <v>21436</v>
      </c>
    </row>
    <row r="3" spans="1:8" ht="14.45" x14ac:dyDescent="0.35">
      <c r="A3" s="3" t="s">
        <v>3</v>
      </c>
      <c r="B3" s="1">
        <v>2</v>
      </c>
      <c r="C3" s="2">
        <v>6373.9999980000002</v>
      </c>
      <c r="D3" s="2">
        <v>10825</v>
      </c>
      <c r="E3" s="2">
        <v>15402</v>
      </c>
      <c r="F3" s="2">
        <f>VLOOKUP(tb_production[[#This Row],[Code]],tb_ventes[],3,FALSE)</f>
        <v>6369</v>
      </c>
      <c r="G3" s="2">
        <f>VLOOKUP(tb_production[[#This Row],[Code]],tb_ventes[],4,FALSE)</f>
        <v>10830</v>
      </c>
      <c r="H3" s="4">
        <f>VLOOKUP(tb_production[[#This Row],[Code]],tb_ventes[],5,FALSE)</f>
        <v>15198</v>
      </c>
    </row>
    <row r="4" spans="1:8" ht="14.45" x14ac:dyDescent="0.35">
      <c r="A4" s="3" t="s">
        <v>4</v>
      </c>
      <c r="B4" s="1">
        <v>3</v>
      </c>
      <c r="C4" s="2">
        <v>7602</v>
      </c>
      <c r="D4" s="2">
        <v>6815</v>
      </c>
      <c r="E4" s="2">
        <v>14218</v>
      </c>
      <c r="F4" s="2">
        <f>VLOOKUP(tb_production[[#This Row],[Code]],tb_ventes[],3,FALSE)</f>
        <v>6117</v>
      </c>
      <c r="G4" s="2">
        <f>VLOOKUP(tb_production[[#This Row],[Code]],tb_ventes[],4,FALSE)</f>
        <v>6543</v>
      </c>
      <c r="H4" s="4">
        <f>VLOOKUP(tb_production[[#This Row],[Code]],tb_ventes[],5,FALSE)</f>
        <v>14205</v>
      </c>
    </row>
    <row r="5" spans="1:8" ht="14.45" x14ac:dyDescent="0.35">
      <c r="A5" s="8" t="s">
        <v>5</v>
      </c>
      <c r="B5" s="9">
        <v>4</v>
      </c>
      <c r="C5" s="10">
        <v>6170</v>
      </c>
      <c r="D5" s="10">
        <v>5429</v>
      </c>
      <c r="E5" s="10">
        <v>10689.003995999999</v>
      </c>
      <c r="F5" s="10">
        <f>VLOOKUP(tb_production[[#This Row],[Code]],tb_ventes[],3,FALSE)</f>
        <v>3730</v>
      </c>
      <c r="G5" s="10">
        <f>VLOOKUP(tb_production[[#This Row],[Code]],tb_ventes[],4,FALSE)</f>
        <v>4485</v>
      </c>
      <c r="H5" s="11">
        <f>VLOOKUP(tb_production[[#This Row],[Code]],tb_ventes[],5,FALSE)</f>
        <v>10688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0" sqref="B10"/>
    </sheetView>
  </sheetViews>
  <sheetFormatPr baseColWidth="10" defaultRowHeight="15" x14ac:dyDescent="0.25"/>
  <cols>
    <col min="2" max="2" width="56.85546875" customWidth="1"/>
  </cols>
  <sheetData>
    <row r="1" spans="1:5" x14ac:dyDescent="0.35">
      <c r="A1" s="5" t="s">
        <v>0</v>
      </c>
      <c r="B1" s="6" t="s">
        <v>1</v>
      </c>
      <c r="C1" s="6" t="s">
        <v>6</v>
      </c>
      <c r="D1" s="6" t="s">
        <v>7</v>
      </c>
      <c r="E1" s="7" t="s">
        <v>8</v>
      </c>
    </row>
    <row r="2" spans="1:5" x14ac:dyDescent="0.35">
      <c r="A2" s="3" t="s">
        <v>2</v>
      </c>
      <c r="B2" s="1">
        <v>1</v>
      </c>
      <c r="C2" s="2">
        <v>11389</v>
      </c>
      <c r="D2" s="2">
        <v>19070</v>
      </c>
      <c r="E2" s="4">
        <v>21436</v>
      </c>
    </row>
    <row r="3" spans="1:5" x14ac:dyDescent="0.35">
      <c r="A3" s="3" t="s">
        <v>3</v>
      </c>
      <c r="B3" s="1">
        <v>2</v>
      </c>
      <c r="C3" s="2">
        <v>6369</v>
      </c>
      <c r="D3" s="2">
        <v>10830</v>
      </c>
      <c r="E3" s="4">
        <v>15198</v>
      </c>
    </row>
    <row r="4" spans="1:5" x14ac:dyDescent="0.35">
      <c r="A4" s="3" t="s">
        <v>4</v>
      </c>
      <c r="B4" s="1">
        <v>3</v>
      </c>
      <c r="C4" s="2">
        <v>6117</v>
      </c>
      <c r="D4" s="2">
        <v>6543</v>
      </c>
      <c r="E4" s="4">
        <v>14205</v>
      </c>
    </row>
    <row r="5" spans="1:5" x14ac:dyDescent="0.35">
      <c r="A5" s="8" t="s">
        <v>5</v>
      </c>
      <c r="B5" s="9">
        <v>4</v>
      </c>
      <c r="C5" s="10">
        <v>3730</v>
      </c>
      <c r="D5" s="10">
        <v>4485</v>
      </c>
      <c r="E5" s="11">
        <v>10688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PRODUCTION</vt:lpstr>
      <vt:lpstr>VENTES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Maarek</dc:creator>
  <cp:lastModifiedBy>yal</cp:lastModifiedBy>
  <dcterms:created xsi:type="dcterms:W3CDTF">2021-08-08T08:15:24Z</dcterms:created>
  <dcterms:modified xsi:type="dcterms:W3CDTF">2021-08-08T09:03:34Z</dcterms:modified>
</cp:coreProperties>
</file>