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main.delay\Downloads\"/>
    </mc:Choice>
  </mc:AlternateContent>
  <xr:revisionPtr revIDLastSave="0" documentId="13_ncr:1_{9EB022A3-633E-4F6D-86D1-979CE9FD3B8A}" xr6:coauthVersionLast="45" xr6:coauthVersionMax="46" xr10:uidLastSave="{00000000-0000-0000-0000-000000000000}"/>
  <bookViews>
    <workbookView xWindow="-108" yWindow="-108" windowWidth="23256" windowHeight="12576" activeTab="1" xr2:uid="{1455CE68-C8CC-4A14-90B2-93C43547D24D}"/>
  </bookViews>
  <sheets>
    <sheet name="TARIF" sheetId="1" r:id="rId1"/>
    <sheet name="Feuille Travail" sheetId="2" r:id="rId2"/>
  </sheets>
  <externalReferences>
    <externalReference r:id="rId3"/>
  </externalReferences>
  <definedNames>
    <definedName name="LLOCALISATION">[1]!LOCALISATION[LOCALISATION]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5" i="2" l="1" a="1"/>
  <c r="J5" i="2" s="1"/>
  <c r="J6" i="2" a="1"/>
  <c r="J6" i="2" s="1"/>
  <c r="J7" i="2" a="1"/>
  <c r="J7" i="2" s="1"/>
  <c r="J8" i="2" a="1"/>
  <c r="J8" i="2" s="1"/>
  <c r="J9" i="2" a="1"/>
  <c r="J9" i="2" s="1"/>
  <c r="J10" i="2" a="1"/>
  <c r="J10" i="2" s="1"/>
  <c r="J11" i="2" a="1"/>
  <c r="J11" i="2" s="1"/>
  <c r="J4" i="2" a="1"/>
  <c r="J4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<sst xmlns="http://schemas.openxmlformats.org/spreadsheetml/2006/main" count="53" uniqueCount="26">
  <si>
    <t xml:space="preserve">Dénomination </t>
  </si>
  <si>
    <t>B1</t>
  </si>
  <si>
    <t>B2A</t>
  </si>
  <si>
    <t>B2B</t>
  </si>
  <si>
    <t>B3</t>
  </si>
  <si>
    <t>BAP3</t>
  </si>
  <si>
    <t>B4</t>
  </si>
  <si>
    <t>Prix 2021</t>
  </si>
  <si>
    <t>LOCALISATION</t>
  </si>
  <si>
    <t>OUVRAGE</t>
  </si>
  <si>
    <t>Instalation de chantier</t>
  </si>
  <si>
    <t>Installation de chantier</t>
  </si>
  <si>
    <t>DENOMINATION</t>
  </si>
  <si>
    <t>N0</t>
  </si>
  <si>
    <t>S1</t>
  </si>
  <si>
    <t>Poutre</t>
  </si>
  <si>
    <t>PRIX</t>
  </si>
  <si>
    <t>Radier galerie B4</t>
  </si>
  <si>
    <t>Radier</t>
  </si>
  <si>
    <t>S4</t>
  </si>
  <si>
    <t>Toiture</t>
  </si>
  <si>
    <t>VOLUME</t>
  </si>
  <si>
    <t xml:space="preserve">Installation de chantier </t>
  </si>
  <si>
    <t>B8</t>
  </si>
  <si>
    <t>TEST</t>
  </si>
  <si>
    <t>CHOSE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</si>
</sst>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5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44" fontId="1" fillId="0" borderId="1" xfId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44" fontId="5" fillId="0" borderId="3" xfId="1" applyFont="1" applyBorder="1" applyAlignment="1">
      <alignment horizontal="center" vertical="center" wrapText="1"/>
    </xf>
    <xf numFmtId="44" fontId="5" fillId="0" borderId="3" xfId="1" applyFont="1" applyBorder="1" applyAlignment="1">
      <alignment horizontal="center" vertical="center"/>
    </xf>
    <xf numFmtId="44" fontId="5" fillId="0" borderId="4" xfId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44" fontId="3" fillId="2" borderId="6" xfId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11">
    <dxf>
      <numFmt numFmtId="0" formatCode="General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thin">
          <color indexed="64"/>
        </right>
        <top style="medium">
          <color indexed="64"/>
        </top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1104900</xdr:colOff>
      <xdr:row>17</xdr:row>
      <xdr:rowOff>19050</xdr:rowOff>
    </xdr:from>
    <xdr:to>
      <xdr:col>7</xdr:col>
      <xdr:colOff>781050</xdr:colOff>
      <xdr:row>21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5C57AC5-3893-4A79-87BB-453F7DD4349C}"/>
            </a:ext>
          </a:extLst>
        </xdr:cNvPr>
        <xdr:cNvSpPr txBox="1"/>
      </xdr:nvSpPr>
      <xdr:spPr>
        <a:xfrm>
          <a:off x="3629025" y="3324225"/>
          <a:ext cx="5972175" cy="809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J'aimerai pouvoir calculer le prix pour chaque ouvrage en fonction de sa localisation; de la dénomination et du volume.</a:t>
          </a:r>
        </a:p>
        <a:p>
          <a:r>
            <a:rPr lang="fr-FR"/>
            <a:t>Par exemple pour installation de chantier : 15 (volume)*52.99 (dénomination B1) + 36*52.99</a:t>
          </a:r>
        </a:p>
        <a:p>
          <a:r>
            <a:rPr lang="fr-FR"/>
            <a:t>Je ne sais pas quelle fonction créer pour résoudre ce problème</a:t>
          </a:r>
        </a:p>
        <a:p>
          <a:endParaRPr lang="fr-FR" sz="1100"/>
        </a:p>
      </xdr:txBody>
    </xdr:sp>
    <xdr:clientData/>
  </xdr:twoCellAnchor>
  <xdr:twoCellAnchor>
    <xdr:from>
      <xdr:col>1</xdr:col>
      <xdr:colOff>1200150</xdr:colOff>
      <xdr:row>14</xdr:row>
      <xdr:rowOff>76200</xdr:rowOff>
    </xdr:from>
    <xdr:to>
      <xdr:col>4</xdr:col>
      <xdr:colOff>857250</xdr:colOff>
      <xdr:row>16</xdr:row>
      <xdr:rowOff>95250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EB660966-FCBF-4607-9A6F-50E72D38AA4D}"/>
            </a:ext>
          </a:extLst>
        </xdr:cNvPr>
        <xdr:cNvSpPr txBox="1"/>
      </xdr:nvSpPr>
      <xdr:spPr>
        <a:xfrm>
          <a:off x="1962150" y="3209925"/>
          <a:ext cx="4562475" cy="400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En effet, si je change ma dénomination dans la colonne D, la valeur dans la colonne J n'est splus correcte.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vincic-my.sharepoint.com/personal/romain_delay_vinci-construction_fr/Documents/Documents/Tableau%20b&#233;ton%20en%20travaux/Tableau%20de%20Suivi%20B&#233;tons%20PPB_v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s"/>
      <sheetName val="Modèle synthèse"/>
      <sheetName val="Listes"/>
      <sheetName val="Budget"/>
      <sheetName val="Synthèse"/>
      <sheetName val="Quantité mois estimative - réel"/>
      <sheetName val="Modèle Mois Béton"/>
      <sheetName val="Mars 20"/>
      <sheetName val="Avril 20"/>
      <sheetName val="Mai 20"/>
      <sheetName val="Juin 20"/>
      <sheetName val="Juillet 20"/>
      <sheetName val="Août 20"/>
      <sheetName val="Septembre 20"/>
      <sheetName val="Octobre 20 "/>
      <sheetName val="Novembre 20"/>
      <sheetName val="Décembre 20"/>
      <sheetName val="Février 21"/>
      <sheetName val="Janvier 21"/>
      <sheetName val="Mars 21"/>
      <sheetName val="Avril 21"/>
      <sheetName val="Mai 21"/>
      <sheetName val="Juin 21"/>
      <sheetName val="Juillet 21"/>
      <sheetName val="Août 21"/>
      <sheetName val="Septembre 21"/>
      <sheetName val="Octobre 21"/>
      <sheetName val="Novembre 21"/>
      <sheetName val="Décembre 21"/>
      <sheetName val="Janvier 22"/>
      <sheetName val="Février 22"/>
      <sheetName val="Mars 22"/>
      <sheetName val="Avril 22"/>
      <sheetName val="Mai 22"/>
      <sheetName val="Juin 22"/>
      <sheetName val="Juillet 22"/>
      <sheetName val="Août 22"/>
      <sheetName val="Septembre 22"/>
      <sheetName val="Octobre 22"/>
      <sheetName val="Novembre 22"/>
      <sheetName val="Décembre 22"/>
      <sheetName val="Janvier 23"/>
      <sheetName val="Février 23"/>
      <sheetName val="Mars 23"/>
      <sheetName val="Avril 23"/>
      <sheetName val="Mai 23"/>
      <sheetName val="Juin 23"/>
      <sheetName val="Juillet 23"/>
      <sheetName val="Août 23"/>
      <sheetName val="Septembre 23"/>
      <sheetName val="Octobre 23"/>
      <sheetName val="Novembre 23"/>
      <sheetName val="Décembre 23"/>
      <sheetName val="Janvier 24"/>
      <sheetName val="Février 24"/>
      <sheetName val="Mars 24"/>
      <sheetName val="Avril 24"/>
      <sheetName val="Mai 24"/>
      <sheetName val="Juin 24"/>
      <sheetName val="Juillet 24"/>
      <sheetName val="Août 24"/>
      <sheetName val="Septembre 24"/>
      <sheetName val="Octobre 24"/>
      <sheetName val="Novembre 24"/>
      <sheetName val="Décembre 2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D541C52-3D6C-E741-9770-115ECD293F9C}" name="Tableau1" displayName="Tableau1" ref="B3:C10" totalsRowShown="0" headerRowBorderDxfId="10" tableBorderDxfId="9">
  <autoFilter ref="B3:C10" xr:uid="{568B178C-B743-A94A-B05A-B9D842C99A74}"/>
  <tableColumns count="2">
    <tableColumn id="1" xr3:uid="{53A67692-1F36-1248-8880-C4CD9046FA14}" name="Dénomination " dataDxfId="8"/>
    <tableColumn id="2" xr3:uid="{2578E4D5-1E11-5F4C-9A81-099845507E2C}" name="Prix 202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41836F3-FA1B-3941-B66E-B9E41B8DA184}" name="Tableau2" displayName="Tableau2" ref="B3:E10" totalsRowShown="0">
  <autoFilter ref="B3:E10" xr:uid="{01AB87B9-03B9-574B-A295-0E35FFA00763}"/>
  <tableColumns count="4">
    <tableColumn id="1" xr3:uid="{F759B37D-9D0B-624F-AA7D-DCA5B1A520D1}" name="LOCALISATION" dataDxfId="7"/>
    <tableColumn id="2" xr3:uid="{FC60810D-3DFC-AE4E-BE2C-8863238FB831}" name="OUVRAGE" dataDxfId="6"/>
    <tableColumn id="3" xr3:uid="{312542A9-69B0-EA45-9F7C-25A193891B69}" name="DENOMINATION" dataDxfId="5"/>
    <tableColumn id="4" xr3:uid="{194BEAE1-C341-6748-AAFA-DF58EBA989EE}" name="VOLUME" dataDxfId="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F25C8F4-3468-054A-B299-9A430865D11A}" name="Tableau3" displayName="Tableau3" ref="H3:J11" totalsRowShown="0" headerRowDxfId="3">
  <autoFilter ref="H3:J11" xr:uid="{E32B6A0B-8842-3249-9E3C-9BEE24777D7D}"/>
  <tableColumns count="3">
    <tableColumn id="1" xr3:uid="{41B2557C-F05B-544B-99AA-CE64BF8FF638}" name="LOCALISATION" dataDxfId="2"/>
    <tableColumn id="2" xr3:uid="{51761B07-F674-EB4F-863C-E3C998412C17}" name="OUVRAGE" dataDxfId="1"/>
    <tableColumn id="3" xr3:uid="{033C8781-CD90-1C4D-8910-BE9A80182495}" name="PRIX" dataDxfId="0">
      <calculatedColumnFormula array="1">SUMPRODUCT((Tableau2[DENOMINATION]=VLOOKUP(I4,Tableau2[[OUVRAGE]:[DENOMINATION]],2,0))*(Tableau2[OUVRAGE]=Tableau3[[#This Row],[OUVRAGE]])*(Tableau2[LOCALISATION]=Tableau3[[#This Row],[LOCALISATION]])*(Tableau2[VOLUME]))*(VLOOKUP(VLOOKUP(I4,Tableau2[[OUVRAGE]:[DENOMINATION]],2,0),Tableau1[],2,0))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CDCC1-91BD-47A1-BD6A-0F3259E4C628}">
  <dimension ref="B3:C10"/>
  <sheetViews>
    <sheetView workbookViewId="0">
      <selection activeCell="C11" sqref="C11"/>
    </sheetView>
  </sheetViews>
  <sheetFormatPr baseColWidth="10" defaultRowHeight="14.4" x14ac:dyDescent="0.3"/>
  <cols>
    <col min="2" max="2" width="17.6640625" customWidth="1"/>
    <col min="3" max="3" width="17.33203125" customWidth="1"/>
  </cols>
  <sheetData>
    <row r="3" spans="2:3" ht="15.6" x14ac:dyDescent="0.3">
      <c r="B3" s="15" t="s">
        <v>0</v>
      </c>
      <c r="C3" s="16" t="s">
        <v>7</v>
      </c>
    </row>
    <row r="4" spans="2:3" ht="15.6" x14ac:dyDescent="0.3">
      <c r="B4" s="11" t="s">
        <v>1</v>
      </c>
      <c r="C4" s="12">
        <v>52.99</v>
      </c>
    </row>
    <row r="5" spans="2:3" ht="15.6" x14ac:dyDescent="0.3">
      <c r="B5" s="11" t="s">
        <v>2</v>
      </c>
      <c r="C5" s="13">
        <v>100</v>
      </c>
    </row>
    <row r="6" spans="2:3" ht="15.6" x14ac:dyDescent="0.3">
      <c r="B6" s="11" t="s">
        <v>3</v>
      </c>
      <c r="C6" s="12">
        <v>82.3</v>
      </c>
    </row>
    <row r="7" spans="2:3" ht="15.6" x14ac:dyDescent="0.3">
      <c r="B7" s="11" t="s">
        <v>4</v>
      </c>
      <c r="C7" s="12">
        <v>15</v>
      </c>
    </row>
    <row r="8" spans="2:3" ht="15.6" x14ac:dyDescent="0.3">
      <c r="B8" s="11" t="s">
        <v>5</v>
      </c>
      <c r="C8" s="13">
        <v>25.24</v>
      </c>
    </row>
    <row r="9" spans="2:3" ht="15.6" x14ac:dyDescent="0.3">
      <c r="B9" s="11" t="s">
        <v>6</v>
      </c>
      <c r="C9" s="14">
        <v>75.34</v>
      </c>
    </row>
    <row r="10" spans="2:3" ht="15.6" x14ac:dyDescent="0.3">
      <c r="B10" s="17" t="s">
        <v>23</v>
      </c>
      <c r="C10" s="10">
        <v>150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3EB9A-CA69-426D-99D7-226A36069CC1}">
  <dimension ref="B3:J14"/>
  <sheetViews>
    <sheetView tabSelected="1" workbookViewId="0">
      <selection activeCell="H9" sqref="H9"/>
    </sheetView>
  </sheetViews>
  <sheetFormatPr baseColWidth="10" defaultRowHeight="14.4" x14ac:dyDescent="0.3"/>
  <cols>
    <col min="2" max="2" width="26.44140625" customWidth="1"/>
    <col min="3" max="3" width="22.6640625" customWidth="1"/>
    <col min="4" max="5" width="24.44140625" customWidth="1"/>
    <col min="8" max="8" width="21.44140625" customWidth="1"/>
    <col min="9" max="9" width="21.6640625" customWidth="1"/>
  </cols>
  <sheetData>
    <row r="3" spans="2:10" ht="30" customHeight="1" x14ac:dyDescent="0.3">
      <c r="B3" s="7" t="s">
        <v>8</v>
      </c>
      <c r="C3" s="7" t="s">
        <v>9</v>
      </c>
      <c r="D3" s="8" t="s">
        <v>12</v>
      </c>
      <c r="E3" s="8" t="s">
        <v>21</v>
      </c>
      <c r="H3" s="8" t="s">
        <v>8</v>
      </c>
      <c r="I3" s="9" t="s">
        <v>9</v>
      </c>
      <c r="J3" s="9" t="s">
        <v>16</v>
      </c>
    </row>
    <row r="4" spans="2:10" ht="31.2" x14ac:dyDescent="0.3">
      <c r="B4" s="20" t="s">
        <v>10</v>
      </c>
      <c r="C4" s="4" t="s">
        <v>11</v>
      </c>
      <c r="D4" s="5" t="s">
        <v>1</v>
      </c>
      <c r="E4" s="5">
        <v>15</v>
      </c>
      <c r="H4" s="4" t="s">
        <v>10</v>
      </c>
      <c r="I4" s="1" t="s">
        <v>11</v>
      </c>
      <c r="J4" s="1" cm="1">
        <f t="array" ref="J4">SUMPRODUCT((Tableau2[DENOMINATION]=VLOOKUP(I4,Tableau2[[OUVRAGE]:[DENOMINATION]],2,0))*(Tableau2[OUVRAGE]=Tableau3[[#This Row],[OUVRAGE]])*(Tableau2[LOCALISATION]=Tableau3[[#This Row],[LOCALISATION]])*(Tableau2[VOLUME]))*(VLOOKUP(VLOOKUP(I4,Tableau2[[OUVRAGE]:[DENOMINATION]],2,0),Tableau1[],2,0))</f>
        <v>794.85</v>
      </c>
    </row>
    <row r="5" spans="2:10" ht="15.6" x14ac:dyDescent="0.3">
      <c r="B5" s="4" t="s">
        <v>17</v>
      </c>
      <c r="C5" s="4" t="s">
        <v>18</v>
      </c>
      <c r="D5" s="5" t="s">
        <v>1</v>
      </c>
      <c r="E5" s="5">
        <v>10</v>
      </c>
      <c r="H5" s="4" t="s">
        <v>17</v>
      </c>
      <c r="I5" s="1" t="s">
        <v>18</v>
      </c>
      <c r="J5" s="1" cm="1">
        <f t="array" ref="J5">SUMPRODUCT((Tableau2[DENOMINATION]=VLOOKUP(I5,Tableau2[[OUVRAGE]:[DENOMINATION]],2,0))*(Tableau2[OUVRAGE]=Tableau3[[#This Row],[OUVRAGE]])*(Tableau2[LOCALISATION]=Tableau3[[#This Row],[LOCALISATION]])*(Tableau2[VOLUME]))*(VLOOKUP(VLOOKUP(I5,Tableau2[[OUVRAGE]:[DENOMINATION]],2,0),Tableau1[],2,0))</f>
        <v>529.9</v>
      </c>
    </row>
    <row r="6" spans="2:10" ht="15.6" x14ac:dyDescent="0.3">
      <c r="B6" s="4" t="s">
        <v>13</v>
      </c>
      <c r="C6" s="20" t="s">
        <v>15</v>
      </c>
      <c r="D6" s="5" t="s">
        <v>5</v>
      </c>
      <c r="E6" s="5">
        <v>12</v>
      </c>
      <c r="H6" s="5" t="s">
        <v>19</v>
      </c>
      <c r="I6" s="6" t="s">
        <v>20</v>
      </c>
      <c r="J6" s="1" t="e" cm="1">
        <f t="array" ref="J6">SUMPRODUCT((Tableau2[DENOMINATION]=VLOOKUP(I6,Tableau2[[OUVRAGE]:[DENOMINATION]],2,0))*(Tableau2[OUVRAGE]=Tableau3[[#This Row],[OUVRAGE]])*(Tableau2[LOCALISATION]=Tableau3[[#This Row],[LOCALISATION]])*(Tableau2[VOLUME]))*(VLOOKUP(VLOOKUP(I6,Tableau2[[OUVRAGE]:[DENOMINATION]],2,0),Tableau1[],2,0))</f>
        <v>#N/A</v>
      </c>
    </row>
    <row r="7" spans="2:10" ht="15.6" x14ac:dyDescent="0.3">
      <c r="B7" s="2" t="s">
        <v>14</v>
      </c>
      <c r="C7" s="2" t="s">
        <v>15</v>
      </c>
      <c r="D7" s="5" t="s">
        <v>2</v>
      </c>
      <c r="E7" s="5">
        <v>5</v>
      </c>
      <c r="H7" s="5" t="s">
        <v>13</v>
      </c>
      <c r="I7" s="6" t="s">
        <v>15</v>
      </c>
      <c r="J7" s="1" cm="1">
        <f t="array" ref="J7">SUMPRODUCT((Tableau2[DENOMINATION]=VLOOKUP(I7,Tableau2[[OUVRAGE]:[DENOMINATION]],2,0))*(Tableau2[OUVRAGE]=Tableau3[[#This Row],[OUVRAGE]])*(Tableau2[LOCALISATION]=Tableau3[[#This Row],[LOCALISATION]])*(Tableau2[VOLUME]))*(VLOOKUP(VLOOKUP(I7,Tableau2[[OUVRAGE]:[DENOMINATION]],2,0),Tableau1[],2,0))</f>
        <v>302.88</v>
      </c>
    </row>
    <row r="8" spans="2:10" ht="31.2" x14ac:dyDescent="0.3">
      <c r="B8" s="2" t="s">
        <v>22</v>
      </c>
      <c r="C8" s="2" t="s">
        <v>11</v>
      </c>
      <c r="D8" s="6" t="s">
        <v>1</v>
      </c>
      <c r="E8" s="6">
        <v>36</v>
      </c>
      <c r="H8" s="5" t="s">
        <v>14</v>
      </c>
      <c r="I8" s="6" t="s">
        <v>15</v>
      </c>
      <c r="J8" s="1" cm="1">
        <f t="array" ref="J8">SUMPRODUCT((Tableau2[DENOMINATION]=VLOOKUP(I8,Tableau2[[OUVRAGE]:[DENOMINATION]],2,0))*(Tableau2[OUVRAGE]=Tableau3[[#This Row],[OUVRAGE]])*(Tableau2[LOCALISATION]=Tableau3[[#This Row],[LOCALISATION]])*(Tableau2[VOLUME]))*(VLOOKUP(VLOOKUP(I8,Tableau2[[OUVRAGE]:[DENOMINATION]],2,0),Tableau1[],2,0))</f>
        <v>0</v>
      </c>
    </row>
    <row r="9" spans="2:10" ht="15.6" x14ac:dyDescent="0.3">
      <c r="B9" s="18" t="s">
        <v>24</v>
      </c>
      <c r="C9" s="18" t="s">
        <v>24</v>
      </c>
      <c r="D9" s="1" t="s">
        <v>23</v>
      </c>
      <c r="E9" s="1">
        <v>10</v>
      </c>
      <c r="H9" s="2" t="s">
        <v>14</v>
      </c>
      <c r="I9" s="2" t="s">
        <v>15</v>
      </c>
      <c r="J9" s="1" cm="1">
        <f t="array" ref="J9">SUMPRODUCT((Tableau2[DENOMINATION]=VLOOKUP(I9,Tableau2[[OUVRAGE]:[DENOMINATION]],2,0))*(Tableau2[OUVRAGE]=Tableau3[[#This Row],[OUVRAGE]])*(Tableau2[LOCALISATION]=Tableau3[[#This Row],[LOCALISATION]])*(Tableau2[VOLUME]))*(VLOOKUP(VLOOKUP(I9,Tableau2[[OUVRAGE]:[DENOMINATION]],2,0),Tableau1[],2,0))</f>
        <v>0</v>
      </c>
    </row>
    <row r="10" spans="2:10" ht="15.6" x14ac:dyDescent="0.3">
      <c r="B10" s="18" t="s">
        <v>25</v>
      </c>
      <c r="C10" s="18" t="s">
        <v>25</v>
      </c>
      <c r="D10" s="1" t="s">
        <v>1</v>
      </c>
      <c r="E10" s="1">
        <v>15</v>
      </c>
      <c r="H10" s="19" t="s">
        <v>24</v>
      </c>
      <c r="I10" s="6" t="s">
        <v>24</v>
      </c>
      <c r="J10" s="1" cm="1">
        <f t="array" ref="J10">SUMPRODUCT((Tableau2[DENOMINATION]=VLOOKUP(I10,Tableau2[[OUVRAGE]:[DENOMINATION]],2,0))*(Tableau2[OUVRAGE]=Tableau3[[#This Row],[OUVRAGE]])*(Tableau2[LOCALISATION]=Tableau3[[#This Row],[LOCALISATION]])*(Tableau2[VOLUME]))*(VLOOKUP(VLOOKUP(I10,Tableau2[[OUVRAGE]:[DENOMINATION]],2,0),Tableau1[],2,0))</f>
        <v>1500</v>
      </c>
    </row>
    <row r="11" spans="2:10" ht="15.6" x14ac:dyDescent="0.3">
      <c r="H11" s="19" t="s">
        <v>25</v>
      </c>
      <c r="I11" s="6" t="s">
        <v>25</v>
      </c>
      <c r="J11" s="1" cm="1">
        <f t="array" ref="J11">SUMPRODUCT((Tableau2[DENOMINATION]=VLOOKUP(I11,Tableau2[[OUVRAGE]:[DENOMINATION]],2,0))*(Tableau2[OUVRAGE]=Tableau3[[#This Row],[OUVRAGE]])*(Tableau2[LOCALISATION]=Tableau3[[#This Row],[LOCALISATION]])*(Tableau2[VOLUME]))*(VLOOKUP(VLOOKUP(I11,Tableau2[[OUVRAGE]:[DENOMINATION]],2,0),Tableau1[],2,0))</f>
        <v>794.85</v>
      </c>
    </row>
    <row r="12" spans="2:10" x14ac:dyDescent="0.3">
      <c r="H12" s="3"/>
    </row>
    <row r="13" spans="2:10" x14ac:dyDescent="0.3">
      <c r="H13" s="3"/>
    </row>
    <row r="14" spans="2:10" x14ac:dyDescent="0.3">
      <c r="H14" s="3"/>
    </row>
  </sheetData>
  <dataValidations count="1">
    <dataValidation type="list" allowBlank="1" showInputMessage="1" showErrorMessage="1" sqref="B4:B6 H4:H5" xr:uid="{53A97598-B90C-4682-9268-75A60A504DF7}">
      <formula1>LLOCALISATION</formula1>
    </dataValidation>
  </dataValidation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TARIF</vt:lpstr>
      <vt:lpstr>Feuille Travail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DELAY Romain</dc:creator>
  <cp:lastModifiedBy>DELAY Romain</cp:lastModifiedBy>
  <dcterms:created xsi:type="dcterms:W3CDTF">2021-05-11T16:47:11Z</dcterms:created>
  <dcterms:modified xsi:type="dcterms:W3CDTF">2021-05-12T10:01:47Z</dcterms:modified>
</cp:coreProperties>
</file>