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\SC78480\"/>
    </mc:Choice>
  </mc:AlternateContent>
  <xr:revisionPtr revIDLastSave="0" documentId="13_ncr:1_{CDC749FD-390E-4D3F-AED7-41B9D7DA509B}" xr6:coauthVersionLast="47" xr6:coauthVersionMax="47" xr10:uidLastSave="{00000000-0000-0000-0000-000000000000}"/>
  <bookViews>
    <workbookView xWindow="-120" yWindow="-120" windowWidth="29040" windowHeight="15990" xr2:uid="{4EA71386-A4B2-4B5F-A21D-C00A97A40719}"/>
  </bookViews>
  <sheets>
    <sheet name="Sheet1" sheetId="1" r:id="rId1"/>
  </sheets>
  <definedNames>
    <definedName name="_xlnm._FilterDatabase" localSheetId="0" hidden="1">Sheet1!$B$1:$L$1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2" i="1"/>
</calcChain>
</file>

<file path=xl/sharedStrings.xml><?xml version="1.0" encoding="utf-8"?>
<sst xmlns="http://schemas.openxmlformats.org/spreadsheetml/2006/main" count="504" uniqueCount="269">
  <si>
    <t>MIN. BINNENLANDSE ZAKEN EN KONINKRIJKREL. IPKD ALL</t>
  </si>
  <si>
    <t>2022-02-03</t>
  </si>
  <si>
    <t>S</t>
  </si>
  <si>
    <t>LEASEPLAN</t>
  </si>
  <si>
    <t>ATHLON BIJ INGE HAARSTUDIO</t>
  </si>
  <si>
    <t>2021-04-09</t>
  </si>
  <si>
    <t>U</t>
  </si>
  <si>
    <t>ATHLON</t>
  </si>
  <si>
    <t>ALPHABET NEDERLAND B.V. DE JONG &amp; LAAN ACCOUNTANTS</t>
  </si>
  <si>
    <t>2021-01-07</t>
  </si>
  <si>
    <t>POUW RENT GRONINGEN</t>
  </si>
  <si>
    <t>2021-01-06</t>
  </si>
  <si>
    <t>ICLH</t>
  </si>
  <si>
    <t>ALPHABET LEASE MICRAL AUTOMATISERING BV</t>
  </si>
  <si>
    <t>2021-03-24</t>
  </si>
  <si>
    <t>ALPHABET</t>
  </si>
  <si>
    <t>TERBERG BUSINESS MOBILITY IV GROEP B.V.</t>
  </si>
  <si>
    <t>2021-01-28</t>
  </si>
  <si>
    <t>TERBERG</t>
  </si>
  <si>
    <t>NEW YORK PIZZA</t>
  </si>
  <si>
    <t>2021-02-26</t>
  </si>
  <si>
    <t>ARVAL</t>
  </si>
  <si>
    <t>VAN MOSSEL LEASE VAN MOSSEL SHORTLEASE &amp; RENT</t>
  </si>
  <si>
    <t>2021-03-31</t>
  </si>
  <si>
    <t>VAN MOSSEL LEASE POUW RENT GRONINGEN</t>
  </si>
  <si>
    <t>2021-01-05</t>
  </si>
  <si>
    <t>ARVAL B.V. LIVIO</t>
  </si>
  <si>
    <t>2021-03-03</t>
  </si>
  <si>
    <t>2021-01-20</t>
  </si>
  <si>
    <t>2021-01-29</t>
  </si>
  <si>
    <t>2021-01-13</t>
  </si>
  <si>
    <t>2021-01-15</t>
  </si>
  <si>
    <t>2021-05-21</t>
  </si>
  <si>
    <t>AA LEASE AA LEASE</t>
  </si>
  <si>
    <t>2021-03-29</t>
  </si>
  <si>
    <t>AUTOLEASE</t>
  </si>
  <si>
    <t>SW GROEP</t>
  </si>
  <si>
    <t>2021-04-21</t>
  </si>
  <si>
    <t>2021-05-31</t>
  </si>
  <si>
    <t>SPARE RIB EXPRESS NEDERLAND</t>
  </si>
  <si>
    <t>2021-01-19</t>
  </si>
  <si>
    <t>Fleetcode</t>
  </si>
  <si>
    <t>Lease company</t>
  </si>
  <si>
    <t>TER WALDECOR BV</t>
  </si>
  <si>
    <t>2021-03-25</t>
  </si>
  <si>
    <t>M</t>
  </si>
  <si>
    <t>OTHERS</t>
  </si>
  <si>
    <t>2021-03-26</t>
  </si>
  <si>
    <t>BOUWBEDRIJF VAN STAALDUINEN</t>
  </si>
  <si>
    <t>2021-08-21</t>
  </si>
  <si>
    <t>ALD ONS DORPJE TUSSENMEER BV</t>
  </si>
  <si>
    <t>2021-07-14</t>
  </si>
  <si>
    <t>ALD AUTOMOTIVE ASN-WONEN</t>
  </si>
  <si>
    <t>2021-08-06</t>
  </si>
  <si>
    <t>ALD AUTOMOTIVE ..</t>
  </si>
  <si>
    <t>2022-01-05</t>
  </si>
  <si>
    <t>ALD AUTOMOTIVE ALTICOM B.V.</t>
  </si>
  <si>
    <t>ALD AUTOMOTIVE QUISTOR ENTERPRISES BV</t>
  </si>
  <si>
    <t>2021-01-08</t>
  </si>
  <si>
    <t>ALD AUTOMOTIVE VELUVINE BV</t>
  </si>
  <si>
    <t>RONALDO LOGISTICS</t>
  </si>
  <si>
    <t>2021-01-12</t>
  </si>
  <si>
    <t>KALDERS OPTIEK</t>
  </si>
  <si>
    <t>2021-02-02</t>
  </si>
  <si>
    <t>RONALD VAN DIJK BEHEER</t>
  </si>
  <si>
    <t>Lease company 2</t>
  </si>
  <si>
    <t>PSA FINANCE PEUGEOT CIT</t>
  </si>
  <si>
    <t>FREE2MOVE</t>
  </si>
  <si>
    <t>GE CAPITAL FLEET SERVICE</t>
  </si>
  <si>
    <t>M LEASING B.V. ICL</t>
  </si>
  <si>
    <t>M LEASING</t>
  </si>
  <si>
    <t>X</t>
  </si>
  <si>
    <t>ALD AUTOMOTIVE</t>
  </si>
  <si>
    <t>ALD</t>
  </si>
  <si>
    <t>MOBILITY PARTNER B.V.</t>
  </si>
  <si>
    <t>MOBILITY PARTNER</t>
  </si>
  <si>
    <t>LEASE PERFORMANCE LP</t>
  </si>
  <si>
    <t>ATHLON CAR LEASE</t>
  </si>
  <si>
    <t>BUSINESS LEASE</t>
  </si>
  <si>
    <t>AA LEASE B.V. AL</t>
  </si>
  <si>
    <t>ACHILLES AUTOLEASE B.V.</t>
  </si>
  <si>
    <t>ACHILLES AUTOLEASE</t>
  </si>
  <si>
    <t>ALGEMENE LEASE MAATSCHA</t>
  </si>
  <si>
    <t>BROEKHUIS LEASE B.V. AL</t>
  </si>
  <si>
    <t>BROEKHUIS LEASE</t>
  </si>
  <si>
    <t>DIRECT LEASE ICL</t>
  </si>
  <si>
    <t>DUTCHLEASE</t>
  </si>
  <si>
    <t>AUTOLEASE ICL LP</t>
  </si>
  <si>
    <t>LEASE UNLIMITED</t>
  </si>
  <si>
    <t>LEASEVISIE B.V. ALA</t>
  </si>
  <si>
    <t>LEASEVISIE</t>
  </si>
  <si>
    <t>MKB LEASE B.V. ALA</t>
  </si>
  <si>
    <t>NOORD LEASE B.V. ALA</t>
  </si>
  <si>
    <t>NOORD LEASE</t>
  </si>
  <si>
    <t>XL LEASE ALA</t>
  </si>
  <si>
    <t>XL LEASE</t>
  </si>
  <si>
    <t>ZUID WEST LEASE B.V. ALA</t>
  </si>
  <si>
    <t>ZUID WEST LEASE</t>
  </si>
  <si>
    <t>VAN MOSSEL LEASING B.V.</t>
  </si>
  <si>
    <t>VAN MOSSEL LEASING</t>
  </si>
  <si>
    <t>EUROPEAN LEASE COMPANY</t>
  </si>
  <si>
    <t>INTERNATIONAL CARLEASE</t>
  </si>
  <si>
    <t>FRIESLAND LEASE</t>
  </si>
  <si>
    <t>MULTILEASE B.V. ALA</t>
  </si>
  <si>
    <t>TERBERG LEASING</t>
  </si>
  <si>
    <t>AUTOLEASE GRONINGEN B.V.</t>
  </si>
  <si>
    <t>AUTOLEASE MIDDEN NEDERL</t>
  </si>
  <si>
    <t>BRIGHT LEASE B.V. LP</t>
  </si>
  <si>
    <t>DAIMLER FLEET MANAGEMENT</t>
  </si>
  <si>
    <t>DRIESSEN AUTOLEASE LP</t>
  </si>
  <si>
    <t>HEEGLANDEN LEASE/WITTEN</t>
  </si>
  <si>
    <t>HUISKES KOKKELER AUTOLE</t>
  </si>
  <si>
    <t>JUSTLEASE</t>
  </si>
  <si>
    <t>LEASE2MOVE B.V. LP</t>
  </si>
  <si>
    <t>LEASE2MOVE</t>
  </si>
  <si>
    <t>LEASE QUALITY LP</t>
  </si>
  <si>
    <t>LEASE QUALITY</t>
  </si>
  <si>
    <t>MAXIMA LEASE B.V. LP</t>
  </si>
  <si>
    <t>MAXIMA LEASE</t>
  </si>
  <si>
    <t>PERSONAL CAR LEASE LP</t>
  </si>
  <si>
    <t>PERSONAL CAR LEASE</t>
  </si>
  <si>
    <t>PROLEASE LP</t>
  </si>
  <si>
    <t>RIEMERSMA LEASING</t>
  </si>
  <si>
    <t>STERNLEASE B.V. ALA</t>
  </si>
  <si>
    <t>STERNLEASE</t>
  </si>
  <si>
    <t>BEMA FINANCE BV LP</t>
  </si>
  <si>
    <t>BEMA FINANCE</t>
  </si>
  <si>
    <t>SUPERLEASE HOLLAND B.V.</t>
  </si>
  <si>
    <t>SUPERLEASE HOLLAND</t>
  </si>
  <si>
    <t>M-LEASE</t>
  </si>
  <si>
    <t>MOBILITY SERVICE</t>
  </si>
  <si>
    <t>LEASE M MKB LEASE</t>
  </si>
  <si>
    <t>OVERIGE LEASEMAATSCHAPP</t>
  </si>
  <si>
    <t>Reference table</t>
  </si>
  <si>
    <t>LEASEPLAN NEDERLAND N.V. STICHTING WERK VOOR HEERL</t>
  </si>
  <si>
    <t>2022-05-31</t>
  </si>
  <si>
    <t>LEASEPLAN NEDERLAND PJB ONDERHOUD EN SERVICE</t>
  </si>
  <si>
    <t>2021-12-15</t>
  </si>
  <si>
    <t>LEASEPLAN NEDERLAND N.V. TECHNISCHE CENTRALE</t>
  </si>
  <si>
    <t>2022-01-31</t>
  </si>
  <si>
    <t>F</t>
  </si>
  <si>
    <t>LEASEPLAN NEDERLAND N.V. VAN HATTUM EN BLANKEVOORT</t>
  </si>
  <si>
    <t>2022-06-30</t>
  </si>
  <si>
    <t>LEASEPLAN VERBRAAK CONSULTANCY</t>
  </si>
  <si>
    <t>2021-08-24</t>
  </si>
  <si>
    <t>LEASEPLAN NEDERLAND N.V. ECOLAB EUROPE BV</t>
  </si>
  <si>
    <t>2021-07-31</t>
  </si>
  <si>
    <t>LEASEPLAN VISSER &amp; SMIT BOUW B.V.</t>
  </si>
  <si>
    <t>2021-05-06</t>
  </si>
  <si>
    <t>A</t>
  </si>
  <si>
    <t>X01</t>
  </si>
  <si>
    <t>X00</t>
  </si>
  <si>
    <t>X02</t>
  </si>
  <si>
    <t>X03</t>
  </si>
  <si>
    <t>X04</t>
  </si>
  <si>
    <t>X05</t>
  </si>
  <si>
    <t>X06</t>
  </si>
  <si>
    <t>X07</t>
  </si>
  <si>
    <t>X08</t>
  </si>
  <si>
    <t>X09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</si>
  <si>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</si>
  <si>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</si>
  <si>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</si>
  <si>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</si>
  <si>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</si>
  <si>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</si>
  <si>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</si>
  <si>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</si>
  <si>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</si>
  <si>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</si>
  <si>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</si>
  <si>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</si>
  <si>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</si>
  <si>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</si>
  <si>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</si>
  <si>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</si>
  <si>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</si>
  <si>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</si>
  <si>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</si>
  <si>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</si>
  <si>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</si>
  <si>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</si>
  <si>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</si>
  <si>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</si>
  <si>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</si>
  <si>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</si>
  <si>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</si>
  <si>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</si>
  <si>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</si>
  <si>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</si>
  <si>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</si>
  <si>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</si>
  <si>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</si>
  <si>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</si>
  <si>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</si>
  <si>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</si>
  <si>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</si>
  <si>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</si>
  <si>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</si>
  <si>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</si>
  <si>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</si>
  <si>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</si>
  <si>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</si>
  <si>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</si>
  <si>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X54</t>
  </si>
  <si>
    <t>X55</t>
  </si>
  <si>
    <t>X56</t>
  </si>
  <si>
    <t>X57</t>
  </si>
  <si>
    <t>X58</t>
  </si>
  <si>
    <t>X59</t>
  </si>
  <si>
    <t>X60</t>
  </si>
  <si>
    <t>X61</t>
  </si>
  <si>
    <t>X62</t>
  </si>
  <si>
    <t>X63</t>
  </si>
  <si>
    <t>X64</t>
  </si>
  <si>
    <t>X65</t>
  </si>
  <si>
    <t>X66</t>
  </si>
  <si>
    <t>X67</t>
  </si>
  <si>
    <t>X68</t>
  </si>
  <si>
    <t>X69</t>
  </si>
  <si>
    <t>X70</t>
  </si>
  <si>
    <t>X71</t>
  </si>
  <si>
    <t>X72</t>
  </si>
  <si>
    <t>X73</t>
  </si>
  <si>
    <t>X74</t>
  </si>
  <si>
    <t>X75</t>
  </si>
  <si>
    <t>X76</t>
  </si>
  <si>
    <t>X77</t>
  </si>
  <si>
    <t>X78</t>
  </si>
  <si>
    <t>X79</t>
  </si>
  <si>
    <t>X80</t>
  </si>
  <si>
    <t>X81</t>
  </si>
  <si>
    <t>X82</t>
  </si>
  <si>
    <t>X83</t>
  </si>
  <si>
    <t>X84</t>
  </si>
  <si>
    <t>X85</t>
  </si>
  <si>
    <t>X86</t>
  </si>
  <si>
    <t>X87</t>
  </si>
  <si>
    <t>X88</t>
  </si>
  <si>
    <t>X89</t>
  </si>
  <si>
    <t>X90</t>
  </si>
  <si>
    <t>X91</t>
  </si>
  <si>
    <t>X92</t>
  </si>
  <si>
    <t>X93</t>
  </si>
  <si>
    <t>X94</t>
  </si>
  <si>
    <t>X95</t>
  </si>
  <si>
    <t>X96</t>
  </si>
  <si>
    <t>X97</t>
  </si>
  <si>
    <t>X98</t>
  </si>
  <si>
    <t>X99</t>
  </si>
  <si>
    <t>X100</t>
  </si>
  <si>
    <t>AX7X07</t>
  </si>
  <si>
    <t>999X15</t>
  </si>
  <si>
    <t>X37X37</t>
  </si>
  <si>
    <t>999X02</t>
  </si>
  <si>
    <t>IV1X56</t>
  </si>
  <si>
    <t>NY1X01</t>
  </si>
  <si>
    <t>SP4X01</t>
  </si>
  <si>
    <t>999X00</t>
  </si>
  <si>
    <t>999X99</t>
  </si>
  <si>
    <t>XI6X01</t>
  </si>
  <si>
    <t>999X17</t>
  </si>
  <si>
    <t>SW1X37</t>
  </si>
  <si>
    <t>BR4X00</t>
  </si>
  <si>
    <t>VO1X99</t>
  </si>
  <si>
    <t>CLIENT OU VENDEUR DELEGUE</t>
  </si>
  <si>
    <t>DATE</t>
  </si>
  <si>
    <t>CANAL</t>
  </si>
  <si>
    <t>NOM CONCURRENT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</si>
</sst>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0" xfId="0" applyFont="1" applyFill="1"/>
    <xf numFmtId="0" fontId="2" fillId="2" borderId="1" xfId="0" applyFont="1" applyFill="1" applyBorder="1"/>
    <xf numFmtId="0" fontId="0" fillId="0" borderId="2" xfId="0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32CD0-DF44-4DB6-9467-0F56C68BEA1A}">
  <dimension ref="B1:L103"/>
  <sheetViews>
    <sheetView tabSelected="1" workbookViewId="0">
      <selection activeCell="F2" sqref="F2"/>
    </sheetView>
  </sheetViews>
  <sheetFormatPr defaultRowHeight="15" x14ac:dyDescent="0.25"/>
  <cols>
    <col min="2" max="2" width="60.42578125" customWidth="1"/>
    <col min="3" max="6" width="24.85546875" customWidth="1"/>
    <col min="10" max="10" width="12.42578125" customWidth="1"/>
    <col min="11" max="12" width="30.42578125" customWidth="1"/>
  </cols>
  <sheetData>
    <row r="1" spans="2:12" x14ac:dyDescent="0.25">
      <c r="B1" s="1" t="s">
        <v>265</v>
      </c>
      <c r="C1" s="1" t="s">
        <v>266</v>
      </c>
      <c r="D1" s="1" t="s">
        <v>41</v>
      </c>
      <c r="E1" s="1" t="s">
        <v>267</v>
      </c>
      <c r="F1" s="2" t="s">
        <v>268</v>
      </c>
      <c r="J1" s="4" t="s">
        <v>133</v>
      </c>
      <c r="K1" s="4"/>
      <c r="L1" s="4"/>
    </row>
    <row r="2" spans="2:12" x14ac:dyDescent="0.25">
      <c r="B2" t="s">
        <v>0</v>
      </c>
      <c r="C2" t="s">
        <v>1</v>
      </c>
      <c r="D2" t="s">
        <v>251</v>
      </c>
      <c r="E2" t="s">
        <v>2</v>
      </c>
      <c r="F2" s="3" t="str">
        <f>INDEX($J$2:$L$103,MATCH(RIGHT(D2,3),$J$2:$J$103,0),3)</f>
        <v>LEASEPLAN</v>
      </c>
      <c r="J2" s="1" t="s">
        <v>41</v>
      </c>
      <c r="K2" s="1" t="s">
        <v>42</v>
      </c>
      <c r="L2" s="1" t="s">
        <v>65</v>
      </c>
    </row>
    <row r="3" spans="2:12" x14ac:dyDescent="0.25">
      <c r="B3" t="s">
        <v>4</v>
      </c>
      <c r="C3" t="s">
        <v>5</v>
      </c>
      <c r="D3" t="s">
        <v>252</v>
      </c>
      <c r="E3" t="s">
        <v>6</v>
      </c>
      <c r="F3" s="3" t="str">
        <f>INDEX($J$2:$L$103,MATCH(RIGHT(D3,3),$J$2:$J$103,0),3)</f>
        <v>ATHLON</v>
      </c>
      <c r="J3" t="s">
        <v>151</v>
      </c>
      <c r="K3" t="s">
        <v>46</v>
      </c>
      <c r="L3" t="s">
        <v>46</v>
      </c>
    </row>
    <row r="4" spans="2:12" x14ac:dyDescent="0.25">
      <c r="B4" t="s">
        <v>8</v>
      </c>
      <c r="C4" t="s">
        <v>9</v>
      </c>
      <c r="D4" t="s">
        <v>252</v>
      </c>
      <c r="E4" t="s">
        <v>6</v>
      </c>
      <c r="F4" s="3" t="str">
        <f>INDEX($J$2:$L$103,MATCH(RIGHT(D4,3),$J$2:$J$103,0),3)</f>
        <v>ATHLON</v>
      </c>
      <c r="J4" t="s">
        <v>150</v>
      </c>
      <c r="K4" t="s">
        <v>21</v>
      </c>
      <c r="L4" t="s">
        <v>149</v>
      </c>
    </row>
    <row r="5" spans="2:12" x14ac:dyDescent="0.25">
      <c r="B5" t="s">
        <v>10</v>
      </c>
      <c r="C5" t="s">
        <v>11</v>
      </c>
      <c r="D5" t="s">
        <v>253</v>
      </c>
      <c r="E5" t="s">
        <v>2</v>
      </c>
      <c r="F5" s="3" t="str">
        <f>INDEX($J$2:$L$103,MATCH(RIGHT(D5,3),$J$2:$J$103,0),3)</f>
        <v>ICLH</v>
      </c>
      <c r="J5" t="s">
        <v>152</v>
      </c>
      <c r="K5" t="s">
        <v>15</v>
      </c>
      <c r="L5" t="s">
        <v>15</v>
      </c>
    </row>
    <row r="6" spans="2:12" x14ac:dyDescent="0.25">
      <c r="B6" t="s">
        <v>13</v>
      </c>
      <c r="C6" t="s">
        <v>14</v>
      </c>
      <c r="D6" t="s">
        <v>254</v>
      </c>
      <c r="E6" t="s">
        <v>6</v>
      </c>
      <c r="F6" s="3" t="str">
        <f>INDEX($J$2:$L$103,MATCH(RIGHT(D6,3),$J$2:$J$103,0),3)</f>
        <v>ALPHABET</v>
      </c>
      <c r="J6" t="s">
        <v>153</v>
      </c>
      <c r="K6" t="s">
        <v>66</v>
      </c>
      <c r="L6" t="s">
        <v>67</v>
      </c>
    </row>
    <row r="7" spans="2:12" x14ac:dyDescent="0.25">
      <c r="B7" t="s">
        <v>16</v>
      </c>
      <c r="C7" t="s">
        <v>17</v>
      </c>
      <c r="D7" t="s">
        <v>255</v>
      </c>
      <c r="E7" t="s">
        <v>2</v>
      </c>
      <c r="F7" s="3" t="str">
        <f>INDEX($J$2:$L$103,MATCH(RIGHT(D7,3),$J$2:$J$103,0),3)</f>
        <v>TERBERG</v>
      </c>
      <c r="J7" t="s">
        <v>154</v>
      </c>
      <c r="K7" t="s">
        <v>68</v>
      </c>
      <c r="L7" t="s">
        <v>68</v>
      </c>
    </row>
    <row r="8" spans="2:12" x14ac:dyDescent="0.25">
      <c r="B8" t="s">
        <v>19</v>
      </c>
      <c r="C8" t="s">
        <v>20</v>
      </c>
      <c r="D8" t="s">
        <v>256</v>
      </c>
      <c r="E8" t="s">
        <v>2</v>
      </c>
      <c r="F8" s="3" t="str">
        <f>INDEX($J$2:$L$103,MATCH(RIGHT(D8,3),$J$2:$J$103,0),3)</f>
        <v>A</v>
      </c>
      <c r="J8" t="s">
        <v>155</v>
      </c>
      <c r="K8" t="s">
        <v>69</v>
      </c>
      <c r="L8" t="s">
        <v>70</v>
      </c>
    </row>
    <row r="9" spans="2:12" x14ac:dyDescent="0.25">
      <c r="B9" t="s">
        <v>19</v>
      </c>
      <c r="C9" t="s">
        <v>20</v>
      </c>
      <c r="D9" t="s">
        <v>256</v>
      </c>
      <c r="E9" t="s">
        <v>2</v>
      </c>
      <c r="F9" s="3" t="str">
        <f>INDEX($J$2:$L$103,MATCH(RIGHT(D9,3),$J$2:$J$103,0),3)</f>
        <v>A</v>
      </c>
      <c r="J9" t="s">
        <v>156</v>
      </c>
      <c r="K9" t="s">
        <v>71</v>
      </c>
      <c r="L9" t="s">
        <v>71</v>
      </c>
    </row>
    <row r="10" spans="2:12" x14ac:dyDescent="0.25">
      <c r="B10" t="s">
        <v>19</v>
      </c>
      <c r="C10" t="s">
        <v>20</v>
      </c>
      <c r="D10" t="s">
        <v>256</v>
      </c>
      <c r="E10" t="s">
        <v>2</v>
      </c>
      <c r="F10" s="3" t="str">
        <f>INDEX($J$2:$L$103,MATCH(RIGHT(D10,3),$J$2:$J$103,0),3)</f>
        <v>A</v>
      </c>
      <c r="J10" t="s">
        <v>157</v>
      </c>
      <c r="K10" t="s">
        <v>3</v>
      </c>
      <c r="L10" t="s">
        <v>3</v>
      </c>
    </row>
    <row r="11" spans="2:12" x14ac:dyDescent="0.25">
      <c r="B11" t="s">
        <v>22</v>
      </c>
      <c r="C11" t="s">
        <v>23</v>
      </c>
      <c r="D11" t="s">
        <v>253</v>
      </c>
      <c r="E11" t="s">
        <v>2</v>
      </c>
      <c r="F11" s="3" t="str">
        <f>INDEX($J$2:$L$103,MATCH(RIGHT(D11,3),$J$2:$J$103,0),3)</f>
        <v>ICLH</v>
      </c>
      <c r="J11" t="s">
        <v>158</v>
      </c>
      <c r="K11" t="s">
        <v>71</v>
      </c>
      <c r="L11" t="s">
        <v>71</v>
      </c>
    </row>
    <row r="12" spans="2:12" x14ac:dyDescent="0.25">
      <c r="B12" t="s">
        <v>24</v>
      </c>
      <c r="C12" t="s">
        <v>9</v>
      </c>
      <c r="D12" t="s">
        <v>253</v>
      </c>
      <c r="E12" t="s">
        <v>2</v>
      </c>
      <c r="F12" s="3" t="str">
        <f>INDEX($J$2:$L$103,MATCH(RIGHT(D12,3),$J$2:$J$103,0),3)</f>
        <v>ICLH</v>
      </c>
      <c r="J12" t="s">
        <v>159</v>
      </c>
      <c r="K12" t="s">
        <v>71</v>
      </c>
      <c r="L12" t="s">
        <v>71</v>
      </c>
    </row>
    <row r="13" spans="2:12" x14ac:dyDescent="0.25">
      <c r="B13" t="s">
        <v>24</v>
      </c>
      <c r="C13" t="s">
        <v>9</v>
      </c>
      <c r="D13" t="s">
        <v>253</v>
      </c>
      <c r="E13" t="s">
        <v>2</v>
      </c>
      <c r="F13" s="3" t="str">
        <f>INDEX($J$2:$L$103,MATCH(RIGHT(D13,3),$J$2:$J$103,0),3)</f>
        <v>ICLH</v>
      </c>
      <c r="J13" t="s">
        <v>160</v>
      </c>
      <c r="K13" t="s">
        <v>71</v>
      </c>
      <c r="L13" t="s">
        <v>71</v>
      </c>
    </row>
    <row r="14" spans="2:12" x14ac:dyDescent="0.25">
      <c r="B14" t="s">
        <v>7</v>
      </c>
      <c r="C14" t="s">
        <v>38</v>
      </c>
      <c r="D14" t="s">
        <v>252</v>
      </c>
      <c r="E14" t="s">
        <v>2</v>
      </c>
      <c r="F14" s="3" t="str">
        <f>INDEX($J$2:$L$103,MATCH(RIGHT(D14,3),$J$2:$J$103,0),3)</f>
        <v>ATHLON</v>
      </c>
      <c r="J14" t="s">
        <v>161</v>
      </c>
      <c r="K14" t="s">
        <v>72</v>
      </c>
      <c r="L14" t="s">
        <v>73</v>
      </c>
    </row>
    <row r="15" spans="2:12" x14ac:dyDescent="0.25">
      <c r="B15" t="s">
        <v>7</v>
      </c>
      <c r="C15" t="s">
        <v>38</v>
      </c>
      <c r="D15" t="s">
        <v>252</v>
      </c>
      <c r="E15" t="s">
        <v>2</v>
      </c>
      <c r="F15" s="3" t="str">
        <f>INDEX($J$2:$L$103,MATCH(RIGHT(D15,3),$J$2:$J$103,0),3)</f>
        <v>ATHLON</v>
      </c>
      <c r="J15" t="s">
        <v>162</v>
      </c>
      <c r="K15" t="s">
        <v>74</v>
      </c>
      <c r="L15" t="s">
        <v>75</v>
      </c>
    </row>
    <row r="16" spans="2:12" x14ac:dyDescent="0.25">
      <c r="B16" t="s">
        <v>39</v>
      </c>
      <c r="C16" t="s">
        <v>40</v>
      </c>
      <c r="D16" t="s">
        <v>257</v>
      </c>
      <c r="E16" t="s">
        <v>2</v>
      </c>
      <c r="F16" s="3" t="str">
        <f>INDEX($J$2:$L$103,MATCH(RIGHT(D16,3),$J$2:$J$103,0),3)</f>
        <v>A</v>
      </c>
      <c r="J16" t="s">
        <v>163</v>
      </c>
      <c r="K16" t="s">
        <v>76</v>
      </c>
      <c r="L16" t="s">
        <v>76</v>
      </c>
    </row>
    <row r="17" spans="2:12" x14ac:dyDescent="0.25">
      <c r="B17" t="s">
        <v>39</v>
      </c>
      <c r="C17" t="s">
        <v>20</v>
      </c>
      <c r="D17" t="s">
        <v>257</v>
      </c>
      <c r="E17" t="s">
        <v>6</v>
      </c>
      <c r="F17" s="3" t="str">
        <f>INDEX($J$2:$L$103,MATCH(RIGHT(D17,3),$J$2:$J$103,0),3)</f>
        <v>A</v>
      </c>
      <c r="J17" t="s">
        <v>164</v>
      </c>
      <c r="K17" t="s">
        <v>71</v>
      </c>
      <c r="L17" t="s">
        <v>71</v>
      </c>
    </row>
    <row r="18" spans="2:12" x14ac:dyDescent="0.25">
      <c r="B18" t="s">
        <v>43</v>
      </c>
      <c r="C18" t="s">
        <v>44</v>
      </c>
      <c r="D18" t="s">
        <v>258</v>
      </c>
      <c r="E18" t="s">
        <v>45</v>
      </c>
      <c r="F18" s="3" t="str">
        <f>INDEX($J$2:$L$103,MATCH(RIGHT(D18,3),$J$2:$J$103,0),3)</f>
        <v>OTHERS</v>
      </c>
      <c r="J18" t="s">
        <v>165</v>
      </c>
      <c r="K18" t="s">
        <v>77</v>
      </c>
      <c r="L18" t="s">
        <v>7</v>
      </c>
    </row>
    <row r="19" spans="2:12" x14ac:dyDescent="0.25">
      <c r="B19" t="s">
        <v>43</v>
      </c>
      <c r="C19" t="s">
        <v>47</v>
      </c>
      <c r="D19" t="s">
        <v>258</v>
      </c>
      <c r="E19" t="s">
        <v>45</v>
      </c>
      <c r="F19" s="3" t="str">
        <f>INDEX($J$2:$L$103,MATCH(RIGHT(D19,3),$J$2:$J$103,0),3)</f>
        <v>OTHERS</v>
      </c>
      <c r="J19" t="s">
        <v>166</v>
      </c>
      <c r="K19" t="s">
        <v>78</v>
      </c>
      <c r="L19" t="s">
        <v>78</v>
      </c>
    </row>
    <row r="20" spans="2:12" x14ac:dyDescent="0.25">
      <c r="B20" t="s">
        <v>43</v>
      </c>
      <c r="C20" t="s">
        <v>44</v>
      </c>
      <c r="D20" t="s">
        <v>258</v>
      </c>
      <c r="E20" t="s">
        <v>45</v>
      </c>
      <c r="F20" s="3" t="str">
        <f>INDEX($J$2:$L$103,MATCH(RIGHT(D20,3),$J$2:$J$103,0),3)</f>
        <v>OTHERS</v>
      </c>
      <c r="J20" t="s">
        <v>167</v>
      </c>
      <c r="K20" t="s">
        <v>79</v>
      </c>
      <c r="L20" t="s">
        <v>35</v>
      </c>
    </row>
    <row r="21" spans="2:12" x14ac:dyDescent="0.25">
      <c r="B21" t="s">
        <v>48</v>
      </c>
      <c r="C21" t="s">
        <v>49</v>
      </c>
      <c r="D21" t="s">
        <v>258</v>
      </c>
      <c r="E21" t="s">
        <v>45</v>
      </c>
      <c r="F21" s="3" t="str">
        <f>INDEX($J$2:$L$103,MATCH(RIGHT(D21,3),$J$2:$J$103,0),3)</f>
        <v>OTHERS</v>
      </c>
      <c r="J21" t="s">
        <v>168</v>
      </c>
      <c r="K21" t="s">
        <v>80</v>
      </c>
      <c r="L21" t="s">
        <v>81</v>
      </c>
    </row>
    <row r="22" spans="2:12" x14ac:dyDescent="0.25">
      <c r="B22" t="s">
        <v>50</v>
      </c>
      <c r="C22" t="s">
        <v>51</v>
      </c>
      <c r="D22" t="s">
        <v>259</v>
      </c>
      <c r="E22" t="s">
        <v>6</v>
      </c>
      <c r="F22" s="3" t="str">
        <f>INDEX($J$2:$L$103,MATCH(RIGHT(D22,3),$J$2:$J$103,0),3)</f>
        <v>OTHERS</v>
      </c>
      <c r="J22" t="s">
        <v>169</v>
      </c>
      <c r="K22" t="s">
        <v>71</v>
      </c>
      <c r="L22" t="s">
        <v>71</v>
      </c>
    </row>
    <row r="23" spans="2:12" x14ac:dyDescent="0.25">
      <c r="B23" t="s">
        <v>52</v>
      </c>
      <c r="C23" t="s">
        <v>53</v>
      </c>
      <c r="D23" t="s">
        <v>259</v>
      </c>
      <c r="E23" t="s">
        <v>6</v>
      </c>
      <c r="F23" s="3" t="str">
        <f>INDEX($J$2:$L$103,MATCH(RIGHT(D23,3),$J$2:$J$103,0),3)</f>
        <v>OTHERS</v>
      </c>
      <c r="J23" t="s">
        <v>170</v>
      </c>
      <c r="K23" t="s">
        <v>82</v>
      </c>
      <c r="L23" t="s">
        <v>82</v>
      </c>
    </row>
    <row r="24" spans="2:12" x14ac:dyDescent="0.25">
      <c r="B24" t="s">
        <v>54</v>
      </c>
      <c r="C24" t="s">
        <v>55</v>
      </c>
      <c r="D24" t="s">
        <v>259</v>
      </c>
      <c r="E24" t="s">
        <v>6</v>
      </c>
      <c r="F24" s="3" t="str">
        <f>INDEX($J$2:$L$103,MATCH(RIGHT(D24,3),$J$2:$J$103,0),3)</f>
        <v>OTHERS</v>
      </c>
      <c r="J24" t="s">
        <v>171</v>
      </c>
      <c r="K24" t="s">
        <v>83</v>
      </c>
      <c r="L24" t="s">
        <v>84</v>
      </c>
    </row>
    <row r="25" spans="2:12" x14ac:dyDescent="0.25">
      <c r="B25" t="s">
        <v>56</v>
      </c>
      <c r="C25" t="s">
        <v>30</v>
      </c>
      <c r="D25" t="s">
        <v>259</v>
      </c>
      <c r="E25" t="s">
        <v>6</v>
      </c>
      <c r="F25" s="3" t="str">
        <f>INDEX($J$2:$L$103,MATCH(RIGHT(D25,3),$J$2:$J$103,0),3)</f>
        <v>OTHERS</v>
      </c>
      <c r="J25" t="s">
        <v>172</v>
      </c>
      <c r="K25" t="s">
        <v>71</v>
      </c>
      <c r="L25" t="s">
        <v>71</v>
      </c>
    </row>
    <row r="26" spans="2:12" x14ac:dyDescent="0.25">
      <c r="B26" t="s">
        <v>57</v>
      </c>
      <c r="C26" t="s">
        <v>58</v>
      </c>
      <c r="D26" t="s">
        <v>259</v>
      </c>
      <c r="E26" t="s">
        <v>6</v>
      </c>
      <c r="F26" s="3" t="str">
        <f>INDEX($J$2:$L$103,MATCH(RIGHT(D26,3),$J$2:$J$103,0),3)</f>
        <v>OTHERS</v>
      </c>
      <c r="J26" t="s">
        <v>173</v>
      </c>
      <c r="K26" t="s">
        <v>85</v>
      </c>
      <c r="L26" t="s">
        <v>85</v>
      </c>
    </row>
    <row r="27" spans="2:12" x14ac:dyDescent="0.25">
      <c r="B27" t="s">
        <v>59</v>
      </c>
      <c r="C27" t="s">
        <v>28</v>
      </c>
      <c r="D27" t="s">
        <v>259</v>
      </c>
      <c r="E27" t="s">
        <v>6</v>
      </c>
      <c r="F27" s="3" t="str">
        <f>INDEX($J$2:$L$103,MATCH(RIGHT(D27,3),$J$2:$J$103,0),3)</f>
        <v>OTHERS</v>
      </c>
      <c r="J27" t="s">
        <v>174</v>
      </c>
      <c r="K27" t="s">
        <v>86</v>
      </c>
      <c r="L27" t="s">
        <v>86</v>
      </c>
    </row>
    <row r="28" spans="2:12" x14ac:dyDescent="0.25">
      <c r="B28" t="s">
        <v>60</v>
      </c>
      <c r="C28" t="s">
        <v>61</v>
      </c>
      <c r="D28" t="s">
        <v>258</v>
      </c>
      <c r="E28" t="s">
        <v>45</v>
      </c>
      <c r="F28" s="3" t="str">
        <f>INDEX($J$2:$L$103,MATCH(RIGHT(D28,3),$J$2:$J$103,0),3)</f>
        <v>OTHERS</v>
      </c>
      <c r="J28" t="s">
        <v>175</v>
      </c>
      <c r="K28" t="s">
        <v>71</v>
      </c>
      <c r="L28" t="s">
        <v>71</v>
      </c>
    </row>
    <row r="29" spans="2:12" x14ac:dyDescent="0.25">
      <c r="B29" t="s">
        <v>62</v>
      </c>
      <c r="C29" t="s">
        <v>63</v>
      </c>
      <c r="D29" t="s">
        <v>258</v>
      </c>
      <c r="E29" t="s">
        <v>45</v>
      </c>
      <c r="F29" s="3" t="str">
        <f>INDEX($J$2:$L$103,MATCH(RIGHT(D29,3),$J$2:$J$103,0),3)</f>
        <v>OTHERS</v>
      </c>
      <c r="J29" t="s">
        <v>176</v>
      </c>
      <c r="K29" t="s">
        <v>71</v>
      </c>
      <c r="L29" t="s">
        <v>71</v>
      </c>
    </row>
    <row r="30" spans="2:12" x14ac:dyDescent="0.25">
      <c r="B30" t="s">
        <v>64</v>
      </c>
      <c r="C30" t="s">
        <v>31</v>
      </c>
      <c r="D30" t="s">
        <v>258</v>
      </c>
      <c r="E30" t="s">
        <v>45</v>
      </c>
      <c r="F30" s="3" t="str">
        <f>INDEX($J$2:$L$103,MATCH(RIGHT(D30,3),$J$2:$J$103,0),3)</f>
        <v>OTHERS</v>
      </c>
      <c r="J30" t="s">
        <v>177</v>
      </c>
      <c r="K30" t="s">
        <v>87</v>
      </c>
      <c r="L30" t="s">
        <v>87</v>
      </c>
    </row>
    <row r="31" spans="2:12" x14ac:dyDescent="0.25">
      <c r="B31" t="s">
        <v>10</v>
      </c>
      <c r="C31" t="s">
        <v>11</v>
      </c>
      <c r="D31" t="s">
        <v>253</v>
      </c>
      <c r="E31" t="s">
        <v>2</v>
      </c>
      <c r="F31" s="3" t="str">
        <f>INDEX($J$2:$L$103,MATCH(RIGHT(D31,3),$J$2:$J$103,0),3)</f>
        <v>ICLH</v>
      </c>
      <c r="J31" t="s">
        <v>178</v>
      </c>
      <c r="K31" t="s">
        <v>88</v>
      </c>
      <c r="L31" t="s">
        <v>88</v>
      </c>
    </row>
    <row r="32" spans="2:12" x14ac:dyDescent="0.25">
      <c r="B32" t="s">
        <v>24</v>
      </c>
      <c r="C32" t="s">
        <v>9</v>
      </c>
      <c r="D32" t="s">
        <v>253</v>
      </c>
      <c r="E32" t="s">
        <v>2</v>
      </c>
      <c r="F32" s="3" t="str">
        <f>INDEX($J$2:$L$103,MATCH(RIGHT(D32,3),$J$2:$J$103,0),3)</f>
        <v>ICLH</v>
      </c>
      <c r="J32" t="s">
        <v>179</v>
      </c>
      <c r="K32" t="s">
        <v>89</v>
      </c>
      <c r="L32" t="s">
        <v>90</v>
      </c>
    </row>
    <row r="33" spans="2:12" x14ac:dyDescent="0.25">
      <c r="B33" t="s">
        <v>22</v>
      </c>
      <c r="C33" t="s">
        <v>25</v>
      </c>
      <c r="D33" t="s">
        <v>253</v>
      </c>
      <c r="E33" t="s">
        <v>2</v>
      </c>
      <c r="F33" s="3" t="str">
        <f>INDEX($J$2:$L$103,MATCH(RIGHT(D33,3),$J$2:$J$103,0),3)</f>
        <v>ICLH</v>
      </c>
      <c r="J33" t="s">
        <v>180</v>
      </c>
      <c r="K33" t="s">
        <v>91</v>
      </c>
      <c r="L33" t="s">
        <v>35</v>
      </c>
    </row>
    <row r="34" spans="2:12" x14ac:dyDescent="0.25">
      <c r="B34" t="s">
        <v>26</v>
      </c>
      <c r="C34" t="s">
        <v>27</v>
      </c>
      <c r="D34" t="s">
        <v>260</v>
      </c>
      <c r="E34" t="s">
        <v>6</v>
      </c>
      <c r="F34" s="3" t="str">
        <f>INDEX($J$2:$L$103,MATCH(RIGHT(D34,3),$J$2:$J$103,0),3)</f>
        <v>A</v>
      </c>
      <c r="J34" t="s">
        <v>181</v>
      </c>
      <c r="K34" t="s">
        <v>71</v>
      </c>
      <c r="L34" t="s">
        <v>71</v>
      </c>
    </row>
    <row r="35" spans="2:12" x14ac:dyDescent="0.25">
      <c r="B35" t="s">
        <v>19</v>
      </c>
      <c r="C35" t="s">
        <v>28</v>
      </c>
      <c r="D35" t="s">
        <v>256</v>
      </c>
      <c r="E35" t="s">
        <v>2</v>
      </c>
      <c r="F35" s="3" t="str">
        <f>INDEX($J$2:$L$103,MATCH(RIGHT(D35,3),$J$2:$J$103,0),3)</f>
        <v>A</v>
      </c>
      <c r="J35" t="s">
        <v>182</v>
      </c>
      <c r="K35" t="s">
        <v>92</v>
      </c>
      <c r="L35" t="s">
        <v>93</v>
      </c>
    </row>
    <row r="36" spans="2:12" x14ac:dyDescent="0.25">
      <c r="B36" t="s">
        <v>19</v>
      </c>
      <c r="C36" t="s">
        <v>29</v>
      </c>
      <c r="D36" t="s">
        <v>256</v>
      </c>
      <c r="E36" t="s">
        <v>2</v>
      </c>
      <c r="F36" s="3" t="str">
        <f>INDEX($J$2:$L$103,MATCH(RIGHT(D36,3),$J$2:$J$103,0),3)</f>
        <v>A</v>
      </c>
      <c r="J36" t="s">
        <v>183</v>
      </c>
      <c r="K36" t="s">
        <v>94</v>
      </c>
      <c r="L36" t="s">
        <v>95</v>
      </c>
    </row>
    <row r="37" spans="2:12" x14ac:dyDescent="0.25">
      <c r="B37" t="s">
        <v>19</v>
      </c>
      <c r="C37" t="s">
        <v>30</v>
      </c>
      <c r="D37" t="s">
        <v>256</v>
      </c>
      <c r="E37" t="s">
        <v>2</v>
      </c>
      <c r="F37" s="3" t="str">
        <f>INDEX($J$2:$L$103,MATCH(RIGHT(D37,3),$J$2:$J$103,0),3)</f>
        <v>A</v>
      </c>
      <c r="J37" t="s">
        <v>184</v>
      </c>
      <c r="K37" t="s">
        <v>96</v>
      </c>
      <c r="L37" t="s">
        <v>97</v>
      </c>
    </row>
    <row r="38" spans="2:12" x14ac:dyDescent="0.25">
      <c r="B38" t="s">
        <v>19</v>
      </c>
      <c r="C38" t="s">
        <v>31</v>
      </c>
      <c r="D38" t="s">
        <v>256</v>
      </c>
      <c r="E38" t="s">
        <v>2</v>
      </c>
      <c r="F38" s="3" t="str">
        <f>INDEX($J$2:$L$103,MATCH(RIGHT(D38,3),$J$2:$J$103,0),3)</f>
        <v>A</v>
      </c>
      <c r="J38" t="s">
        <v>185</v>
      </c>
      <c r="K38" t="s">
        <v>98</v>
      </c>
      <c r="L38" t="s">
        <v>99</v>
      </c>
    </row>
    <row r="39" spans="2:12" x14ac:dyDescent="0.25">
      <c r="B39" t="s">
        <v>19</v>
      </c>
      <c r="C39" t="s">
        <v>30</v>
      </c>
      <c r="D39" t="s">
        <v>256</v>
      </c>
      <c r="E39" t="s">
        <v>2</v>
      </c>
      <c r="F39" s="3" t="str">
        <f>INDEX($J$2:$L$103,MATCH(RIGHT(D39,3),$J$2:$J$103,0),3)</f>
        <v>A</v>
      </c>
      <c r="J39" t="s">
        <v>186</v>
      </c>
      <c r="K39" t="s">
        <v>100</v>
      </c>
      <c r="L39" t="s">
        <v>100</v>
      </c>
    </row>
    <row r="40" spans="2:12" x14ac:dyDescent="0.25">
      <c r="B40" t="s">
        <v>22</v>
      </c>
      <c r="C40" t="s">
        <v>32</v>
      </c>
      <c r="D40" t="s">
        <v>253</v>
      </c>
      <c r="E40" t="s">
        <v>2</v>
      </c>
      <c r="F40" s="3" t="str">
        <f>INDEX($J$2:$L$103,MATCH(RIGHT(D40,3),$J$2:$J$103,0),3)</f>
        <v>ICLH</v>
      </c>
      <c r="J40" t="s">
        <v>187</v>
      </c>
      <c r="K40" t="s">
        <v>101</v>
      </c>
      <c r="L40" t="s">
        <v>12</v>
      </c>
    </row>
    <row r="41" spans="2:12" x14ac:dyDescent="0.25">
      <c r="B41" t="s">
        <v>33</v>
      </c>
      <c r="C41" t="s">
        <v>34</v>
      </c>
      <c r="D41" t="s">
        <v>261</v>
      </c>
      <c r="E41" t="s">
        <v>6</v>
      </c>
      <c r="F41" s="3" t="str">
        <f>INDEX($J$2:$L$103,MATCH(RIGHT(D41,3),$J$2:$J$103,0),3)</f>
        <v>AUTOLEASE</v>
      </c>
      <c r="J41" t="s">
        <v>188</v>
      </c>
      <c r="K41" t="s">
        <v>102</v>
      </c>
      <c r="L41" t="s">
        <v>102</v>
      </c>
    </row>
    <row r="42" spans="2:12" x14ac:dyDescent="0.25">
      <c r="B42" t="s">
        <v>36</v>
      </c>
      <c r="C42" t="s">
        <v>37</v>
      </c>
      <c r="D42" t="s">
        <v>262</v>
      </c>
      <c r="E42" t="s">
        <v>6</v>
      </c>
      <c r="F42" s="3" t="str">
        <f>INDEX($J$2:$L$103,MATCH(RIGHT(D42,3),$J$2:$J$103,0),3)</f>
        <v>ICLH</v>
      </c>
      <c r="J42" t="s">
        <v>189</v>
      </c>
      <c r="K42" t="s">
        <v>71</v>
      </c>
      <c r="L42" t="s">
        <v>71</v>
      </c>
    </row>
    <row r="43" spans="2:12" x14ac:dyDescent="0.25">
      <c r="B43" t="s">
        <v>134</v>
      </c>
      <c r="C43" t="s">
        <v>135</v>
      </c>
      <c r="D43" t="s">
        <v>259</v>
      </c>
      <c r="E43" t="s">
        <v>6</v>
      </c>
      <c r="F43" s="3" t="str">
        <f>INDEX($J$2:$L$103,MATCH(RIGHT(D43,3),$J$2:$J$103,0),3)</f>
        <v>OTHERS</v>
      </c>
      <c r="J43" t="s">
        <v>190</v>
      </c>
      <c r="K43" t="s">
        <v>71</v>
      </c>
      <c r="L43" t="s">
        <v>71</v>
      </c>
    </row>
    <row r="44" spans="2:12" x14ac:dyDescent="0.25">
      <c r="B44" t="s">
        <v>136</v>
      </c>
      <c r="C44" t="s">
        <v>137</v>
      </c>
      <c r="D44" t="s">
        <v>258</v>
      </c>
      <c r="E44" t="s">
        <v>6</v>
      </c>
      <c r="F44" s="3" t="str">
        <f>INDEX($J$2:$L$103,MATCH(RIGHT(D44,3),$J$2:$J$103,0),3)</f>
        <v>OTHERS</v>
      </c>
      <c r="J44" t="s">
        <v>191</v>
      </c>
      <c r="K44" t="s">
        <v>71</v>
      </c>
      <c r="L44" t="s">
        <v>71</v>
      </c>
    </row>
    <row r="45" spans="2:12" x14ac:dyDescent="0.25">
      <c r="B45" t="s">
        <v>138</v>
      </c>
      <c r="C45" t="s">
        <v>139</v>
      </c>
      <c r="D45" t="s">
        <v>263</v>
      </c>
      <c r="E45" t="s">
        <v>140</v>
      </c>
      <c r="F45" s="3" t="str">
        <f>INDEX($J$2:$L$103,MATCH(RIGHT(D45,3),$J$2:$J$103,0),3)</f>
        <v>OTHERS</v>
      </c>
      <c r="J45" t="s">
        <v>192</v>
      </c>
      <c r="K45" t="s">
        <v>71</v>
      </c>
      <c r="L45" t="s">
        <v>71</v>
      </c>
    </row>
    <row r="46" spans="2:12" x14ac:dyDescent="0.25">
      <c r="B46" t="s">
        <v>141</v>
      </c>
      <c r="C46" t="s">
        <v>142</v>
      </c>
      <c r="D46" t="s">
        <v>264</v>
      </c>
      <c r="E46" t="s">
        <v>2</v>
      </c>
      <c r="F46" s="3" t="str">
        <f>INDEX($J$2:$L$103,MATCH(RIGHT(D46,3),$J$2:$J$103,0),3)</f>
        <v>OTHERS</v>
      </c>
      <c r="J46" t="s">
        <v>193</v>
      </c>
      <c r="K46" t="s">
        <v>71</v>
      </c>
      <c r="L46" t="s">
        <v>71</v>
      </c>
    </row>
    <row r="47" spans="2:12" x14ac:dyDescent="0.25">
      <c r="B47" t="s">
        <v>143</v>
      </c>
      <c r="C47" t="s">
        <v>144</v>
      </c>
      <c r="D47" t="s">
        <v>258</v>
      </c>
      <c r="E47" t="s">
        <v>45</v>
      </c>
      <c r="F47" s="3" t="str">
        <f>INDEX($J$2:$L$103,MATCH(RIGHT(D47,3),$J$2:$J$103,0),3)</f>
        <v>OTHERS</v>
      </c>
      <c r="J47" t="s">
        <v>194</v>
      </c>
      <c r="K47" t="s">
        <v>71</v>
      </c>
      <c r="L47" t="s">
        <v>71</v>
      </c>
    </row>
    <row r="48" spans="2:12" x14ac:dyDescent="0.25">
      <c r="B48" t="s">
        <v>145</v>
      </c>
      <c r="C48" t="s">
        <v>146</v>
      </c>
      <c r="D48" t="s">
        <v>259</v>
      </c>
      <c r="E48" t="s">
        <v>6</v>
      </c>
      <c r="F48" s="3" t="str">
        <f>INDEX($J$2:$L$103,MATCH(RIGHT(D48,3),$J$2:$J$103,0),3)</f>
        <v>OTHERS</v>
      </c>
      <c r="J48" t="s">
        <v>195</v>
      </c>
      <c r="K48" t="s">
        <v>71</v>
      </c>
      <c r="L48" t="s">
        <v>71</v>
      </c>
    </row>
    <row r="49" spans="2:12" x14ac:dyDescent="0.25">
      <c r="B49" t="s">
        <v>147</v>
      </c>
      <c r="C49" t="s">
        <v>148</v>
      </c>
      <c r="D49" t="s">
        <v>264</v>
      </c>
      <c r="E49" t="s">
        <v>2</v>
      </c>
      <c r="F49" s="3" t="str">
        <f>INDEX($J$2:$L$103,MATCH(RIGHT(D49,3),$J$2:$J$103,0),3)</f>
        <v>OTHERS</v>
      </c>
      <c r="J49" t="s">
        <v>196</v>
      </c>
      <c r="K49" t="s">
        <v>71</v>
      </c>
      <c r="L49" t="s">
        <v>71</v>
      </c>
    </row>
    <row r="50" spans="2:12" x14ac:dyDescent="0.25">
      <c r="J50" t="s">
        <v>197</v>
      </c>
      <c r="K50" t="s">
        <v>71</v>
      </c>
      <c r="L50" t="s">
        <v>71</v>
      </c>
    </row>
    <row r="51" spans="2:12" x14ac:dyDescent="0.25">
      <c r="J51" t="s">
        <v>198</v>
      </c>
      <c r="K51" t="s">
        <v>71</v>
      </c>
      <c r="L51" t="s">
        <v>71</v>
      </c>
    </row>
    <row r="52" spans="2:12" x14ac:dyDescent="0.25">
      <c r="J52" t="s">
        <v>199</v>
      </c>
      <c r="K52" t="s">
        <v>71</v>
      </c>
      <c r="L52" t="s">
        <v>71</v>
      </c>
    </row>
    <row r="53" spans="2:12" x14ac:dyDescent="0.25">
      <c r="J53" t="s">
        <v>200</v>
      </c>
      <c r="K53" t="s">
        <v>71</v>
      </c>
      <c r="L53" t="s">
        <v>71</v>
      </c>
    </row>
    <row r="54" spans="2:12" x14ac:dyDescent="0.25">
      <c r="J54" t="s">
        <v>201</v>
      </c>
      <c r="K54" t="s">
        <v>71</v>
      </c>
      <c r="L54" t="s">
        <v>71</v>
      </c>
    </row>
    <row r="55" spans="2:12" x14ac:dyDescent="0.25">
      <c r="J55" t="s">
        <v>202</v>
      </c>
      <c r="K55" t="s">
        <v>71</v>
      </c>
      <c r="L55" t="s">
        <v>71</v>
      </c>
    </row>
    <row r="56" spans="2:12" x14ac:dyDescent="0.25">
      <c r="J56" t="s">
        <v>203</v>
      </c>
      <c r="K56" t="s">
        <v>71</v>
      </c>
      <c r="L56" t="s">
        <v>71</v>
      </c>
    </row>
    <row r="57" spans="2:12" x14ac:dyDescent="0.25">
      <c r="J57" t="s">
        <v>204</v>
      </c>
      <c r="K57" t="s">
        <v>71</v>
      </c>
      <c r="L57" t="s">
        <v>71</v>
      </c>
    </row>
    <row r="58" spans="2:12" x14ac:dyDescent="0.25">
      <c r="J58" t="s">
        <v>205</v>
      </c>
      <c r="K58" t="s">
        <v>103</v>
      </c>
      <c r="L58" t="s">
        <v>35</v>
      </c>
    </row>
    <row r="59" spans="2:12" x14ac:dyDescent="0.25">
      <c r="J59" t="s">
        <v>206</v>
      </c>
      <c r="K59" t="s">
        <v>104</v>
      </c>
      <c r="L59" t="s">
        <v>18</v>
      </c>
    </row>
    <row r="60" spans="2:12" x14ac:dyDescent="0.25">
      <c r="J60" t="s">
        <v>207</v>
      </c>
      <c r="K60" t="s">
        <v>105</v>
      </c>
      <c r="L60" t="s">
        <v>35</v>
      </c>
    </row>
    <row r="61" spans="2:12" x14ac:dyDescent="0.25">
      <c r="J61" t="s">
        <v>208</v>
      </c>
      <c r="K61" t="s">
        <v>106</v>
      </c>
      <c r="L61" t="s">
        <v>35</v>
      </c>
    </row>
    <row r="62" spans="2:12" x14ac:dyDescent="0.25">
      <c r="J62" t="s">
        <v>209</v>
      </c>
      <c r="K62" t="s">
        <v>71</v>
      </c>
      <c r="L62" t="s">
        <v>71</v>
      </c>
    </row>
    <row r="63" spans="2:12" x14ac:dyDescent="0.25">
      <c r="J63" t="s">
        <v>210</v>
      </c>
      <c r="K63" t="s">
        <v>107</v>
      </c>
      <c r="L63" t="s">
        <v>107</v>
      </c>
    </row>
    <row r="64" spans="2:12" x14ac:dyDescent="0.25">
      <c r="J64" t="s">
        <v>211</v>
      </c>
      <c r="K64" t="s">
        <v>108</v>
      </c>
      <c r="L64" t="s">
        <v>108</v>
      </c>
    </row>
    <row r="65" spans="10:12" x14ac:dyDescent="0.25">
      <c r="J65" t="s">
        <v>212</v>
      </c>
      <c r="K65" t="s">
        <v>109</v>
      </c>
      <c r="L65" t="s">
        <v>35</v>
      </c>
    </row>
    <row r="66" spans="10:12" x14ac:dyDescent="0.25">
      <c r="J66" t="s">
        <v>213</v>
      </c>
      <c r="K66" t="s">
        <v>110</v>
      </c>
      <c r="L66" t="s">
        <v>110</v>
      </c>
    </row>
    <row r="67" spans="10:12" x14ac:dyDescent="0.25">
      <c r="J67" t="s">
        <v>214</v>
      </c>
      <c r="K67" t="s">
        <v>111</v>
      </c>
      <c r="L67" t="s">
        <v>111</v>
      </c>
    </row>
    <row r="68" spans="10:12" x14ac:dyDescent="0.25">
      <c r="J68" t="s">
        <v>215</v>
      </c>
      <c r="K68" t="s">
        <v>112</v>
      </c>
      <c r="L68" t="s">
        <v>112</v>
      </c>
    </row>
    <row r="69" spans="10:12" x14ac:dyDescent="0.25">
      <c r="J69" t="s">
        <v>216</v>
      </c>
      <c r="K69" t="s">
        <v>113</v>
      </c>
      <c r="L69" t="s">
        <v>114</v>
      </c>
    </row>
    <row r="70" spans="10:12" x14ac:dyDescent="0.25">
      <c r="J70" t="s">
        <v>217</v>
      </c>
      <c r="K70" t="s">
        <v>71</v>
      </c>
      <c r="L70" t="s">
        <v>71</v>
      </c>
    </row>
    <row r="71" spans="10:12" x14ac:dyDescent="0.25">
      <c r="J71" t="s">
        <v>218</v>
      </c>
      <c r="K71" t="s">
        <v>115</v>
      </c>
      <c r="L71" t="s">
        <v>116</v>
      </c>
    </row>
    <row r="72" spans="10:12" x14ac:dyDescent="0.25">
      <c r="J72" t="s">
        <v>219</v>
      </c>
      <c r="K72" t="s">
        <v>117</v>
      </c>
      <c r="L72" t="s">
        <v>118</v>
      </c>
    </row>
    <row r="73" spans="10:12" x14ac:dyDescent="0.25">
      <c r="J73" t="s">
        <v>220</v>
      </c>
      <c r="K73" t="s">
        <v>119</v>
      </c>
      <c r="L73" t="s">
        <v>120</v>
      </c>
    </row>
    <row r="74" spans="10:12" x14ac:dyDescent="0.25">
      <c r="J74" t="s">
        <v>221</v>
      </c>
      <c r="K74" t="s">
        <v>121</v>
      </c>
      <c r="L74" t="s">
        <v>35</v>
      </c>
    </row>
    <row r="75" spans="10:12" x14ac:dyDescent="0.25">
      <c r="J75" t="s">
        <v>222</v>
      </c>
      <c r="K75" t="s">
        <v>122</v>
      </c>
      <c r="L75" t="s">
        <v>122</v>
      </c>
    </row>
    <row r="76" spans="10:12" x14ac:dyDescent="0.25">
      <c r="J76" t="s">
        <v>223</v>
      </c>
      <c r="K76" t="s">
        <v>123</v>
      </c>
      <c r="L76" t="s">
        <v>124</v>
      </c>
    </row>
    <row r="77" spans="10:12" x14ac:dyDescent="0.25">
      <c r="J77" t="s">
        <v>224</v>
      </c>
      <c r="K77" t="s">
        <v>125</v>
      </c>
      <c r="L77" t="s">
        <v>126</v>
      </c>
    </row>
    <row r="78" spans="10:12" x14ac:dyDescent="0.25">
      <c r="J78" t="s">
        <v>225</v>
      </c>
      <c r="K78" t="s">
        <v>127</v>
      </c>
      <c r="L78" t="s">
        <v>128</v>
      </c>
    </row>
    <row r="79" spans="10:12" x14ac:dyDescent="0.25">
      <c r="J79" t="s">
        <v>226</v>
      </c>
      <c r="K79" t="s">
        <v>71</v>
      </c>
      <c r="L79" t="s">
        <v>71</v>
      </c>
    </row>
    <row r="80" spans="10:12" x14ac:dyDescent="0.25">
      <c r="J80" t="s">
        <v>227</v>
      </c>
      <c r="K80" t="s">
        <v>129</v>
      </c>
      <c r="L80" t="s">
        <v>129</v>
      </c>
    </row>
    <row r="81" spans="10:12" x14ac:dyDescent="0.25">
      <c r="J81" t="s">
        <v>228</v>
      </c>
      <c r="K81" t="s">
        <v>130</v>
      </c>
      <c r="L81" t="s">
        <v>35</v>
      </c>
    </row>
    <row r="82" spans="10:12" x14ac:dyDescent="0.25">
      <c r="J82" t="s">
        <v>229</v>
      </c>
      <c r="K82" t="s">
        <v>131</v>
      </c>
      <c r="L82" t="s">
        <v>131</v>
      </c>
    </row>
    <row r="83" spans="10:12" x14ac:dyDescent="0.25">
      <c r="J83" t="s">
        <v>230</v>
      </c>
      <c r="K83" t="s">
        <v>71</v>
      </c>
      <c r="L83" t="s">
        <v>71</v>
      </c>
    </row>
    <row r="84" spans="10:12" x14ac:dyDescent="0.25">
      <c r="J84" t="s">
        <v>231</v>
      </c>
      <c r="K84" t="s">
        <v>71</v>
      </c>
      <c r="L84" t="s">
        <v>71</v>
      </c>
    </row>
    <row r="85" spans="10:12" x14ac:dyDescent="0.25">
      <c r="J85" t="s">
        <v>232</v>
      </c>
      <c r="K85" t="s">
        <v>71</v>
      </c>
      <c r="L85" t="s">
        <v>71</v>
      </c>
    </row>
    <row r="86" spans="10:12" x14ac:dyDescent="0.25">
      <c r="J86" t="s">
        <v>233</v>
      </c>
      <c r="K86" t="s">
        <v>71</v>
      </c>
      <c r="L86" t="s">
        <v>71</v>
      </c>
    </row>
    <row r="87" spans="10:12" x14ac:dyDescent="0.25">
      <c r="J87" t="s">
        <v>234</v>
      </c>
      <c r="K87" t="s">
        <v>71</v>
      </c>
      <c r="L87" t="s">
        <v>71</v>
      </c>
    </row>
    <row r="88" spans="10:12" x14ac:dyDescent="0.25">
      <c r="J88" t="s">
        <v>235</v>
      </c>
      <c r="K88" t="s">
        <v>71</v>
      </c>
      <c r="L88" t="s">
        <v>71</v>
      </c>
    </row>
    <row r="89" spans="10:12" x14ac:dyDescent="0.25">
      <c r="J89" t="s">
        <v>236</v>
      </c>
      <c r="K89" t="s">
        <v>71</v>
      </c>
      <c r="L89" t="s">
        <v>71</v>
      </c>
    </row>
    <row r="90" spans="10:12" x14ac:dyDescent="0.25">
      <c r="J90" t="s">
        <v>237</v>
      </c>
      <c r="K90" t="s">
        <v>71</v>
      </c>
      <c r="L90" t="s">
        <v>71</v>
      </c>
    </row>
    <row r="91" spans="10:12" x14ac:dyDescent="0.25">
      <c r="J91" t="s">
        <v>238</v>
      </c>
      <c r="K91" t="s">
        <v>71</v>
      </c>
      <c r="L91" t="s">
        <v>71</v>
      </c>
    </row>
    <row r="92" spans="10:12" x14ac:dyDescent="0.25">
      <c r="J92" t="s">
        <v>239</v>
      </c>
      <c r="K92" t="s">
        <v>71</v>
      </c>
      <c r="L92" t="s">
        <v>71</v>
      </c>
    </row>
    <row r="93" spans="10:12" x14ac:dyDescent="0.25">
      <c r="J93" t="s">
        <v>240</v>
      </c>
      <c r="K93" t="s">
        <v>71</v>
      </c>
      <c r="L93" t="s">
        <v>71</v>
      </c>
    </row>
    <row r="94" spans="10:12" x14ac:dyDescent="0.25">
      <c r="J94" t="s">
        <v>241</v>
      </c>
      <c r="K94" t="s">
        <v>71</v>
      </c>
      <c r="L94" t="s">
        <v>71</v>
      </c>
    </row>
    <row r="95" spans="10:12" x14ac:dyDescent="0.25">
      <c r="J95" t="s">
        <v>242</v>
      </c>
      <c r="K95" t="s">
        <v>71</v>
      </c>
      <c r="L95" t="s">
        <v>71</v>
      </c>
    </row>
    <row r="96" spans="10:12" x14ac:dyDescent="0.25">
      <c r="J96" t="s">
        <v>243</v>
      </c>
      <c r="K96" t="s">
        <v>71</v>
      </c>
      <c r="L96" t="s">
        <v>71</v>
      </c>
    </row>
    <row r="97" spans="10:12" x14ac:dyDescent="0.25">
      <c r="J97" t="s">
        <v>244</v>
      </c>
      <c r="K97" t="s">
        <v>71</v>
      </c>
      <c r="L97" t="s">
        <v>71</v>
      </c>
    </row>
    <row r="98" spans="10:12" x14ac:dyDescent="0.25">
      <c r="J98" t="s">
        <v>245</v>
      </c>
      <c r="K98" t="s">
        <v>71</v>
      </c>
      <c r="L98" t="s">
        <v>71</v>
      </c>
    </row>
    <row r="99" spans="10:12" x14ac:dyDescent="0.25">
      <c r="J99" t="s">
        <v>246</v>
      </c>
      <c r="K99" t="s">
        <v>71</v>
      </c>
      <c r="L99" t="s">
        <v>71</v>
      </c>
    </row>
    <row r="100" spans="10:12" x14ac:dyDescent="0.25">
      <c r="J100" t="s">
        <v>247</v>
      </c>
      <c r="K100" t="s">
        <v>71</v>
      </c>
      <c r="L100" t="s">
        <v>71</v>
      </c>
    </row>
    <row r="101" spans="10:12" x14ac:dyDescent="0.25">
      <c r="J101" t="s">
        <v>248</v>
      </c>
      <c r="K101" t="s">
        <v>71</v>
      </c>
      <c r="L101" t="s">
        <v>71</v>
      </c>
    </row>
    <row r="102" spans="10:12" x14ac:dyDescent="0.25">
      <c r="J102" t="s">
        <v>249</v>
      </c>
      <c r="K102" t="s">
        <v>132</v>
      </c>
      <c r="L102" t="s">
        <v>46</v>
      </c>
    </row>
    <row r="103" spans="10:12" x14ac:dyDescent="0.25">
      <c r="J103" t="s">
        <v>250</v>
      </c>
      <c r="K103" t="s">
        <v>71</v>
      </c>
      <c r="L103" t="s">
        <v>71</v>
      </c>
    </row>
  </sheetData>
  <autoFilter ref="B1:L1" xr:uid="{E7832CD0-DF44-4DB6-9467-0F56C68BEA1A}">
    <filterColumn colId="8" showButton="0"/>
    <filterColumn colId="9" showButton="0"/>
  </autoFilter>
  <mergeCells count="1">
    <mergeCell ref="J1:L1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CHOUX</dc:creator>
  <cp:lastModifiedBy>JULIEN CHOUX</cp:lastModifiedBy>
  <dcterms:created xsi:type="dcterms:W3CDTF">2022-08-08T19:54:32Z</dcterms:created>
  <dcterms:modified xsi:type="dcterms:W3CDTF">2022-08-08T21:15:31Z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2022-08-08T19:54:34Z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2ab8dda7-7b04-4ad8-a2e4-e1ca74eb1262</vt:lpwstr>
  </property>
  <property fmtid="{D5CDD505-2E9C-101B-9397-08002B2CF9AE}" pid="8" name="MSIP_Label_2fd53d93-3f4c-4b90-b511-bd6bdbb4fba9_ContentBits">
    <vt:lpwstr>0</vt:lpwstr>
  </property>
</Properties>
</file>