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slsca-my.sharepoint.com/personal/jchoux_eslsca_fr/Documents/Documents/Enquêtes ministèrielles/Enquêtes Planning &amp; Calendrier/"/>
    </mc:Choice>
  </mc:AlternateContent>
  <xr:revisionPtr revIDLastSave="11" documentId="8_{3DCCCF4F-70E3-4D5E-9FBA-F32DC561980A}" xr6:coauthVersionLast="46" xr6:coauthVersionMax="46" xr10:uidLastSave="{DE269B9C-6763-4D3C-AC2D-67C6C537A4E5}"/>
  <bookViews>
    <workbookView xWindow="-120" yWindow="-120" windowWidth="29040" windowHeight="15840" activeTab="2" xr2:uid="{00000000-000D-0000-FFFF-FFFF00000000}"/>
  </bookViews>
  <sheets>
    <sheet name="Calendrier des Enquêtes" sheetId="1" r:id="rId1"/>
    <sheet name="Planificateur des Enquêtes" sheetId="2" r:id="rId2"/>
    <sheet name="Bibliothèques des Enquêtes" sheetId="3" r:id="rId3"/>
  </sheets>
  <externalReferences>
    <externalReference r:id="rId4"/>
  </externalReferences>
  <definedNames>
    <definedName name="_xlnm._FilterDatabase" localSheetId="2" hidden="1">'Bibliothèques des Enquêtes'!$A$1:$K$92</definedName>
    <definedName name="_xlnm._FilterDatabase" localSheetId="1" hidden="1">'Planificateur des Enquêtes'!$B$5:$G$106</definedName>
    <definedName name="période_sélectionnée">'[1]Planificateur de projet'!$H$2</definedName>
    <definedName name="PériodeDansPlan">'[1]Planificateur de projet'!A$4=MEDIAN('[1]Planificateur de projet'!A$4,'[1]Planificateur de projet'!$C1,'[1]Planificateur de projet'!$C1+'[1]Planificateur de projet'!$D1-1)</definedName>
    <definedName name="PériodeDansRéel">'[1]Planificateur de projet'!A$4=MEDIAN('[1]Planificateur de projet'!A$4,'[1]Planificateur de projet'!$E1,'[1]Planificateur de projet'!$E1+'[1]Planificateur de projet'!$F1-1)</definedName>
    <definedName name="Plan">PériodeDansPlan*('[1]Planificateur de projet'!$C1&gt;0)</definedName>
    <definedName name="PourcentageAccompli">PourcentageAccompliAuDelà*PériodeDansPlan</definedName>
    <definedName name="PourcentageAccompliAuDelà">('[1]Planificateur de projet'!A$4=MEDIAN('[1]Planificateur de projet'!A$4,'[1]Planificateur de projet'!$E1,'[1]Planificateur de projet'!$E1+'[1]Planificateur de projet'!$F1)*('[1]Planificateur de projet'!$E1&gt;0))*(('[1]Planificateur de projet'!A$4&lt;(INT('[1]Planificateur de projet'!$E1+'[1]Planificateur de projet'!$F1*'[1]Planificateur de projet'!$G1)))+('[1]Planificateur de projet'!A$4='[1]Planificateur de projet'!$E1))*('[1]Planificateur de projet'!$G1&gt;0)</definedName>
    <definedName name="Réel">(PériodeDansRéel*('[1]Planificateur de projet'!$E1&gt;0))*PériodeDansPlan</definedName>
    <definedName name="RéelAuDelà">PériodeDansRéel*('[1]Planificateur de projet'!$E1&gt;0)</definedName>
    <definedName name="TitreRégion1..AG6">'Calendrier des Enquêtes'!#REF!</definedName>
    <definedName name="TitreRégion10..AG51">'Calendrier des Enquêtes'!#REF!</definedName>
    <definedName name="TitreRégion11..AG56">'Calendrier des Enquêtes'!#REF!</definedName>
    <definedName name="TitreRégion12..AG61">'Calendrier des Enquêtes'!#REF!</definedName>
    <definedName name="TitreRégion2..AG11">'Calendrier des Enquêtes'!#REF!</definedName>
    <definedName name="TitreRégion3..AG16">'Calendrier des Enquêtes'!#REF!</definedName>
    <definedName name="TitreRégion4..AG21">'Calendrier des Enquêtes'!#REF!</definedName>
    <definedName name="TitreRégion5..AG26">'Calendrier des Enquêtes'!#REF!</definedName>
    <definedName name="TitreRégion6..AG31">'Calendrier des Enquêtes'!#REF!</definedName>
    <definedName name="TitreRégion7..AG36">'Calendrier des Enquêtes'!#REF!</definedName>
    <definedName name="TitreRégion8..AG41">'Calendrier des Enquêtes'!#REF!</definedName>
    <definedName name="TitreRégion9..AG46">'Calendrier des Enquêtes'!#REF!</definedName>
  </definedNames>
  <calcPr calcId="191029" calcMode="manual" iterate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 a="1"/>
  <c r="C5" i="1" s="1"/>
  <c r="G5" i="1" a="1"/>
  <c r="G5" i="1" s="1"/>
  <c r="F10" i="1" a="1"/>
  <c r="F10" i="1" s="1"/>
  <c r="B8" i="2"/>
  <c r="C8" i="2" s="1"/>
  <c r="B9" i="2"/>
  <c r="B10" i="2"/>
  <c r="C10" i="2" s="1"/>
  <c r="B11" i="2"/>
  <c r="F11" i="2" s="1"/>
  <c r="B12" i="2"/>
  <c r="G12" i="2" s="1"/>
  <c r="B13" i="2"/>
  <c r="G13" i="2" s="1"/>
  <c r="B14" i="2"/>
  <c r="C14" i="2" s="1"/>
  <c r="B15" i="2"/>
  <c r="B16" i="2"/>
  <c r="C16" i="2" s="1"/>
  <c r="B17" i="2"/>
  <c r="G17" i="2" s="1"/>
  <c r="B18" i="2"/>
  <c r="B19" i="2"/>
  <c r="E19" i="2" s="1"/>
  <c r="B20" i="2"/>
  <c r="C20" i="2" s="1"/>
  <c r="B21" i="2"/>
  <c r="B22" i="2"/>
  <c r="C22" i="2" s="1"/>
  <c r="B23" i="2"/>
  <c r="G23" i="2" s="1"/>
  <c r="B24" i="2"/>
  <c r="B25" i="2"/>
  <c r="B26" i="2"/>
  <c r="C26" i="2" s="1"/>
  <c r="B27" i="2"/>
  <c r="B28" i="2"/>
  <c r="C28" i="2" s="1"/>
  <c r="B29" i="2"/>
  <c r="C29" i="2" s="1"/>
  <c r="B30" i="2"/>
  <c r="B31" i="2"/>
  <c r="E31" i="2" s="1"/>
  <c r="B32" i="2"/>
  <c r="G32" i="2" s="1"/>
  <c r="B33" i="2"/>
  <c r="B34" i="2"/>
  <c r="C34" i="2" s="1"/>
  <c r="B35" i="2"/>
  <c r="E35" i="2" s="1"/>
  <c r="B36" i="2"/>
  <c r="B37" i="2"/>
  <c r="B38" i="2"/>
  <c r="C38" i="2" s="1"/>
  <c r="B39" i="2"/>
  <c r="B40" i="2"/>
  <c r="C40" i="2" s="1"/>
  <c r="B41" i="2"/>
  <c r="G41" i="2" s="1"/>
  <c r="B42" i="2"/>
  <c r="B43" i="2"/>
  <c r="E43" i="2" s="1"/>
  <c r="B44" i="2"/>
  <c r="C44" i="2" s="1"/>
  <c r="B45" i="2"/>
  <c r="D45" i="2" s="1"/>
  <c r="B46" i="2"/>
  <c r="C46" i="2" s="1"/>
  <c r="B47" i="2"/>
  <c r="F47" i="2" s="1"/>
  <c r="B48" i="2"/>
  <c r="B49" i="2"/>
  <c r="B50" i="2"/>
  <c r="G50" i="2" s="1"/>
  <c r="B51" i="2"/>
  <c r="B52" i="2"/>
  <c r="C52" i="2" s="1"/>
  <c r="B53" i="2"/>
  <c r="G53" i="2" s="1"/>
  <c r="B54" i="2"/>
  <c r="B55" i="2"/>
  <c r="E55" i="2" s="1"/>
  <c r="B56" i="2"/>
  <c r="C56" i="2" s="1"/>
  <c r="B57" i="2"/>
  <c r="D57" i="2" s="1"/>
  <c r="B58" i="2"/>
  <c r="C58" i="2" s="1"/>
  <c r="B59" i="2"/>
  <c r="D59" i="2" s="1"/>
  <c r="B60" i="2"/>
  <c r="B61" i="2"/>
  <c r="B62" i="2"/>
  <c r="E62" i="2" s="1"/>
  <c r="B63" i="2"/>
  <c r="D63" i="2" s="1"/>
  <c r="B64" i="2"/>
  <c r="C64" i="2" s="1"/>
  <c r="B65" i="2"/>
  <c r="C65" i="2" s="1"/>
  <c r="B66" i="2"/>
  <c r="B67" i="2"/>
  <c r="E67" i="2" s="1"/>
  <c r="B68" i="2"/>
  <c r="G68" i="2" s="1"/>
  <c r="B69" i="2"/>
  <c r="B70" i="2"/>
  <c r="C70" i="2" s="1"/>
  <c r="B71" i="2"/>
  <c r="E71" i="2" s="1"/>
  <c r="B72" i="2"/>
  <c r="B73" i="2"/>
  <c r="B74" i="2"/>
  <c r="C74" i="2" s="1"/>
  <c r="B75" i="2"/>
  <c r="D75" i="2" s="1"/>
  <c r="B76" i="2"/>
  <c r="C76" i="2" s="1"/>
  <c r="B77" i="2"/>
  <c r="G77" i="2" s="1"/>
  <c r="B78" i="2"/>
  <c r="B79" i="2"/>
  <c r="E79" i="2" s="1"/>
  <c r="B80" i="2"/>
  <c r="C80" i="2" s="1"/>
  <c r="B81" i="2"/>
  <c r="D81" i="2" s="1"/>
  <c r="B82" i="2"/>
  <c r="C82" i="2" s="1"/>
  <c r="B83" i="2"/>
  <c r="F83" i="2" s="1"/>
  <c r="B84" i="2"/>
  <c r="B85" i="2"/>
  <c r="B86" i="2"/>
  <c r="G86" i="2" s="1"/>
  <c r="B87" i="2"/>
  <c r="B88" i="2"/>
  <c r="C88" i="2" s="1"/>
  <c r="B89" i="2"/>
  <c r="D89" i="2" s="1"/>
  <c r="B90" i="2"/>
  <c r="B91" i="2"/>
  <c r="E91" i="2" s="1"/>
  <c r="B92" i="2"/>
  <c r="C92" i="2" s="1"/>
  <c r="B93" i="2"/>
  <c r="B94" i="2"/>
  <c r="C94" i="2" s="1"/>
  <c r="B95" i="2"/>
  <c r="G95" i="2" s="1"/>
  <c r="B96" i="2"/>
  <c r="B97" i="2"/>
  <c r="B98" i="2"/>
  <c r="E98" i="2" s="1"/>
  <c r="B99" i="2"/>
  <c r="D99" i="2" s="1"/>
  <c r="B100" i="2"/>
  <c r="C100" i="2" s="1"/>
  <c r="B101" i="2"/>
  <c r="G101" i="2" s="1"/>
  <c r="B102" i="2"/>
  <c r="B103" i="2"/>
  <c r="E103" i="2" s="1"/>
  <c r="B104" i="2"/>
  <c r="G104" i="2" s="1"/>
  <c r="B105" i="2"/>
  <c r="B106" i="2"/>
  <c r="C106" i="2" s="1"/>
  <c r="B7" i="2"/>
  <c r="F7" i="2" s="1"/>
  <c r="F12" i="2" l="1"/>
  <c r="F16" i="2"/>
  <c r="D100" i="2"/>
  <c r="D94" i="2"/>
  <c r="F106" i="2"/>
  <c r="F70" i="2"/>
  <c r="C101" i="2"/>
  <c r="D106" i="2"/>
  <c r="F101" i="2"/>
  <c r="F52" i="2"/>
  <c r="C95" i="2"/>
  <c r="F95" i="2"/>
  <c r="D95" i="2"/>
  <c r="E95" i="2"/>
  <c r="F88" i="2"/>
  <c r="D101" i="2"/>
  <c r="D46" i="2"/>
  <c r="F100" i="2"/>
  <c r="F34" i="2"/>
  <c r="E101" i="2"/>
  <c r="F94" i="2"/>
  <c r="D88" i="2"/>
  <c r="D71" i="2"/>
  <c r="D58" i="2"/>
  <c r="D41" i="2"/>
  <c r="D23" i="2"/>
  <c r="E65" i="2"/>
  <c r="E29" i="2"/>
  <c r="F82" i="2"/>
  <c r="F64" i="2"/>
  <c r="F46" i="2"/>
  <c r="F28" i="2"/>
  <c r="F10" i="2"/>
  <c r="G71" i="2"/>
  <c r="G35" i="2"/>
  <c r="C59" i="2"/>
  <c r="C23" i="2"/>
  <c r="G83" i="2"/>
  <c r="G47" i="2"/>
  <c r="G11" i="2"/>
  <c r="C71" i="2"/>
  <c r="C35" i="2"/>
  <c r="D83" i="2"/>
  <c r="D70" i="2"/>
  <c r="D53" i="2"/>
  <c r="D40" i="2"/>
  <c r="D22" i="2"/>
  <c r="E59" i="2"/>
  <c r="E23" i="2"/>
  <c r="F77" i="2"/>
  <c r="F59" i="2"/>
  <c r="F41" i="2"/>
  <c r="F23" i="2"/>
  <c r="G65" i="2"/>
  <c r="G29" i="2"/>
  <c r="C89" i="2"/>
  <c r="C53" i="2"/>
  <c r="C17" i="2"/>
  <c r="G59" i="2"/>
  <c r="C83" i="2"/>
  <c r="C47" i="2"/>
  <c r="C11" i="2"/>
  <c r="C7" i="2"/>
  <c r="D82" i="2"/>
  <c r="D65" i="2"/>
  <c r="D52" i="2"/>
  <c r="D35" i="2"/>
  <c r="D17" i="2"/>
  <c r="E89" i="2"/>
  <c r="E53" i="2"/>
  <c r="E17" i="2"/>
  <c r="F76" i="2"/>
  <c r="F58" i="2"/>
  <c r="F40" i="2"/>
  <c r="F22" i="2"/>
  <c r="D7" i="2"/>
  <c r="D64" i="2"/>
  <c r="D47" i="2"/>
  <c r="D34" i="2"/>
  <c r="D16" i="2"/>
  <c r="E83" i="2"/>
  <c r="E47" i="2"/>
  <c r="E11" i="2"/>
  <c r="F89" i="2"/>
  <c r="F71" i="2"/>
  <c r="F53" i="2"/>
  <c r="F35" i="2"/>
  <c r="F17" i="2"/>
  <c r="G89" i="2"/>
  <c r="C77" i="2"/>
  <c r="C41" i="2"/>
  <c r="D29" i="2"/>
  <c r="D11" i="2"/>
  <c r="E77" i="2"/>
  <c r="E41" i="2"/>
  <c r="G7" i="2"/>
  <c r="D77" i="2"/>
  <c r="D76" i="2"/>
  <c r="D28" i="2"/>
  <c r="D10" i="2"/>
  <c r="F65" i="2"/>
  <c r="F29" i="2"/>
  <c r="D98" i="2"/>
  <c r="D80" i="2"/>
  <c r="D62" i="2"/>
  <c r="D44" i="2"/>
  <c r="D32" i="2"/>
  <c r="D20" i="2"/>
  <c r="D8" i="2"/>
  <c r="F98" i="2"/>
  <c r="F86" i="2"/>
  <c r="F74" i="2"/>
  <c r="F62" i="2"/>
  <c r="F50" i="2"/>
  <c r="F38" i="2"/>
  <c r="F26" i="2"/>
  <c r="F14" i="2"/>
  <c r="G98" i="2"/>
  <c r="G80" i="2"/>
  <c r="G62" i="2"/>
  <c r="G44" i="2"/>
  <c r="G26" i="2"/>
  <c r="G8" i="2"/>
  <c r="E104" i="2"/>
  <c r="E92" i="2"/>
  <c r="E80" i="2"/>
  <c r="E68" i="2"/>
  <c r="E56" i="2"/>
  <c r="E44" i="2"/>
  <c r="E32" i="2"/>
  <c r="E20" i="2"/>
  <c r="E8" i="2"/>
  <c r="C104" i="2"/>
  <c r="C86" i="2"/>
  <c r="C68" i="2"/>
  <c r="C50" i="2"/>
  <c r="C32" i="2"/>
  <c r="G92" i="2"/>
  <c r="G74" i="2"/>
  <c r="G56" i="2"/>
  <c r="G38" i="2"/>
  <c r="G20" i="2"/>
  <c r="D38" i="2"/>
  <c r="D26" i="2"/>
  <c r="D14" i="2"/>
  <c r="F104" i="2"/>
  <c r="F92" i="2"/>
  <c r="F80" i="2"/>
  <c r="F68" i="2"/>
  <c r="F56" i="2"/>
  <c r="F44" i="2"/>
  <c r="F32" i="2"/>
  <c r="F20" i="2"/>
  <c r="F8" i="2"/>
  <c r="C98" i="2"/>
  <c r="C62" i="2"/>
  <c r="C105" i="2"/>
  <c r="F105" i="2"/>
  <c r="G105" i="2"/>
  <c r="E105" i="2"/>
  <c r="C99" i="2"/>
  <c r="F99" i="2"/>
  <c r="G99" i="2"/>
  <c r="E99" i="2"/>
  <c r="C93" i="2"/>
  <c r="F93" i="2"/>
  <c r="G93" i="2"/>
  <c r="E93" i="2"/>
  <c r="C87" i="2"/>
  <c r="F87" i="2"/>
  <c r="G87" i="2"/>
  <c r="E87" i="2"/>
  <c r="C81" i="2"/>
  <c r="F81" i="2"/>
  <c r="G81" i="2"/>
  <c r="E81" i="2"/>
  <c r="C75" i="2"/>
  <c r="F75" i="2"/>
  <c r="G75" i="2"/>
  <c r="E75" i="2"/>
  <c r="C69" i="2"/>
  <c r="F69" i="2"/>
  <c r="G69" i="2"/>
  <c r="E69" i="2"/>
  <c r="C63" i="2"/>
  <c r="F63" i="2"/>
  <c r="G63" i="2"/>
  <c r="E63" i="2"/>
  <c r="C57" i="2"/>
  <c r="F57" i="2"/>
  <c r="G57" i="2"/>
  <c r="E57" i="2"/>
  <c r="C51" i="2"/>
  <c r="F51" i="2"/>
  <c r="G51" i="2"/>
  <c r="E51" i="2"/>
  <c r="C45" i="2"/>
  <c r="F45" i="2"/>
  <c r="G45" i="2"/>
  <c r="E45" i="2"/>
  <c r="C39" i="2"/>
  <c r="F39" i="2"/>
  <c r="D39" i="2"/>
  <c r="G39" i="2"/>
  <c r="E39" i="2"/>
  <c r="C33" i="2"/>
  <c r="F33" i="2"/>
  <c r="D33" i="2"/>
  <c r="G33" i="2"/>
  <c r="E33" i="2"/>
  <c r="C27" i="2"/>
  <c r="F27" i="2"/>
  <c r="D27" i="2"/>
  <c r="G27" i="2"/>
  <c r="E27" i="2"/>
  <c r="C21" i="2"/>
  <c r="F21" i="2"/>
  <c r="D21" i="2"/>
  <c r="G21" i="2"/>
  <c r="E21" i="2"/>
  <c r="C15" i="2"/>
  <c r="F15" i="2"/>
  <c r="D15" i="2"/>
  <c r="G15" i="2"/>
  <c r="E15" i="2"/>
  <c r="C9" i="2"/>
  <c r="F9" i="2"/>
  <c r="D9" i="2"/>
  <c r="G9" i="2"/>
  <c r="E9" i="2"/>
  <c r="D105" i="2"/>
  <c r="D87" i="2"/>
  <c r="D69" i="2"/>
  <c r="D51" i="2"/>
  <c r="D104" i="2"/>
  <c r="D86" i="2"/>
  <c r="D68" i="2"/>
  <c r="D50" i="2"/>
  <c r="G103" i="2"/>
  <c r="C103" i="2"/>
  <c r="F103" i="2"/>
  <c r="D103" i="2"/>
  <c r="G97" i="2"/>
  <c r="C97" i="2"/>
  <c r="F97" i="2"/>
  <c r="D97" i="2"/>
  <c r="G91" i="2"/>
  <c r="C91" i="2"/>
  <c r="F91" i="2"/>
  <c r="D91" i="2"/>
  <c r="G85" i="2"/>
  <c r="C85" i="2"/>
  <c r="F85" i="2"/>
  <c r="D85" i="2"/>
  <c r="G79" i="2"/>
  <c r="C79" i="2"/>
  <c r="F79" i="2"/>
  <c r="D79" i="2"/>
  <c r="G73" i="2"/>
  <c r="C73" i="2"/>
  <c r="F73" i="2"/>
  <c r="D73" i="2"/>
  <c r="G67" i="2"/>
  <c r="C67" i="2"/>
  <c r="F67" i="2"/>
  <c r="D67" i="2"/>
  <c r="G61" i="2"/>
  <c r="C61" i="2"/>
  <c r="F61" i="2"/>
  <c r="D61" i="2"/>
  <c r="G55" i="2"/>
  <c r="C55" i="2"/>
  <c r="F55" i="2"/>
  <c r="D55" i="2"/>
  <c r="G49" i="2"/>
  <c r="C49" i="2"/>
  <c r="F49" i="2"/>
  <c r="D49" i="2"/>
  <c r="G43" i="2"/>
  <c r="C43" i="2"/>
  <c r="F43" i="2"/>
  <c r="D43" i="2"/>
  <c r="G37" i="2"/>
  <c r="C37" i="2"/>
  <c r="F37" i="2"/>
  <c r="D37" i="2"/>
  <c r="G31" i="2"/>
  <c r="C31" i="2"/>
  <c r="F31" i="2"/>
  <c r="D31" i="2"/>
  <c r="G25" i="2"/>
  <c r="C25" i="2"/>
  <c r="F25" i="2"/>
  <c r="D25" i="2"/>
  <c r="G19" i="2"/>
  <c r="C19" i="2"/>
  <c r="F19" i="2"/>
  <c r="D19" i="2"/>
  <c r="C13" i="2"/>
  <c r="F13" i="2"/>
  <c r="D13" i="2"/>
  <c r="D93" i="2"/>
  <c r="G102" i="2"/>
  <c r="E102" i="2"/>
  <c r="C102" i="2"/>
  <c r="F102" i="2"/>
  <c r="D102" i="2"/>
  <c r="G96" i="2"/>
  <c r="E96" i="2"/>
  <c r="C96" i="2"/>
  <c r="F96" i="2"/>
  <c r="D96" i="2"/>
  <c r="G90" i="2"/>
  <c r="E90" i="2"/>
  <c r="C90" i="2"/>
  <c r="F90" i="2"/>
  <c r="D90" i="2"/>
  <c r="G84" i="2"/>
  <c r="E84" i="2"/>
  <c r="C84" i="2"/>
  <c r="F84" i="2"/>
  <c r="D84" i="2"/>
  <c r="G78" i="2"/>
  <c r="E78" i="2"/>
  <c r="C78" i="2"/>
  <c r="F78" i="2"/>
  <c r="D78" i="2"/>
  <c r="G72" i="2"/>
  <c r="E72" i="2"/>
  <c r="C72" i="2"/>
  <c r="F72" i="2"/>
  <c r="D72" i="2"/>
  <c r="G66" i="2"/>
  <c r="E66" i="2"/>
  <c r="C66" i="2"/>
  <c r="F66" i="2"/>
  <c r="D66" i="2"/>
  <c r="G60" i="2"/>
  <c r="E60" i="2"/>
  <c r="C60" i="2"/>
  <c r="F60" i="2"/>
  <c r="D60" i="2"/>
  <c r="G54" i="2"/>
  <c r="E54" i="2"/>
  <c r="C54" i="2"/>
  <c r="F54" i="2"/>
  <c r="D54" i="2"/>
  <c r="G48" i="2"/>
  <c r="E48" i="2"/>
  <c r="C48" i="2"/>
  <c r="F48" i="2"/>
  <c r="D48" i="2"/>
  <c r="G42" i="2"/>
  <c r="E42" i="2"/>
  <c r="C42" i="2"/>
  <c r="F42" i="2"/>
  <c r="D42" i="2"/>
  <c r="G36" i="2"/>
  <c r="E36" i="2"/>
  <c r="C36" i="2"/>
  <c r="F36" i="2"/>
  <c r="D36" i="2"/>
  <c r="G30" i="2"/>
  <c r="E30" i="2"/>
  <c r="C30" i="2"/>
  <c r="F30" i="2"/>
  <c r="D30" i="2"/>
  <c r="G24" i="2"/>
  <c r="E24" i="2"/>
  <c r="C24" i="2"/>
  <c r="F24" i="2"/>
  <c r="D24" i="2"/>
  <c r="G18" i="2"/>
  <c r="E18" i="2"/>
  <c r="C18" i="2"/>
  <c r="F18" i="2"/>
  <c r="D18" i="2"/>
  <c r="E12" i="2"/>
  <c r="C12" i="2"/>
  <c r="D12" i="2"/>
  <c r="D92" i="2"/>
  <c r="D74" i="2"/>
  <c r="D56" i="2"/>
  <c r="E86" i="2"/>
  <c r="E74" i="2"/>
  <c r="E50" i="2"/>
  <c r="E38" i="2"/>
  <c r="E26" i="2"/>
  <c r="E14" i="2"/>
  <c r="G14" i="2"/>
  <c r="E97" i="2"/>
  <c r="E85" i="2"/>
  <c r="E73" i="2"/>
  <c r="E61" i="2"/>
  <c r="E49" i="2"/>
  <c r="E37" i="2"/>
  <c r="E25" i="2"/>
  <c r="E13" i="2"/>
  <c r="E7" i="2"/>
  <c r="E106" i="2"/>
  <c r="E100" i="2"/>
  <c r="E94" i="2"/>
  <c r="E88" i="2"/>
  <c r="E82" i="2"/>
  <c r="E76" i="2"/>
  <c r="E70" i="2"/>
  <c r="E64" i="2"/>
  <c r="E58" i="2"/>
  <c r="E52" i="2"/>
  <c r="E46" i="2"/>
  <c r="E40" i="2"/>
  <c r="E34" i="2"/>
  <c r="E28" i="2"/>
  <c r="E22" i="2"/>
  <c r="E16" i="2"/>
  <c r="E10" i="2"/>
  <c r="G106" i="2"/>
  <c r="G100" i="2"/>
  <c r="G94" i="2"/>
  <c r="G88" i="2"/>
  <c r="G82" i="2"/>
  <c r="G76" i="2"/>
  <c r="G70" i="2"/>
  <c r="G64" i="2"/>
  <c r="G58" i="2"/>
  <c r="G52" i="2"/>
  <c r="G46" i="2"/>
  <c r="G40" i="2"/>
  <c r="G34" i="2"/>
  <c r="G28" i="2"/>
  <c r="G22" i="2"/>
  <c r="G16" i="2"/>
  <c r="G10" i="2"/>
  <c r="N10" i="1" l="1" a="1"/>
  <c r="N10" i="1" s="1"/>
  <c r="Q10" i="1" a="1"/>
  <c r="Q10" i="1" s="1"/>
  <c r="E16" i="3" l="1"/>
  <c r="F16" i="3" s="1"/>
  <c r="L50" i="1" a="1"/>
  <c r="L50" i="1" s="1"/>
  <c r="D60" i="1" a="1"/>
  <c r="D60" i="1" s="1"/>
  <c r="E60" i="1" a="1"/>
  <c r="E60" i="1" s="1"/>
  <c r="F60" i="1" a="1"/>
  <c r="F60" i="1" s="1"/>
  <c r="G60" i="1" a="1"/>
  <c r="G60" i="1" s="1"/>
  <c r="H60" i="1" a="1"/>
  <c r="H60" i="1" s="1"/>
  <c r="I60" i="1" a="1"/>
  <c r="I60" i="1" s="1"/>
  <c r="J60" i="1" a="1"/>
  <c r="J60" i="1" s="1"/>
  <c r="K60" i="1" a="1"/>
  <c r="K60" i="1" s="1"/>
  <c r="L60" i="1" a="1"/>
  <c r="L60" i="1" s="1"/>
  <c r="M60" i="1" a="1"/>
  <c r="M60" i="1" s="1"/>
  <c r="N60" i="1" a="1"/>
  <c r="N60" i="1" s="1"/>
  <c r="O60" i="1" a="1"/>
  <c r="O60" i="1" s="1"/>
  <c r="P60" i="1" a="1"/>
  <c r="P60" i="1" s="1"/>
  <c r="Q60" i="1" a="1"/>
  <c r="Q60" i="1" s="1"/>
  <c r="R60" i="1" a="1"/>
  <c r="R60" i="1" s="1"/>
  <c r="S60" i="1" a="1"/>
  <c r="S60" i="1" s="1"/>
  <c r="T60" i="1" a="1"/>
  <c r="T60" i="1" s="1"/>
  <c r="U60" i="1" a="1"/>
  <c r="U60" i="1" s="1"/>
  <c r="V60" i="1" a="1"/>
  <c r="V60" i="1" s="1"/>
  <c r="W60" i="1" a="1"/>
  <c r="W60" i="1" s="1"/>
  <c r="X60" i="1" a="1"/>
  <c r="X60" i="1" s="1"/>
  <c r="Y60" i="1" a="1"/>
  <c r="Y60" i="1" s="1"/>
  <c r="Z60" i="1" a="1"/>
  <c r="Z60" i="1" s="1"/>
  <c r="AA60" i="1" a="1"/>
  <c r="AA60" i="1" s="1"/>
  <c r="AB60" i="1" a="1"/>
  <c r="AB60" i="1" s="1"/>
  <c r="AC60" i="1" a="1"/>
  <c r="AC60" i="1" s="1"/>
  <c r="AD60" i="1" a="1"/>
  <c r="AD60" i="1" s="1"/>
  <c r="AE60" i="1" a="1"/>
  <c r="AE60" i="1" s="1"/>
  <c r="AF60" i="1" a="1"/>
  <c r="AF60" i="1" s="1"/>
  <c r="AG60" i="1" a="1"/>
  <c r="AG60" i="1" s="1"/>
  <c r="C60" i="1" a="1"/>
  <c r="C60" i="1" s="1"/>
  <c r="C55" i="1" a="1"/>
  <c r="C55" i="1" s="1"/>
  <c r="D55" i="1" a="1"/>
  <c r="D55" i="1" s="1"/>
  <c r="E55" i="1" a="1"/>
  <c r="E55" i="1" s="1"/>
  <c r="F55" i="1" a="1"/>
  <c r="F55" i="1" s="1"/>
  <c r="G55" i="1" a="1"/>
  <c r="G55" i="1" s="1"/>
  <c r="H55" i="1" a="1"/>
  <c r="H55" i="1" s="1"/>
  <c r="I55" i="1" a="1"/>
  <c r="I55" i="1" s="1"/>
  <c r="J55" i="1" a="1"/>
  <c r="J55" i="1" s="1"/>
  <c r="K55" i="1" a="1"/>
  <c r="K55" i="1" s="1"/>
  <c r="L55" i="1" a="1"/>
  <c r="L55" i="1" s="1"/>
  <c r="M55" i="1" a="1"/>
  <c r="M55" i="1" s="1"/>
  <c r="N55" i="1" a="1"/>
  <c r="N55" i="1" s="1"/>
  <c r="O55" i="1" a="1"/>
  <c r="O55" i="1" s="1"/>
  <c r="P55" i="1" a="1"/>
  <c r="P55" i="1" s="1"/>
  <c r="Q55" i="1" a="1"/>
  <c r="Q55" i="1" s="1"/>
  <c r="R55" i="1" a="1"/>
  <c r="R55" i="1" s="1"/>
  <c r="S55" i="1" a="1"/>
  <c r="S55" i="1" s="1"/>
  <c r="T55" i="1" a="1"/>
  <c r="T55" i="1" s="1"/>
  <c r="U55" i="1" a="1"/>
  <c r="U55" i="1" s="1"/>
  <c r="V55" i="1" a="1"/>
  <c r="V55" i="1" s="1"/>
  <c r="W55" i="1" a="1"/>
  <c r="W55" i="1" s="1"/>
  <c r="X55" i="1" a="1"/>
  <c r="X55" i="1" s="1"/>
  <c r="Y55" i="1" a="1"/>
  <c r="Y55" i="1" s="1"/>
  <c r="Z55" i="1" a="1"/>
  <c r="Z55" i="1" s="1"/>
  <c r="AA55" i="1" a="1"/>
  <c r="AA55" i="1" s="1"/>
  <c r="AB55" i="1" a="1"/>
  <c r="AB55" i="1" s="1"/>
  <c r="AC55" i="1" a="1"/>
  <c r="AC55" i="1" s="1"/>
  <c r="AD55" i="1" a="1"/>
  <c r="AD55" i="1" s="1"/>
  <c r="AE55" i="1" a="1"/>
  <c r="AE55" i="1" s="1"/>
  <c r="AF55" i="1" a="1"/>
  <c r="AF55" i="1" s="1"/>
  <c r="AG55" i="1" a="1"/>
  <c r="AG55" i="1" s="1"/>
  <c r="D50" i="1" a="1"/>
  <c r="D50" i="1" s="1"/>
  <c r="E50" i="1" a="1"/>
  <c r="E50" i="1" s="1"/>
  <c r="F50" i="1" a="1"/>
  <c r="F50" i="1" s="1"/>
  <c r="G50" i="1" a="1"/>
  <c r="G50" i="1" s="1"/>
  <c r="H50" i="1" a="1"/>
  <c r="H50" i="1" s="1"/>
  <c r="I50" i="1" a="1"/>
  <c r="I50" i="1" s="1"/>
  <c r="J50" i="1" a="1"/>
  <c r="J50" i="1" s="1"/>
  <c r="K50" i="1" a="1"/>
  <c r="K50" i="1" s="1"/>
  <c r="M50" i="1" a="1"/>
  <c r="M50" i="1" s="1"/>
  <c r="N50" i="1" a="1"/>
  <c r="N50" i="1" s="1"/>
  <c r="O50" i="1" a="1"/>
  <c r="O50" i="1" s="1"/>
  <c r="P50" i="1" a="1"/>
  <c r="P50" i="1" s="1"/>
  <c r="Q50" i="1" a="1"/>
  <c r="Q50" i="1" s="1"/>
  <c r="R50" i="1" a="1"/>
  <c r="R50" i="1" s="1"/>
  <c r="S50" i="1" a="1"/>
  <c r="S50" i="1" s="1"/>
  <c r="T50" i="1" a="1"/>
  <c r="T50" i="1" s="1"/>
  <c r="U50" i="1" a="1"/>
  <c r="U50" i="1" s="1"/>
  <c r="V50" i="1" a="1"/>
  <c r="V50" i="1" s="1"/>
  <c r="W50" i="1" a="1"/>
  <c r="W50" i="1" s="1"/>
  <c r="X50" i="1" a="1"/>
  <c r="X50" i="1" s="1"/>
  <c r="Y50" i="1" a="1"/>
  <c r="Y50" i="1" s="1"/>
  <c r="Z50" i="1" a="1"/>
  <c r="Z50" i="1" s="1"/>
  <c r="AA50" i="1" a="1"/>
  <c r="AA50" i="1" s="1"/>
  <c r="AB50" i="1" a="1"/>
  <c r="AB50" i="1" s="1"/>
  <c r="AC50" i="1" a="1"/>
  <c r="AC50" i="1" s="1"/>
  <c r="AD50" i="1" a="1"/>
  <c r="AD50" i="1" s="1"/>
  <c r="AE50" i="1" a="1"/>
  <c r="AE50" i="1" s="1"/>
  <c r="AF50" i="1" a="1"/>
  <c r="AF50" i="1" s="1"/>
  <c r="AG50" i="1" a="1"/>
  <c r="AG50" i="1" s="1"/>
  <c r="C50" i="1" a="1"/>
  <c r="C50" i="1" s="1"/>
  <c r="D45" i="1" a="1"/>
  <c r="D45" i="1" s="1"/>
  <c r="E45" i="1" a="1"/>
  <c r="E45" i="1" s="1"/>
  <c r="F45" i="1" a="1"/>
  <c r="F45" i="1" s="1"/>
  <c r="G45" i="1" a="1"/>
  <c r="G45" i="1" s="1"/>
  <c r="H45" i="1" a="1"/>
  <c r="H45" i="1" s="1"/>
  <c r="I45" i="1" a="1"/>
  <c r="I45" i="1" s="1"/>
  <c r="J45" i="1" a="1"/>
  <c r="J45" i="1" s="1"/>
  <c r="K45" i="1" a="1"/>
  <c r="K45" i="1" s="1"/>
  <c r="L45" i="1" a="1"/>
  <c r="L45" i="1" s="1"/>
  <c r="M45" i="1" a="1"/>
  <c r="M45" i="1" s="1"/>
  <c r="N45" i="1" a="1"/>
  <c r="N45" i="1" s="1"/>
  <c r="O45" i="1" a="1"/>
  <c r="O45" i="1" s="1"/>
  <c r="P45" i="1" a="1"/>
  <c r="P45" i="1" s="1"/>
  <c r="Q45" i="1" a="1"/>
  <c r="Q45" i="1" s="1"/>
  <c r="R45" i="1" a="1"/>
  <c r="R45" i="1" s="1"/>
  <c r="S45" i="1" a="1"/>
  <c r="S45" i="1" s="1"/>
  <c r="T45" i="1" a="1"/>
  <c r="T45" i="1" s="1"/>
  <c r="U45" i="1" a="1"/>
  <c r="U45" i="1" s="1"/>
  <c r="V45" i="1" a="1"/>
  <c r="V45" i="1" s="1"/>
  <c r="W45" i="1" a="1"/>
  <c r="W45" i="1" s="1"/>
  <c r="X45" i="1" a="1"/>
  <c r="X45" i="1" s="1"/>
  <c r="Y45" i="1" a="1"/>
  <c r="Y45" i="1" s="1"/>
  <c r="Z45" i="1" a="1"/>
  <c r="Z45" i="1" s="1"/>
  <c r="AA45" i="1" a="1"/>
  <c r="AA45" i="1" s="1"/>
  <c r="AB45" i="1" a="1"/>
  <c r="AB45" i="1" s="1"/>
  <c r="AC45" i="1" a="1"/>
  <c r="AC45" i="1" s="1"/>
  <c r="AD45" i="1" a="1"/>
  <c r="AD45" i="1" s="1"/>
  <c r="AE45" i="1" a="1"/>
  <c r="AE45" i="1" s="1"/>
  <c r="AF45" i="1" a="1"/>
  <c r="AF45" i="1" s="1"/>
  <c r="AG45" i="1" a="1"/>
  <c r="AG45" i="1" s="1"/>
  <c r="C45" i="1" a="1"/>
  <c r="C45" i="1" s="1"/>
  <c r="D40" i="1" a="1"/>
  <c r="D40" i="1" s="1"/>
  <c r="E40" i="1" a="1"/>
  <c r="E40" i="1" s="1"/>
  <c r="F40" i="1" a="1"/>
  <c r="F40" i="1" s="1"/>
  <c r="G40" i="1" a="1"/>
  <c r="G40" i="1" s="1"/>
  <c r="H40" i="1" a="1"/>
  <c r="H40" i="1" s="1"/>
  <c r="I40" i="1" a="1"/>
  <c r="I40" i="1" s="1"/>
  <c r="J40" i="1" a="1"/>
  <c r="J40" i="1" s="1"/>
  <c r="K40" i="1" a="1"/>
  <c r="K40" i="1" s="1"/>
  <c r="L40" i="1" a="1"/>
  <c r="L40" i="1" s="1"/>
  <c r="M40" i="1" a="1"/>
  <c r="M40" i="1" s="1"/>
  <c r="N40" i="1" a="1"/>
  <c r="N40" i="1" s="1"/>
  <c r="O40" i="1" a="1"/>
  <c r="O40" i="1" s="1"/>
  <c r="P40" i="1" a="1"/>
  <c r="P40" i="1" s="1"/>
  <c r="Q40" i="1" a="1"/>
  <c r="Q40" i="1" s="1"/>
  <c r="R40" i="1" a="1"/>
  <c r="R40" i="1" s="1"/>
  <c r="S40" i="1" a="1"/>
  <c r="S40" i="1" s="1"/>
  <c r="T40" i="1" a="1"/>
  <c r="T40" i="1" s="1"/>
  <c r="U40" i="1" a="1"/>
  <c r="U40" i="1" s="1"/>
  <c r="V40" i="1" a="1"/>
  <c r="V40" i="1" s="1"/>
  <c r="W40" i="1" a="1"/>
  <c r="W40" i="1" s="1"/>
  <c r="X40" i="1" a="1"/>
  <c r="X40" i="1" s="1"/>
  <c r="Y40" i="1" a="1"/>
  <c r="Y40" i="1" s="1"/>
  <c r="Z40" i="1" a="1"/>
  <c r="Z40" i="1" s="1"/>
  <c r="AA40" i="1" a="1"/>
  <c r="AA40" i="1" s="1"/>
  <c r="AB40" i="1" a="1"/>
  <c r="AB40" i="1" s="1"/>
  <c r="AC40" i="1" a="1"/>
  <c r="AC40" i="1" s="1"/>
  <c r="AD40" i="1" a="1"/>
  <c r="AD40" i="1" s="1"/>
  <c r="AE40" i="1" a="1"/>
  <c r="AE40" i="1" s="1"/>
  <c r="AF40" i="1" a="1"/>
  <c r="AF40" i="1" s="1"/>
  <c r="AG40" i="1" a="1"/>
  <c r="AG40" i="1" s="1"/>
  <c r="C40" i="1" a="1"/>
  <c r="C40" i="1" s="1"/>
  <c r="D35" i="1" a="1"/>
  <c r="D35" i="1" s="1"/>
  <c r="E35" i="1" a="1"/>
  <c r="E35" i="1" s="1"/>
  <c r="F35" i="1" a="1"/>
  <c r="F35" i="1" s="1"/>
  <c r="G35" i="1" a="1"/>
  <c r="G35" i="1" s="1"/>
  <c r="H35" i="1" a="1"/>
  <c r="H35" i="1" s="1"/>
  <c r="I35" i="1" a="1"/>
  <c r="I35" i="1" s="1"/>
  <c r="J35" i="1" a="1"/>
  <c r="J35" i="1" s="1"/>
  <c r="K35" i="1" a="1"/>
  <c r="K35" i="1" s="1"/>
  <c r="L35" i="1" a="1"/>
  <c r="L35" i="1" s="1"/>
  <c r="M35" i="1" a="1"/>
  <c r="M35" i="1" s="1"/>
  <c r="N35" i="1" a="1"/>
  <c r="N35" i="1" s="1"/>
  <c r="O35" i="1" a="1"/>
  <c r="O35" i="1" s="1"/>
  <c r="P35" i="1" a="1"/>
  <c r="P35" i="1" s="1"/>
  <c r="Q35" i="1" a="1"/>
  <c r="Q35" i="1" s="1"/>
  <c r="R35" i="1" a="1"/>
  <c r="R35" i="1" s="1"/>
  <c r="S35" i="1" a="1"/>
  <c r="S35" i="1" s="1"/>
  <c r="T35" i="1" a="1"/>
  <c r="T35" i="1" s="1"/>
  <c r="U35" i="1" a="1"/>
  <c r="U35" i="1" s="1"/>
  <c r="V35" i="1" a="1"/>
  <c r="V35" i="1" s="1"/>
  <c r="W35" i="1" a="1"/>
  <c r="W35" i="1" s="1"/>
  <c r="X35" i="1" a="1"/>
  <c r="X35" i="1" s="1"/>
  <c r="Y35" i="1" a="1"/>
  <c r="Y35" i="1" s="1"/>
  <c r="Z35" i="1" a="1"/>
  <c r="Z35" i="1" s="1"/>
  <c r="AA35" i="1" a="1"/>
  <c r="AA35" i="1" s="1"/>
  <c r="AB35" i="1" a="1"/>
  <c r="AB35" i="1" s="1"/>
  <c r="AC35" i="1" a="1"/>
  <c r="AC35" i="1" s="1"/>
  <c r="AD35" i="1" a="1"/>
  <c r="AD35" i="1" s="1"/>
  <c r="AE35" i="1" a="1"/>
  <c r="AE35" i="1" s="1"/>
  <c r="AF35" i="1" a="1"/>
  <c r="AF35" i="1" s="1"/>
  <c r="AG35" i="1" a="1"/>
  <c r="AG35" i="1" s="1"/>
  <c r="C35" i="1" a="1"/>
  <c r="C35" i="1" s="1"/>
  <c r="D30" i="1" a="1"/>
  <c r="D30" i="1" s="1"/>
  <c r="E30" i="1" a="1"/>
  <c r="E30" i="1" s="1"/>
  <c r="F30" i="1" a="1"/>
  <c r="F30" i="1" s="1"/>
  <c r="G30" i="1" a="1"/>
  <c r="G30" i="1" s="1"/>
  <c r="H30" i="1" a="1"/>
  <c r="H30" i="1" s="1"/>
  <c r="I30" i="1" a="1"/>
  <c r="I30" i="1" s="1"/>
  <c r="J30" i="1" a="1"/>
  <c r="J30" i="1" s="1"/>
  <c r="K30" i="1" a="1"/>
  <c r="K30" i="1" s="1"/>
  <c r="L30" i="1" a="1"/>
  <c r="L30" i="1" s="1"/>
  <c r="M30" i="1" a="1"/>
  <c r="M30" i="1" s="1"/>
  <c r="N30" i="1" a="1"/>
  <c r="N30" i="1" s="1"/>
  <c r="O30" i="1" a="1"/>
  <c r="O30" i="1" s="1"/>
  <c r="P30" i="1" a="1"/>
  <c r="P30" i="1" s="1"/>
  <c r="Q30" i="1" a="1"/>
  <c r="Q30" i="1" s="1"/>
  <c r="R30" i="1" a="1"/>
  <c r="R30" i="1" s="1"/>
  <c r="S30" i="1" a="1"/>
  <c r="S30" i="1" s="1"/>
  <c r="T30" i="1" a="1"/>
  <c r="T30" i="1" s="1"/>
  <c r="U30" i="1" a="1"/>
  <c r="U30" i="1" s="1"/>
  <c r="V30" i="1" a="1"/>
  <c r="V30" i="1" s="1"/>
  <c r="W30" i="1" a="1"/>
  <c r="W30" i="1" s="1"/>
  <c r="X30" i="1" a="1"/>
  <c r="X30" i="1" s="1"/>
  <c r="Y30" i="1" a="1"/>
  <c r="Y30" i="1" s="1"/>
  <c r="Z30" i="1" a="1"/>
  <c r="Z30" i="1" s="1"/>
  <c r="AA30" i="1" a="1"/>
  <c r="AA30" i="1" s="1"/>
  <c r="AB30" i="1" a="1"/>
  <c r="AB30" i="1" s="1"/>
  <c r="AC30" i="1" a="1"/>
  <c r="AC30" i="1" s="1"/>
  <c r="AD30" i="1" a="1"/>
  <c r="AD30" i="1" s="1"/>
  <c r="AE30" i="1" a="1"/>
  <c r="AE30" i="1" s="1"/>
  <c r="AF30" i="1" a="1"/>
  <c r="AF30" i="1" s="1"/>
  <c r="AG30" i="1" a="1"/>
  <c r="AG30" i="1" s="1"/>
  <c r="C30" i="1" a="1"/>
  <c r="C30" i="1" s="1"/>
  <c r="D25" i="1" a="1"/>
  <c r="D25" i="1" s="1"/>
  <c r="E25" i="1" a="1"/>
  <c r="E25" i="1" s="1"/>
  <c r="F25" i="1" a="1"/>
  <c r="F25" i="1" s="1"/>
  <c r="G25" i="1" a="1"/>
  <c r="G25" i="1" s="1"/>
  <c r="H25" i="1" a="1"/>
  <c r="H25" i="1" s="1"/>
  <c r="I25" i="1" a="1"/>
  <c r="I25" i="1" s="1"/>
  <c r="J25" i="1" a="1"/>
  <c r="J25" i="1" s="1"/>
  <c r="K25" i="1" a="1"/>
  <c r="K25" i="1" s="1"/>
  <c r="L25" i="1" a="1"/>
  <c r="L25" i="1" s="1"/>
  <c r="M25" i="1" a="1"/>
  <c r="M25" i="1" s="1"/>
  <c r="N25" i="1" a="1"/>
  <c r="N25" i="1" s="1"/>
  <c r="O25" i="1" a="1"/>
  <c r="O25" i="1" s="1"/>
  <c r="P25" i="1" a="1"/>
  <c r="P25" i="1" s="1"/>
  <c r="Q25" i="1" a="1"/>
  <c r="Q25" i="1" s="1"/>
  <c r="R25" i="1" a="1"/>
  <c r="R25" i="1" s="1"/>
  <c r="S25" i="1" a="1"/>
  <c r="S25" i="1" s="1"/>
  <c r="T25" i="1" a="1"/>
  <c r="T25" i="1" s="1"/>
  <c r="U25" i="1" a="1"/>
  <c r="U25" i="1" s="1"/>
  <c r="V25" i="1" a="1"/>
  <c r="V25" i="1" s="1"/>
  <c r="W25" i="1" a="1"/>
  <c r="W25" i="1" s="1"/>
  <c r="X25" i="1" a="1"/>
  <c r="X25" i="1" s="1"/>
  <c r="Y25" i="1" a="1"/>
  <c r="Y25" i="1" s="1"/>
  <c r="Z25" i="1" a="1"/>
  <c r="Z25" i="1" s="1"/>
  <c r="AA25" i="1" a="1"/>
  <c r="AA25" i="1" s="1"/>
  <c r="AB25" i="1" a="1"/>
  <c r="AB25" i="1" s="1"/>
  <c r="AC25" i="1" a="1"/>
  <c r="AC25" i="1" s="1"/>
  <c r="AD25" i="1" a="1"/>
  <c r="AD25" i="1" s="1"/>
  <c r="AE25" i="1" a="1"/>
  <c r="AE25" i="1" s="1"/>
  <c r="AF25" i="1" a="1"/>
  <c r="AF25" i="1" s="1"/>
  <c r="AG25" i="1" a="1"/>
  <c r="AG25" i="1" s="1"/>
  <c r="C25" i="1" a="1"/>
  <c r="C25" i="1" s="1"/>
  <c r="D20" i="1" a="1"/>
  <c r="D20" i="1" s="1"/>
  <c r="E20" i="1" a="1"/>
  <c r="E20" i="1" s="1"/>
  <c r="F20" i="1" a="1"/>
  <c r="F20" i="1" s="1"/>
  <c r="G20" i="1" a="1"/>
  <c r="G20" i="1" s="1"/>
  <c r="H20" i="1" a="1"/>
  <c r="H20" i="1" s="1"/>
  <c r="I20" i="1" a="1"/>
  <c r="I20" i="1" s="1"/>
  <c r="J20" i="1" a="1"/>
  <c r="J20" i="1" s="1"/>
  <c r="K20" i="1" a="1"/>
  <c r="K20" i="1" s="1"/>
  <c r="L20" i="1" a="1"/>
  <c r="L20" i="1" s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V20" i="1" a="1"/>
  <c r="V20" i="1" s="1"/>
  <c r="W20" i="1" a="1"/>
  <c r="W20" i="1" s="1"/>
  <c r="X20" i="1" a="1"/>
  <c r="X20" i="1" s="1"/>
  <c r="Y20" i="1" a="1"/>
  <c r="Y20" i="1" s="1"/>
  <c r="Z20" i="1" a="1"/>
  <c r="Z20" i="1" s="1"/>
  <c r="AA20" i="1" a="1"/>
  <c r="AA20" i="1" s="1"/>
  <c r="AB20" i="1" a="1"/>
  <c r="AB20" i="1" s="1"/>
  <c r="AC20" i="1" a="1"/>
  <c r="AC20" i="1" s="1"/>
  <c r="AD20" i="1" a="1"/>
  <c r="AD20" i="1" s="1"/>
  <c r="AE20" i="1" a="1"/>
  <c r="AE20" i="1" s="1"/>
  <c r="AF20" i="1" a="1"/>
  <c r="AF20" i="1" s="1"/>
  <c r="AG20" i="1" a="1"/>
  <c r="AG20" i="1" s="1"/>
  <c r="C20" i="1" a="1"/>
  <c r="C20" i="1" s="1"/>
  <c r="C15" i="1" a="1"/>
  <c r="C15" i="1" s="1"/>
  <c r="D15" i="1" a="1"/>
  <c r="D15" i="1" s="1"/>
  <c r="E15" i="1" a="1"/>
  <c r="E15" i="1" s="1"/>
  <c r="F15" i="1" a="1"/>
  <c r="F15" i="1" s="1"/>
  <c r="G15" i="1" a="1"/>
  <c r="G15" i="1" s="1"/>
  <c r="H15" i="1" a="1"/>
  <c r="H15" i="1" s="1"/>
  <c r="I15" i="1" a="1"/>
  <c r="I15" i="1" s="1"/>
  <c r="J15" i="1" a="1"/>
  <c r="J15" i="1" s="1"/>
  <c r="K15" i="1" a="1"/>
  <c r="K15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 s="1"/>
  <c r="E10" i="1" a="1"/>
  <c r="E10" i="1" s="1"/>
  <c r="G10" i="1" a="1"/>
  <c r="G10" i="1" s="1"/>
  <c r="H10" i="1" a="1"/>
  <c r="H10" i="1" s="1"/>
  <c r="I10" i="1" a="1"/>
  <c r="I10" i="1" s="1"/>
  <c r="J10" i="1" a="1"/>
  <c r="J10" i="1" s="1"/>
  <c r="K10" i="1" a="1"/>
  <c r="K10" i="1" s="1"/>
  <c r="L10" i="1" a="1"/>
  <c r="L10" i="1" s="1"/>
  <c r="M10" i="1" a="1"/>
  <c r="M10" i="1" s="1"/>
  <c r="O10" i="1" a="1"/>
  <c r="O10" i="1" s="1"/>
  <c r="P10" i="1" a="1"/>
  <c r="P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C10" i="1" a="1"/>
  <c r="C10" i="1" s="1"/>
  <c r="AC5" i="1" a="1"/>
  <c r="AC5" i="1" s="1"/>
  <c r="D5" i="1" a="1"/>
  <c r="D5" i="1" s="1"/>
  <c r="E5" i="1" a="1"/>
  <c r="E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O5" i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W5" i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AD5" i="1" a="1"/>
  <c r="AD5" i="1" s="1"/>
  <c r="AE5" i="1" a="1"/>
  <c r="AE5" i="1" s="1"/>
  <c r="AF5" i="1" a="1"/>
  <c r="AF5" i="1" s="1"/>
  <c r="AG5" i="1" a="1"/>
  <c r="AG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<sst xmlns="http://schemas.openxmlformats.org/spreadsheetml/2006/main" count="667" uniqueCount="248">
  <si>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</si>
  <si>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</si>
  <si>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</si>
  <si>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</si>
  <si>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</si>
  <si>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</si>
  <si>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</si>
  <si>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</si>
  <si>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</si>
  <si>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 xml:space="preserve">Nom des enquetes </t>
  </si>
  <si>
    <t>Mois d'envoi</t>
  </si>
  <si>
    <t>Jour d'envoi</t>
  </si>
  <si>
    <t>Date de clôture</t>
  </si>
  <si>
    <t>Date de remise attendu</t>
  </si>
  <si>
    <t>Caractère obligatoire</t>
  </si>
  <si>
    <t>Convocatorio/ ADE/Pepsise</t>
  </si>
  <si>
    <t>Oui</t>
  </si>
  <si>
    <t>15/04/2021 (A verifier)</t>
  </si>
  <si>
    <t xml:space="preserve"> Planning des enquêtes </t>
  </si>
  <si>
    <t>DECEMBRE</t>
  </si>
  <si>
    <t>FEVRIER</t>
  </si>
  <si>
    <t>Octobre</t>
  </si>
  <si>
    <t>Indicateurs CEFDG</t>
  </si>
  <si>
    <t>Le Parisien</t>
  </si>
  <si>
    <t>Le Figaro</t>
  </si>
  <si>
    <t>L'Etudiant</t>
  </si>
  <si>
    <t>Global Compact Report</t>
  </si>
  <si>
    <t>Candidature Sésame</t>
  </si>
  <si>
    <t>Taxe apprentissage</t>
  </si>
  <si>
    <t>ENQUÊTE ANNUELLE ETAB SUP PRIVE TECHNIQUE</t>
  </si>
  <si>
    <t>UGEI</t>
  </si>
  <si>
    <t>Fiche pédagogique UGEI</t>
  </si>
  <si>
    <t>Erasmus +</t>
  </si>
  <si>
    <t>IPC</t>
  </si>
  <si>
    <t>Moyens accordés en R&amp;D</t>
  </si>
  <si>
    <t>AACSB</t>
  </si>
  <si>
    <t>Enquête SISE diplômés</t>
  </si>
  <si>
    <t>Enquête SISE inscrits</t>
  </si>
  <si>
    <t>Enquête Services Génréraux</t>
  </si>
  <si>
    <t>janvier</t>
  </si>
  <si>
    <t>avril</t>
  </si>
  <si>
    <t>mai</t>
  </si>
  <si>
    <t>juin</t>
  </si>
  <si>
    <t>mars</t>
  </si>
  <si>
    <t>février</t>
  </si>
  <si>
    <t>Forbes</t>
  </si>
  <si>
    <t>Enquête Satisfaction Heavy Rentrée Printemps (Admin+Mkt)</t>
  </si>
  <si>
    <t>Enquête Satisfaction Light Rentrée Printemps (satisfaction Admin)</t>
  </si>
  <si>
    <t>SMBG Bachelor</t>
  </si>
  <si>
    <t>SMBG MBA</t>
  </si>
  <si>
    <t>SMBG international ?</t>
  </si>
  <si>
    <t>ONISEP</t>
  </si>
  <si>
    <t xml:space="preserve">Le Point </t>
  </si>
  <si>
    <t>Enquête Satisfaction Heavy Rentrée Automne (Admin+Mkt)</t>
  </si>
  <si>
    <t>Enquête Satisfaction Light Rentrée Automne (juste Admin)</t>
  </si>
  <si>
    <t>Enquête SG</t>
  </si>
  <si>
    <t>Janvier</t>
  </si>
  <si>
    <t>à déterminer avec William</t>
  </si>
  <si>
    <t>?</t>
  </si>
  <si>
    <t>AOUT</t>
  </si>
  <si>
    <t>Decembre</t>
  </si>
  <si>
    <t>Rentrées - Automne 2020</t>
  </si>
  <si>
    <t>SDL</t>
  </si>
  <si>
    <t>B1</t>
  </si>
  <si>
    <t>B2 / B3</t>
  </si>
  <si>
    <t>MBA1</t>
  </si>
  <si>
    <t>MBA2</t>
  </si>
  <si>
    <t>GLOBAL MBA</t>
  </si>
  <si>
    <t>ONLINE</t>
  </si>
  <si>
    <t>MBA2 Fashion</t>
  </si>
  <si>
    <t>PGB</t>
  </si>
  <si>
    <t>B2</t>
  </si>
  <si>
    <t>MSC1 ALT</t>
  </si>
  <si>
    <t>MSC1 FT</t>
  </si>
  <si>
    <t>MSC2</t>
  </si>
  <si>
    <t>IMBA (FT MBA)</t>
  </si>
  <si>
    <t>PGE</t>
  </si>
  <si>
    <t>PGE1</t>
  </si>
  <si>
    <t>PGE2</t>
  </si>
  <si>
    <t>PGE3</t>
  </si>
  <si>
    <t xml:space="preserve">PE4 </t>
  </si>
  <si>
    <t>PE4  EF</t>
  </si>
  <si>
    <t>PGE5 EF</t>
  </si>
  <si>
    <t>PGE5</t>
  </si>
  <si>
    <t>SMS</t>
  </si>
  <si>
    <t>B3</t>
  </si>
  <si>
    <t>Bach Online</t>
  </si>
  <si>
    <t>MBA Online</t>
  </si>
  <si>
    <t>X</t>
  </si>
  <si>
    <t>Date d’envoi/début</t>
  </si>
  <si>
    <t>fevrier</t>
  </si>
  <si>
    <t>Conseil nationnal de l'information statistique</t>
  </si>
  <si>
    <t>Demandeur de l'enquête ?</t>
  </si>
  <si>
    <t>12/03/2021 (A confirmer)</t>
  </si>
  <si>
    <t>CGE</t>
  </si>
  <si>
    <t xml:space="preserve"> </t>
  </si>
  <si>
    <t>Nom de l'enquête</t>
  </si>
  <si>
    <t>Planificateur des enquêtes</t>
  </si>
  <si>
    <t>Personnes concernées</t>
  </si>
  <si>
    <t>Indications</t>
  </si>
  <si>
    <t>Origines des données</t>
  </si>
  <si>
    <t>Demandeurs de l'enquête</t>
  </si>
  <si>
    <t>Non</t>
  </si>
  <si>
    <t>Extraction Sphinx</t>
  </si>
  <si>
    <t>Relance faite UNIQUEMENT aux sondés n'ayant pas répondus</t>
  </si>
  <si>
    <t>Relance faite UNIQUEMENT aux sondés TRITRES RNCP n'ayant pas répondus</t>
  </si>
  <si>
    <t>Extraction Sphinx &amp; Convocatorio</t>
  </si>
  <si>
    <t>Ministère de l'enseignement supérieur, de la recherche et de l'innovation</t>
  </si>
  <si>
    <t>Si besoin d'aide, demander à M.Helfer uniquement</t>
  </si>
  <si>
    <t>Fourni par M.Fournier</t>
  </si>
  <si>
    <t>Sise Diplomés SAT 1</t>
  </si>
  <si>
    <t>Sise Diplomés SAT 2</t>
  </si>
  <si>
    <t>Equipe RH - Pédagogique - Comptabilité - DRE</t>
  </si>
  <si>
    <t>Plateforme CEFDG</t>
  </si>
  <si>
    <t>03/04/2021 (ou février ?)</t>
  </si>
  <si>
    <t>Classement le Parisien - Service Marketing - William Hurst</t>
  </si>
  <si>
    <t>O'Data - Aimaira - Résultats synthèses enquêtes</t>
  </si>
  <si>
    <t>Rectorat de Versailles</t>
  </si>
  <si>
    <t>Ne concerne que les écoles non concernées par l'enquête SISE</t>
  </si>
  <si>
    <t>Equipe académique et la pédagogie des écoles concernées</t>
  </si>
  <si>
    <t>https://idf.direccte.gouv.fr/Declarez-votre-bilan-pedagogique-et-financier-BPF-via-le-portail-de-services</t>
  </si>
  <si>
    <t>Ministère de l'enseignement supérieur, de la recherche et de l'innovation / DIRECCTE</t>
  </si>
  <si>
    <t>Equipe Pédagogique, Académique, et Direction générale</t>
  </si>
  <si>
    <t>C'est une aide apportée aux équipes Marketing, ne pas faire le travail à leur place</t>
  </si>
  <si>
    <t>Se référer aux rapports de l'enquête d'insertion (ici 2020) et préparer les données demandées en conséquence - A remplir ensuite sur Plateforme CGE ?</t>
  </si>
  <si>
    <t>Plateforme CGE ?</t>
  </si>
  <si>
    <t>EFMD</t>
  </si>
  <si>
    <t>Dossier 1 : dossier de candidature (mai n-1) / Dossier 2 : liste des étudiants sélectionnés (sept)</t>
  </si>
  <si>
    <t>O-Data - Aimaira</t>
  </si>
  <si>
    <t>Formulaire candidature (mars / Rapport intermédiaire (février) / Rapport finale (oct)</t>
  </si>
  <si>
    <t>Equipe Admissions pour INSEE</t>
  </si>
  <si>
    <t>Relations internationnales pour Région Ile de France</t>
  </si>
  <si>
    <t>Enquête 26 (IFAM)</t>
  </si>
  <si>
    <t>Enquête rectorale Sat 2</t>
  </si>
  <si>
    <t>Enquête rectorale Sat 1</t>
  </si>
  <si>
    <t>Ministère de l'enseignement supérieur, de la recherche et de l'innovation - Rectorat de Versailles</t>
  </si>
  <si>
    <t>Ministère de l'enseignement supérieur, de la recherche et de l'innovation - Rectorat de Paris</t>
  </si>
  <si>
    <t>Equipe Admissions pour Rectorat de Versailles</t>
  </si>
  <si>
    <t>O'Data - Aimaira - Convocatorio</t>
  </si>
  <si>
    <t>Remontées de fichiers informatisés ou collecte par questionnaire</t>
  </si>
  <si>
    <t>Remontées de fichiers informatisés ou collecte par questionnaire. Comme l’an passé, nous vous demandons de constituer un fichier de diplômés à partir de votre fichier d’inscrits 2019-2020. Il faudra :
- conserver les informations correspondant aux étudiants qui ont été diplômés à la session 2020 ;
- conserver les colonnes NUMINS, IDETU, COMPOS et DIPLOM ;
- ajouter les étudiants diplômés à la session 2020 qui n’auraient pas été remontés dans votre fichier d’inscrits du 15 janvier 2020 (pour ces étudiants il faudra transmettre en complément par courriel les informations suivantes : SEXE, REGIME, NATION) ;
- compléter ce fichier avec les informations relatives à la mobilité internationale effectué durant le cursus ayant conduit au diplôme (3 variables : DUREE_MOBPCO, TYPE_MOBPCO, PAYS_MOBPCO) et une indication sur la validation des acquis de l’expérience (VAE, VAPP, VES) (1 variable : VAL_ACQUIS).</t>
  </si>
  <si>
    <t>Pédagogie, Académique, ADE, Moyens Généraux, REE, Service International, Admissions, Contrôle de Gestion</t>
  </si>
  <si>
    <t xml:space="preserve"> une fois tous les 2 ans</t>
  </si>
  <si>
    <t>O'Data</t>
  </si>
  <si>
    <t>Pas de liste d'envoi a extraire d'Aimaira</t>
  </si>
  <si>
    <t>Extract Sphinx</t>
  </si>
  <si>
    <t>Toutes les écoles</t>
  </si>
  <si>
    <t>Ministère de l'écologie</t>
  </si>
  <si>
    <t xml:space="preserve">Remplir droit montant taxe apprentissage + Voir données de référence fournies par M.Robert (Aimaira) et remplir questionnaire (Doc 2) à retourner à delegation@ugei.fr
</t>
  </si>
  <si>
    <t>Voir doc 1</t>
  </si>
  <si>
    <t>Merketing pour SMBG</t>
  </si>
  <si>
    <t xml:space="preserve">Marketing pour </t>
  </si>
  <si>
    <t>Détails</t>
  </si>
  <si>
    <t>IFAM</t>
  </si>
  <si>
    <t>Début de l'enquête</t>
  </si>
  <si>
    <t xml:space="preserve">Préparation </t>
  </si>
  <si>
    <t>Fin/restitution de l'enquête</t>
  </si>
  <si>
    <t>Sondage/collecte en cours</t>
  </si>
  <si>
    <t>Fin sondage/collecte &amp; traitement des données</t>
  </si>
  <si>
    <t>Marketing</t>
  </si>
  <si>
    <t>12/082021</t>
  </si>
  <si>
    <t xml:space="preserve">Role Support &amp; Assistance Pôle Marketing </t>
  </si>
  <si>
    <t xml:space="preserve">Role Support et Assistance Pôle Marketing </t>
  </si>
  <si>
    <t>01/12/02021</t>
  </si>
  <si>
    <t>Ecoles conernées</t>
  </si>
  <si>
    <t xml:space="preserve">Le format des questionnaires doit être unique à chaque formation et niveau. Organiser une réunion pour définir les questions à poser et les données à récolter sur les apprenants. </t>
  </si>
  <si>
    <t>05/04/2021 (Bach) 05/05/2021 (MBA)</t>
  </si>
  <si>
    <t>05/06/2021 (MBA)</t>
  </si>
  <si>
    <t>Pas de date car les évaluations pédagogiques seront effectuées au fur et à mesure de la fin des séquences de cours en vu d'avoir l'ensemble des donNées pour faire une analyse pédagogique globale de l'année en fin d'année.</t>
  </si>
  <si>
    <t>Enquêtes R&amp;D ( CED )</t>
  </si>
  <si>
    <t>CED</t>
  </si>
  <si>
    <t>Equipe pédagogique CED</t>
  </si>
  <si>
    <t>CGE insertion (CED)</t>
  </si>
  <si>
    <t>CGE MSc (CED)</t>
  </si>
  <si>
    <t>Egalité hommes - femmes (CED)</t>
  </si>
  <si>
    <t>EPAS (CED)</t>
  </si>
  <si>
    <t>Bourse mobilité IDF (CED)</t>
  </si>
  <si>
    <t>Enquête Erasmus + (CED)</t>
  </si>
  <si>
    <t>AACSB (CED)</t>
  </si>
  <si>
    <t>MAJ BOESRI (CED)</t>
  </si>
  <si>
    <t>Classement Challenges - CED</t>
  </si>
  <si>
    <t>CED pour Challenges</t>
  </si>
  <si>
    <t>Enquëte pédagogique Rentrée Printemps (Spring) Semestre 1 CED 2021/2022 2</t>
  </si>
  <si>
    <t>BDD Classements CED</t>
  </si>
  <si>
    <t>SMBG CED</t>
  </si>
  <si>
    <t xml:space="preserve">Enquête d'insertion CED Bachelor PGB 6 mois </t>
  </si>
  <si>
    <t>Enquête d'insertion CED Bachelor PGB 12 mois</t>
  </si>
  <si>
    <t>Interne CED</t>
  </si>
  <si>
    <t>Enquête d'insertion CED Bachelor PGB 24 mois</t>
  </si>
  <si>
    <t>Enquête d'insertion CED MSC 2 PGB 6 mois</t>
  </si>
  <si>
    <t>Enquête d'insertion CED MSC 2 PGB 12 mois</t>
  </si>
  <si>
    <t>Enquête d'insertion CED MSC 2 PGB 24 mois</t>
  </si>
  <si>
    <t>Enquête d'insertion CED IMBA (FT MBA) PGB 6 mois</t>
  </si>
  <si>
    <t>Enquête d'insertion CED IMBA (FT MBA) PGB 12 mois</t>
  </si>
  <si>
    <t>Enquête d'insertion CED IMBA (FT MBA) PGB 24 mois</t>
  </si>
  <si>
    <t>Enquëte pédagogique Rentrée Automne (Fall) Semestre 1 CED 2020/2021</t>
  </si>
  <si>
    <t>Enquëte pédagogique Rentrée Printemps (Spring) Semestre 1 CED 2021/2022 1</t>
  </si>
  <si>
    <t>Enquëte pédagogique Rentrée Automne (Fall) Semestre 2 CED 2020/2021</t>
  </si>
  <si>
    <t>Enquëte pédagogique Rentrée Printemps (Spring) Semestre 2 CED 2020/2021 1</t>
  </si>
  <si>
    <t>Enquetes SISE Inscrit (SLACES&amp;EGE)</t>
  </si>
  <si>
    <t>SLACES &amp; EGE</t>
  </si>
  <si>
    <t>Bilan pédagogique et financier SLACES</t>
  </si>
  <si>
    <t>SLACES</t>
  </si>
  <si>
    <t>Enquêtes d'insertion SLACES</t>
  </si>
  <si>
    <t>SLACES - équipe pédagogique et Mme.Benhamou pour obtention des titres</t>
  </si>
  <si>
    <t>Indicateurs CEFDG (CED) (SLACES ?)</t>
  </si>
  <si>
    <t>Enquête pédagogique Semestre 2 SLACES 2020/2022</t>
  </si>
  <si>
    <t>Equipe pédagogique SLACES</t>
  </si>
  <si>
    <t>SMBG SLACES</t>
  </si>
  <si>
    <t>Enquête pédagogique Semestre 1 SLACES 2020/2021</t>
  </si>
  <si>
    <t>Enquêtes d’insertion LDS 12 mois rentrée septembre (promo LBMIM et Bachelor 2019)</t>
  </si>
  <si>
    <t>LDS</t>
  </si>
  <si>
    <t>LDS - équipe pédagogique et MCB pour obtention des titres</t>
  </si>
  <si>
    <t>Enquêtes d’insertion LDS 24 mois rentrée septembre (promo  LBMIM et Bachelor 2018)</t>
  </si>
  <si>
    <t>Enquête d'insertion LDS MBA in Global (6 mois)</t>
  </si>
  <si>
    <t>Enquête d'insertion LDS MBA LBMIM (6 mois)</t>
  </si>
  <si>
    <t>Enquête d'insertion LDS MBA Fashion (6 mois)</t>
  </si>
  <si>
    <t>Enquête d'insertion LDS Bach (6 mois)</t>
  </si>
  <si>
    <t>SMBG LDS</t>
  </si>
  <si>
    <t>Enquëte pédagogique Rentrée Oct/Nov LDS 2020/2021</t>
  </si>
  <si>
    <t>Interne LDS - Equipe pédagogique</t>
  </si>
  <si>
    <t>Enquëte pédagogique Rentrée Sept LDS 2020/2022</t>
  </si>
  <si>
    <t>Enquêtes d’insertion LDS 12 mois rentrée septembre (promo Global et Fashion 2019)</t>
  </si>
  <si>
    <t>Enquêtes d’insertion LDS 24 mois rentrée septembre (promo Global et Fashion 2018)</t>
  </si>
  <si>
    <t>Bilan pédagogique et financier CED &amp; SMM</t>
  </si>
  <si>
    <t>CED &amp; SMM</t>
  </si>
  <si>
    <t>NB : il est important de fournir un fichier par entité juridique soit : 
-un pour CED (PGE +MBA+LDS)
-pour SMM (MBA + Bachelor)                                                                                                                                                                                                                                                                                                                                                                                                                                           https://idf.direccte.gouv.fr/Declarez-votre-bilan-pedagogique-et-financier-BPF-via-le-portail-de-services</t>
  </si>
  <si>
    <t>CED &amp; SMM &amp; LDS</t>
  </si>
  <si>
    <t>RNCP Placement de titrés (SLACES / EGE / SMM / LDS)</t>
  </si>
  <si>
    <t>SLACES &amp; EGE &amp; SMM &amp; LDS</t>
  </si>
  <si>
    <t>SMBG SMM</t>
  </si>
  <si>
    <t>SMM</t>
  </si>
  <si>
    <t>Enquête d'insertion SMM Bachelor 6 mois</t>
  </si>
  <si>
    <t>Interne SMM - Equipe pédagogique</t>
  </si>
  <si>
    <t>Enquête d'insertion SMM Bachelor 12 mois (promo 2019)</t>
  </si>
  <si>
    <t>Enquête d'insertion SMM Bachelor 24 mois (promo 2018)</t>
  </si>
  <si>
    <t>Enquête d'insertion SMM MBA 6 mois</t>
  </si>
  <si>
    <t>Enquête d'insertion SMM MBA 12 mois (promo 2019)</t>
  </si>
  <si>
    <t>Enquête d'insertion SMM MBA 24 mois (promo 2018)</t>
  </si>
  <si>
    <t>Enquëte pédagogique rentrée sept. Semestre 1 SMM 2020/2021</t>
  </si>
  <si>
    <t>Enquête pédagogique rentrée sept. Semestre 2 SMM 2020/2021</t>
  </si>
  <si>
    <t xml:space="preserve">Pas de liste d'envoi a extraire d'Aimaira. Voir avec M.Hurst si il accepte que nous n'utilisons pas Aimaira pour les enquêtes péda SMM. </t>
  </si>
  <si>
    <t>Enquête pédagogique rentrée janvier Semestre 1 SMM (Bach 1 et MBA 1) 2021/2022</t>
  </si>
  <si>
    <t>Enquête pédagogique rentrée janvier Semestre 2 (Bach 1 et MBA 1) SMM 2021/2022</t>
  </si>
  <si>
    <t>Enquête d'insertion SMM (Bach et MBA rentrée janvier) 6 mois</t>
  </si>
  <si>
    <t>Enquête d'insertion SMM MBA  (Bach et MBA rentrée janvier) 12 mois (promo 2019)</t>
  </si>
  <si>
    <t>Enquête d'insertion SMM MBA (Bach et MBA rentrée janvier) 24 mois (promo 2018)</t>
  </si>
  <si>
    <t>Organismes concernées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</si>
</sst>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₹&quot;\ * #,##0_ ;_ &quot;₹&quot;\ * \-#,##0_ ;_ &quot;₹&quot;\ * &quot;-&quot;_ ;_ @_ "/>
    <numFmt numFmtId="165" formatCode="_ * #,##0_ ;_ * \-#,##0_ ;_ * &quot;-&quot;_ ;_ @_ "/>
    <numFmt numFmtId="166" formatCode="_ &quot;₹&quot;\ * #,##0.00_ ;_ &quot;₹&quot;\ * \-#,##0.00_ ;_ &quot;₹&quot;\ * &quot;-&quot;??_ ;_ @_ "/>
    <numFmt numFmtId="167" formatCode="_ * #,##0.00_ ;_ * \-#,##0.00_ ;_ * &quot;-&quot;??_ ;_ @_ "/>
  </numFmts>
  <fonts count="43" x14ac:knownFonts="1">
    <font>
      <sz val="11"/>
      <name val="Microsoft Sans Serif"/>
      <family val="2"/>
      <scheme val="minor"/>
    </font>
    <font>
      <sz val="8"/>
      <name val="Arial"/>
      <family val="2"/>
    </font>
    <font>
      <b/>
      <sz val="28"/>
      <color theme="3"/>
      <name val="Century Gothic"/>
      <family val="2"/>
      <scheme val="major"/>
    </font>
    <font>
      <b/>
      <sz val="28"/>
      <color theme="2"/>
      <name val="Century Gothic"/>
      <family val="2"/>
      <scheme val="major"/>
    </font>
    <font>
      <sz val="11"/>
      <name val="Arial"/>
      <family val="2"/>
    </font>
    <font>
      <sz val="11"/>
      <color theme="8" tint="-0.249977111117893"/>
      <name val="Microsoft Sans Serif"/>
      <family val="2"/>
      <scheme val="minor"/>
    </font>
    <font>
      <sz val="11"/>
      <name val="Century Gothic"/>
      <family val="2"/>
      <scheme val="major"/>
    </font>
    <font>
      <sz val="18"/>
      <color theme="3"/>
      <name val="Century Gothic"/>
      <family val="2"/>
      <scheme val="major"/>
    </font>
    <font>
      <b/>
      <sz val="15"/>
      <color theme="3"/>
      <name val="Microsoft Sans Serif"/>
      <family val="2"/>
      <scheme val="minor"/>
    </font>
    <font>
      <b/>
      <sz val="13"/>
      <color theme="3"/>
      <name val="Microsoft Sans Serif"/>
      <family val="2"/>
      <scheme val="minor"/>
    </font>
    <font>
      <b/>
      <sz val="11"/>
      <color theme="3"/>
      <name val="Microsoft Sans Serif"/>
      <family val="2"/>
      <scheme val="minor"/>
    </font>
    <font>
      <b/>
      <sz val="11"/>
      <color theme="1" tint="0.24994659260841701"/>
      <name val="Microsoft Sans Serif"/>
      <family val="2"/>
      <scheme val="minor"/>
    </font>
    <font>
      <sz val="12"/>
      <color theme="1" tint="0.24994659260841701"/>
      <name val="Century Gothic"/>
      <family val="2"/>
      <scheme val="major"/>
    </font>
    <font>
      <sz val="11"/>
      <color theme="1" tint="0.24994659260841701"/>
      <name val="Century Gothic"/>
      <family val="2"/>
      <scheme val="major"/>
    </font>
    <font>
      <sz val="14"/>
      <color theme="1" tint="0.24994659260841701"/>
      <name val="Microsoft Sans Serif"/>
      <family val="2"/>
      <scheme val="minor"/>
    </font>
    <font>
      <sz val="12"/>
      <color theme="1" tint="0.24994659260841701"/>
      <name val="Calibri"/>
      <family val="2"/>
    </font>
    <font>
      <b/>
      <sz val="11"/>
      <color theme="1" tint="0.34998626667073579"/>
      <name val="Microsoft Sans Serif"/>
      <family val="2"/>
      <scheme val="minor"/>
    </font>
    <font>
      <b/>
      <sz val="13"/>
      <color theme="1" tint="0.24994659260841701"/>
      <name val="Century Gothic"/>
      <family val="2"/>
      <scheme val="major"/>
    </font>
    <font>
      <b/>
      <sz val="13"/>
      <color theme="7"/>
      <name val="Century Gothic"/>
      <family val="2"/>
      <scheme val="major"/>
    </font>
    <font>
      <sz val="11"/>
      <color rgb="FF000000"/>
      <name val="Calibri"/>
      <family val="2"/>
    </font>
    <font>
      <sz val="8"/>
      <name val="Microsoft Sans Serif"/>
      <family val="2"/>
      <scheme val="minor"/>
    </font>
    <font>
      <sz val="8"/>
      <color theme="8" tint="-0.249977111117893"/>
      <name val="Microsoft Sans Serif"/>
      <family val="2"/>
      <scheme val="minor"/>
    </font>
    <font>
      <b/>
      <sz val="11"/>
      <color theme="1"/>
      <name val="Microsoft Sans Serif"/>
      <family val="2"/>
      <scheme val="minor"/>
    </font>
    <font>
      <b/>
      <sz val="18"/>
      <color theme="3"/>
      <name val="Century Gothic"/>
      <family val="2"/>
      <scheme val="major"/>
    </font>
    <font>
      <sz val="18"/>
      <name val="Microsoft Sans Serif"/>
      <family val="2"/>
      <scheme val="minor"/>
    </font>
    <font>
      <u/>
      <sz val="11"/>
      <color theme="10"/>
      <name val="Microsoft Sans Serif"/>
      <family val="2"/>
      <scheme val="minor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4"/>
      <name val="Microsoft Sans Serif"/>
      <family val="2"/>
      <scheme val="minor"/>
    </font>
    <font>
      <b/>
      <sz val="8"/>
      <color theme="1" tint="0.34998626667073579"/>
      <name val="Microsoft Sans Serif"/>
      <family val="2"/>
      <scheme val="minor"/>
    </font>
    <font>
      <b/>
      <sz val="12"/>
      <name val="Microsoft Sans Serif"/>
      <family val="2"/>
      <scheme val="minor"/>
    </font>
    <font>
      <b/>
      <i/>
      <sz val="14"/>
      <color theme="8" tint="-0.249977111117893"/>
      <name val="Microsoft Sans Serif"/>
      <family val="2"/>
      <scheme val="minor"/>
    </font>
    <font>
      <sz val="11"/>
      <name val="Microsoft Sans Serif"/>
      <family val="2"/>
      <scheme val="minor"/>
    </font>
    <font>
      <sz val="8"/>
      <color theme="1" tint="0.24994659260841701"/>
      <name val="Calibri"/>
      <family val="2"/>
    </font>
    <font>
      <b/>
      <sz val="8"/>
      <color theme="7"/>
      <name val="Calibri"/>
      <family val="2"/>
    </font>
    <font>
      <b/>
      <sz val="8"/>
      <color theme="7"/>
      <name val="Century Gothic"/>
      <family val="2"/>
      <scheme val="major"/>
    </font>
    <font>
      <b/>
      <sz val="11"/>
      <name val="Microsoft Sans Serif"/>
      <family val="2"/>
      <scheme val="minor"/>
    </font>
    <font>
      <b/>
      <sz val="22"/>
      <color theme="0"/>
      <name val="Century Gothic"/>
      <family val="2"/>
      <scheme val="major"/>
    </font>
    <font>
      <b/>
      <sz val="28"/>
      <color theme="0"/>
      <name val="Century Gothic"/>
      <family val="2"/>
      <scheme val="major"/>
    </font>
    <font>
      <sz val="14"/>
      <color rgb="FF000000"/>
      <name val="Calibri"/>
      <family val="2"/>
    </font>
    <font>
      <sz val="20"/>
      <name val="Microsoft Sans Serif"/>
      <family val="2"/>
      <scheme val="minor"/>
    </font>
    <font>
      <b/>
      <sz val="20"/>
      <color theme="8" tint="-0.249977111117893"/>
      <name val="Microsoft Sans Serif"/>
      <family val="2"/>
      <scheme val="minor"/>
    </font>
    <font>
      <sz val="20"/>
      <color theme="8" tint="-0.249977111117893"/>
      <name val="Microsoft Sans Serif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</patternFill>
    </fill>
    <fill>
      <patternFill patternType="solid">
        <fgColor theme="9" tint="0.59996337778862885"/>
        <bgColor indexed="64"/>
      </patternFill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0036A2"/>
        <bgColor indexed="64"/>
      </patternFill>
    </fill>
    <fill>
      <patternFill patternType="solid">
        <fgColor rgb="FF57A7EF"/>
        <bgColor indexed="64"/>
      </patternFill>
    </fill>
    <fill>
      <patternFill patternType="solid">
        <fgColor rgb="FFE11F72"/>
        <bgColor indexed="64"/>
      </patternFill>
    </fill>
    <fill>
      <patternFill patternType="lightUp">
        <fgColor theme="7"/>
        <bgColor rgb="FFC00000"/>
      </patternFill>
    </fill>
    <fill>
      <patternFill patternType="lightUp">
        <fgColor theme="7"/>
        <bgColor theme="9" tint="0.39997558519241921"/>
      </patternFill>
    </fill>
  </fills>
  <borders count="4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E8F4FC"/>
      </left>
      <right style="thin">
        <color rgb="FFE8F4FC"/>
      </right>
      <top style="thin">
        <color rgb="FFE8F4FC"/>
      </top>
      <bottom style="thin">
        <color rgb="FFE8F4FC"/>
      </bottom>
      <diagonal/>
    </border>
    <border>
      <left/>
      <right style="thin">
        <color rgb="FFE8F4FC"/>
      </right>
      <top style="thin">
        <color rgb="FFE8F4FC"/>
      </top>
      <bottom style="thin">
        <color rgb="FFE8F4FC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rgb="FFE8F4FC"/>
      </left>
      <right/>
      <top style="thin">
        <color rgb="FFE8F4FC"/>
      </top>
      <bottom style="thin">
        <color rgb="FFE8F4FC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E8F4FC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E8F4FC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</borders>
  <cellStyleXfs count="25">
    <xf numFmtId="0" fontId="0" fillId="0" borderId="0">
      <alignment wrapText="1"/>
    </xf>
    <xf numFmtId="167" fontId="4" fillId="0" borderId="0" applyFill="0" applyBorder="0" applyAlignment="0" applyProtection="0"/>
    <xf numFmtId="165" fontId="4" fillId="0" borderId="0" applyFill="0" applyBorder="0" applyAlignment="0" applyProtection="0"/>
    <xf numFmtId="166" fontId="4" fillId="0" borderId="0" applyFill="0" applyBorder="0" applyAlignment="0" applyProtection="0"/>
    <xf numFmtId="164" fontId="4" fillId="0" borderId="0" applyFill="0" applyBorder="0" applyAlignment="0" applyProtection="0"/>
    <xf numFmtId="9" fontId="4" fillId="0" borderId="0" applyFill="0" applyBorder="0" applyAlignment="0" applyProtection="0"/>
    <xf numFmtId="0" fontId="4" fillId="5" borderId="11" applyNumberFormat="0" applyAlignment="0" applyProtection="0"/>
    <xf numFmtId="0" fontId="7" fillId="0" borderId="0" applyNumberFormat="0" applyFill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6" borderId="15" applyNumberFormat="0" applyProtection="0">
      <alignment horizontal="left" vertical="center"/>
    </xf>
    <xf numFmtId="1" fontId="12" fillId="6" borderId="15">
      <alignment horizontal="center" vertical="center"/>
    </xf>
    <xf numFmtId="0" fontId="13" fillId="7" borderId="16" applyNumberFormat="0" applyFont="0" applyAlignment="0">
      <alignment horizontal="center"/>
    </xf>
    <xf numFmtId="0" fontId="14" fillId="0" borderId="0" applyNumberFormat="0" applyFill="0" applyBorder="0" applyProtection="0">
      <alignment horizontal="left" vertical="center"/>
    </xf>
    <xf numFmtId="0" fontId="13" fillId="8" borderId="19" applyNumberFormat="0" applyFont="0" applyAlignment="0">
      <alignment horizontal="center"/>
    </xf>
    <xf numFmtId="0" fontId="13" fillId="9" borderId="19" applyNumberFormat="0" applyFont="0" applyAlignment="0">
      <alignment horizontal="center"/>
    </xf>
    <xf numFmtId="0" fontId="13" fillId="10" borderId="19" applyNumberFormat="0" applyFont="0" applyAlignment="0">
      <alignment horizontal="center"/>
    </xf>
    <xf numFmtId="0" fontId="13" fillId="11" borderId="19" applyNumberFormat="0" applyFont="0" applyAlignment="0">
      <alignment horizontal="center"/>
    </xf>
    <xf numFmtId="0" fontId="16" fillId="0" borderId="0" applyFill="0" applyBorder="0" applyProtection="0">
      <alignment horizontal="center" wrapText="1"/>
    </xf>
    <xf numFmtId="3" fontId="16" fillId="0" borderId="20" applyFill="0" applyProtection="0">
      <alignment horizontal="center"/>
    </xf>
    <xf numFmtId="0" fontId="17" fillId="0" borderId="0" applyFill="0" applyBorder="0" applyProtection="0">
      <alignment horizontal="left" wrapText="1"/>
    </xf>
    <xf numFmtId="9" fontId="18" fillId="0" borderId="0" applyFill="0" applyBorder="0" applyProtection="0">
      <alignment horizontal="center" vertical="center"/>
    </xf>
    <xf numFmtId="0" fontId="25" fillId="0" borderId="0" applyNumberFormat="0" applyFill="0" applyBorder="0" applyAlignment="0" applyProtection="0">
      <alignment wrapText="1"/>
    </xf>
  </cellStyleXfs>
  <cellXfs count="161">
    <xf numFmtId="0" fontId="0" fillId="0" borderId="0" xfId="0">
      <alignment wrapText="1"/>
    </xf>
    <xf numFmtId="0" fontId="2" fillId="3" borderId="0" xfId="0" applyFont="1" applyFill="1" applyBorder="1" applyAlignment="1" applyProtection="1">
      <alignment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6" fillId="3" borderId="0" xfId="0" applyFont="1" applyFill="1" applyAlignment="1" applyProtection="1">
      <alignment horizontal="center" wrapText="1"/>
    </xf>
    <xf numFmtId="0" fontId="6" fillId="3" borderId="0" xfId="0" applyFont="1" applyFill="1" applyProtection="1">
      <alignment wrapText="1"/>
    </xf>
    <xf numFmtId="0" fontId="0" fillId="0" borderId="0" xfId="0" applyFo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7" borderId="16" xfId="14" applyFont="1" applyAlignment="1">
      <alignment horizontal="center"/>
    </xf>
    <xf numFmtId="0" fontId="0" fillId="8" borderId="19" xfId="16" applyFont="1" applyAlignment="1">
      <alignment horizontal="center"/>
    </xf>
    <xf numFmtId="0" fontId="0" fillId="9" borderId="19" xfId="17" applyFont="1" applyAlignment="1">
      <alignment horizontal="center"/>
    </xf>
    <xf numFmtId="0" fontId="0" fillId="0" borderId="0" xfId="0" applyAlignment="1">
      <alignment vertical="center" wrapText="1"/>
    </xf>
    <xf numFmtId="0" fontId="17" fillId="0" borderId="0" xfId="22">
      <alignment horizontal="left" wrapText="1"/>
    </xf>
    <xf numFmtId="0" fontId="0" fillId="0" borderId="0" xfId="0" applyAlignment="1"/>
    <xf numFmtId="0" fontId="21" fillId="0" borderId="5" xfId="0" applyFont="1" applyFill="1" applyBorder="1" applyAlignment="1" applyProtection="1">
      <alignment horizontal="center" vertical="center" wrapText="1"/>
    </xf>
    <xf numFmtId="0" fontId="21" fillId="0" borderId="6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21" fillId="0" borderId="4" xfId="0" applyFont="1" applyFill="1" applyBorder="1" applyAlignment="1" applyProtection="1">
      <alignment horizontal="center" vertical="center" wrapText="1"/>
    </xf>
    <xf numFmtId="0" fontId="21" fillId="0" borderId="9" xfId="0" applyFont="1" applyFill="1" applyBorder="1" applyAlignment="1" applyProtection="1">
      <alignment horizontal="center" vertical="center" wrapText="1"/>
    </xf>
    <xf numFmtId="0" fontId="21" fillId="0" borderId="2" xfId="0" applyFont="1" applyFill="1" applyBorder="1" applyAlignment="1" applyProtection="1">
      <alignment horizontal="center" vertical="center" wrapText="1"/>
    </xf>
    <xf numFmtId="0" fontId="21" fillId="0" borderId="3" xfId="0" applyFont="1" applyFill="1" applyBorder="1" applyAlignment="1" applyProtection="1">
      <alignment horizontal="center" vertical="center" wrapText="1"/>
    </xf>
    <xf numFmtId="0" fontId="19" fillId="0" borderId="23" xfId="0" applyFont="1" applyBorder="1" applyAlignment="1">
      <alignment horizontal="left" vertical="center" wrapText="1"/>
    </xf>
    <xf numFmtId="0" fontId="19" fillId="0" borderId="23" xfId="0" applyFont="1" applyFill="1" applyBorder="1" applyAlignment="1">
      <alignment horizontal="left" vertical="center" wrapText="1"/>
    </xf>
    <xf numFmtId="14" fontId="19" fillId="0" borderId="23" xfId="0" applyNumberFormat="1" applyFont="1" applyBorder="1" applyAlignment="1">
      <alignment horizontal="left" vertical="center" wrapText="1"/>
    </xf>
    <xf numFmtId="0" fontId="22" fillId="0" borderId="0" xfId="0" applyFont="1" applyAlignment="1"/>
    <xf numFmtId="0" fontId="0" fillId="0" borderId="29" xfId="0" applyBorder="1" applyAlignment="1"/>
    <xf numFmtId="16" fontId="0" fillId="0" borderId="22" xfId="0" applyNumberFormat="1" applyBorder="1" applyAlignment="1"/>
    <xf numFmtId="16" fontId="0" fillId="0" borderId="24" xfId="0" applyNumberFormat="1" applyBorder="1" applyAlignment="1"/>
    <xf numFmtId="0" fontId="0" fillId="0" borderId="25" xfId="0" applyBorder="1" applyAlignment="1"/>
    <xf numFmtId="16" fontId="0" fillId="0" borderId="26" xfId="0" applyNumberFormat="1" applyBorder="1" applyAlignment="1"/>
    <xf numFmtId="16" fontId="0" fillId="0" borderId="0" xfId="0" applyNumberFormat="1" applyAlignment="1"/>
    <xf numFmtId="0" fontId="0" fillId="15" borderId="0" xfId="0" applyFill="1" applyAlignment="1"/>
    <xf numFmtId="16" fontId="0" fillId="16" borderId="24" xfId="0" applyNumberFormat="1" applyFill="1" applyBorder="1" applyAlignment="1"/>
    <xf numFmtId="0" fontId="0" fillId="15" borderId="25" xfId="0" applyFill="1" applyBorder="1" applyAlignment="1"/>
    <xf numFmtId="16" fontId="0" fillId="16" borderId="26" xfId="0" applyNumberFormat="1" applyFill="1" applyBorder="1" applyAlignment="1"/>
    <xf numFmtId="0" fontId="0" fillId="0" borderId="29" xfId="0" applyBorder="1" applyAlignment="1">
      <alignment vertical="center"/>
    </xf>
    <xf numFmtId="16" fontId="0" fillId="0" borderId="22" xfId="0" applyNumberFormat="1" applyBorder="1" applyAlignment="1">
      <alignment vertical="center"/>
    </xf>
    <xf numFmtId="0" fontId="0" fillId="0" borderId="0" xfId="0" applyAlignment="1">
      <alignment vertical="center"/>
    </xf>
    <xf numFmtId="16" fontId="0" fillId="0" borderId="24" xfId="0" applyNumberFormat="1" applyBorder="1" applyAlignment="1">
      <alignment vertical="center"/>
    </xf>
    <xf numFmtId="0" fontId="0" fillId="15" borderId="0" xfId="0" applyFill="1" applyAlignment="1">
      <alignment vertical="center"/>
    </xf>
    <xf numFmtId="16" fontId="0" fillId="15" borderId="24" xfId="0" applyNumberFormat="1" applyFill="1" applyBorder="1" applyAlignment="1">
      <alignment vertical="center"/>
    </xf>
    <xf numFmtId="0" fontId="0" fillId="0" borderId="25" xfId="0" applyBorder="1" applyAlignment="1">
      <alignment vertical="center"/>
    </xf>
    <xf numFmtId="16" fontId="0" fillId="0" borderId="26" xfId="0" applyNumberFormat="1" applyBorder="1" applyAlignment="1">
      <alignment vertical="center"/>
    </xf>
    <xf numFmtId="0" fontId="24" fillId="0" borderId="0" xfId="0" applyFont="1">
      <alignment wrapText="1"/>
    </xf>
    <xf numFmtId="0" fontId="26" fillId="12" borderId="21" xfId="0" applyFont="1" applyFill="1" applyBorder="1" applyAlignment="1">
      <alignment horizontal="left" vertical="center" wrapText="1"/>
    </xf>
    <xf numFmtId="0" fontId="27" fillId="12" borderId="21" xfId="0" applyFont="1" applyFill="1" applyBorder="1" applyAlignment="1">
      <alignment horizontal="left" vertical="center" wrapText="1"/>
    </xf>
    <xf numFmtId="3" fontId="29" fillId="0" borderId="20" xfId="21" applyFont="1">
      <alignment horizontal="center"/>
    </xf>
    <xf numFmtId="0" fontId="0" fillId="0" borderId="23" xfId="0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  <xf numFmtId="14" fontId="0" fillId="0" borderId="23" xfId="0" applyNumberFormat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19" fillId="18" borderId="23" xfId="0" applyFont="1" applyFill="1" applyBorder="1" applyAlignment="1">
      <alignment horizontal="left" vertical="center" wrapText="1"/>
    </xf>
    <xf numFmtId="0" fontId="0" fillId="18" borderId="23" xfId="0" applyFill="1" applyBorder="1" applyAlignment="1">
      <alignment horizontal="left" vertical="center" wrapText="1"/>
    </xf>
    <xf numFmtId="14" fontId="0" fillId="18" borderId="23" xfId="0" applyNumberFormat="1" applyFill="1" applyBorder="1" applyAlignment="1">
      <alignment horizontal="left" vertical="center" wrapText="1"/>
    </xf>
    <xf numFmtId="0" fontId="0" fillId="18" borderId="30" xfId="0" applyFill="1" applyBorder="1" applyAlignment="1">
      <alignment horizontal="left" vertical="center" wrapText="1"/>
    </xf>
    <xf numFmtId="0" fontId="0" fillId="18" borderId="24" xfId="0" applyFill="1" applyBorder="1" applyAlignment="1">
      <alignment horizontal="left" vertical="center" wrapText="1"/>
    </xf>
    <xf numFmtId="0" fontId="0" fillId="18" borderId="0" xfId="0" applyFill="1" applyAlignment="1">
      <alignment vertical="center" wrapText="1"/>
    </xf>
    <xf numFmtId="0" fontId="30" fillId="18" borderId="23" xfId="0" applyFont="1" applyFill="1" applyBorder="1" applyAlignment="1">
      <alignment horizontal="left" vertical="center" wrapText="1"/>
    </xf>
    <xf numFmtId="0" fontId="26" fillId="18" borderId="23" xfId="0" applyFont="1" applyFill="1" applyBorder="1" applyAlignment="1">
      <alignment horizontal="left" vertical="center" wrapText="1"/>
    </xf>
    <xf numFmtId="0" fontId="26" fillId="0" borderId="23" xfId="0" applyFont="1" applyFill="1" applyBorder="1" applyAlignment="1">
      <alignment horizontal="left" vertical="center" wrapText="1"/>
    </xf>
    <xf numFmtId="0" fontId="30" fillId="0" borderId="23" xfId="0" applyFont="1" applyFill="1" applyBorder="1" applyAlignment="1">
      <alignment horizontal="left" vertical="center" wrapText="1"/>
    </xf>
    <xf numFmtId="17" fontId="0" fillId="0" borderId="23" xfId="0" applyNumberFormat="1" applyFill="1" applyBorder="1" applyAlignment="1">
      <alignment horizontal="left" vertical="center" wrapText="1"/>
    </xf>
    <xf numFmtId="0" fontId="27" fillId="12" borderId="28" xfId="0" applyFont="1" applyFill="1" applyBorder="1" applyAlignment="1">
      <alignment horizontal="left" vertical="center" wrapText="1"/>
    </xf>
    <xf numFmtId="0" fontId="27" fillId="12" borderId="22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14" fontId="19" fillId="18" borderId="23" xfId="0" applyNumberFormat="1" applyFont="1" applyFill="1" applyBorder="1" applyAlignment="1">
      <alignment horizontal="left" vertical="center" wrapText="1"/>
    </xf>
    <xf numFmtId="0" fontId="19" fillId="18" borderId="30" xfId="0" applyFont="1" applyFill="1" applyBorder="1" applyAlignment="1">
      <alignment horizontal="left" vertical="center" wrapText="1"/>
    </xf>
    <xf numFmtId="0" fontId="19" fillId="18" borderId="24" xfId="0" applyFont="1" applyFill="1" applyBorder="1" applyAlignment="1">
      <alignment horizontal="left" vertical="center" wrapText="1"/>
    </xf>
    <xf numFmtId="0" fontId="19" fillId="0" borderId="30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left" vertical="center" wrapText="1"/>
    </xf>
    <xf numFmtId="14" fontId="19" fillId="0" borderId="23" xfId="0" applyNumberFormat="1" applyFont="1" applyFill="1" applyBorder="1" applyAlignment="1">
      <alignment horizontal="left" vertical="center" wrapText="1"/>
    </xf>
    <xf numFmtId="0" fontId="19" fillId="0" borderId="30" xfId="0" applyFont="1" applyFill="1" applyBorder="1" applyAlignment="1">
      <alignment horizontal="left" vertical="center" wrapText="1"/>
    </xf>
    <xf numFmtId="0" fontId="19" fillId="0" borderId="24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14" fontId="0" fillId="0" borderId="23" xfId="0" applyNumberFormat="1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25" fillId="18" borderId="24" xfId="24" applyFill="1" applyBorder="1" applyAlignment="1">
      <alignment horizontal="left" vertical="center" wrapText="1"/>
    </xf>
    <xf numFmtId="0" fontId="6" fillId="20" borderId="0" xfId="0" applyFont="1" applyFill="1" applyAlignment="1" applyProtection="1">
      <alignment horizontal="center" wrapText="1"/>
    </xf>
    <xf numFmtId="0" fontId="6" fillId="19" borderId="0" xfId="0" applyFont="1" applyFill="1" applyAlignment="1" applyProtection="1">
      <alignment horizontal="center" wrapText="1"/>
    </xf>
    <xf numFmtId="0" fontId="6" fillId="22" borderId="0" xfId="0" applyFont="1" applyFill="1" applyAlignment="1" applyProtection="1">
      <alignment horizontal="center" wrapText="1"/>
    </xf>
    <xf numFmtId="0" fontId="6" fillId="21" borderId="0" xfId="0" applyFont="1" applyFill="1" applyAlignment="1" applyProtection="1">
      <alignment horizontal="center" wrapText="1"/>
    </xf>
    <xf numFmtId="0" fontId="31" fillId="0" borderId="5" xfId="0" applyFont="1" applyFill="1" applyBorder="1" applyAlignment="1" applyProtection="1">
      <alignment horizontal="center" vertical="center" wrapText="1"/>
    </xf>
    <xf numFmtId="0" fontId="0" fillId="0" borderId="30" xfId="0" applyFill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/>
    </xf>
    <xf numFmtId="9" fontId="35" fillId="0" borderId="0" xfId="23" applyFont="1">
      <alignment horizontal="center" vertical="center"/>
    </xf>
    <xf numFmtId="0" fontId="0" fillId="23" borderId="19" xfId="18" applyFont="1" applyFill="1" applyAlignment="1">
      <alignment horizontal="center"/>
    </xf>
    <xf numFmtId="0" fontId="15" fillId="0" borderId="17" xfId="15" applyFont="1" applyBorder="1" applyAlignment="1">
      <alignment vertical="center"/>
    </xf>
    <xf numFmtId="0" fontId="15" fillId="0" borderId="0" xfId="15" applyFont="1" applyBorder="1" applyAlignment="1">
      <alignment vertical="center"/>
    </xf>
    <xf numFmtId="0" fontId="15" fillId="0" borderId="18" xfId="15" applyFont="1" applyBorder="1" applyAlignment="1">
      <alignment vertical="center"/>
    </xf>
    <xf numFmtId="0" fontId="36" fillId="4" borderId="0" xfId="0" applyFont="1" applyFill="1" applyAlignment="1">
      <alignment horizontal="center" vertical="center" wrapText="1"/>
    </xf>
    <xf numFmtId="0" fontId="34" fillId="0" borderId="0" xfId="23" applyNumberFormat="1" applyFont="1" applyAlignment="1">
      <alignment horizontal="center" vertical="center" wrapText="1"/>
    </xf>
    <xf numFmtId="0" fontId="0" fillId="24" borderId="19" xfId="18" applyFont="1" applyFill="1" applyAlignment="1">
      <alignment horizontal="center"/>
    </xf>
    <xf numFmtId="0" fontId="0" fillId="24" borderId="16" xfId="14" applyFont="1" applyFill="1" applyAlignment="1">
      <alignment horizontal="center"/>
    </xf>
    <xf numFmtId="0" fontId="32" fillId="8" borderId="19" xfId="16" applyFont="1" applyAlignment="1">
      <alignment horizontal="center"/>
    </xf>
    <xf numFmtId="0" fontId="32" fillId="9" borderId="19" xfId="17" applyFont="1" applyAlignment="1">
      <alignment horizontal="center"/>
    </xf>
    <xf numFmtId="0" fontId="32" fillId="23" borderId="19" xfId="18" applyFont="1" applyFill="1" applyAlignment="1">
      <alignment horizontal="center"/>
    </xf>
    <xf numFmtId="0" fontId="9" fillId="0" borderId="32" xfId="9" applyBorder="1" applyAlignment="1">
      <alignment horizontal="center" vertical="center"/>
    </xf>
    <xf numFmtId="0" fontId="10" fillId="0" borderId="33" xfId="10" applyBorder="1" applyAlignment="1">
      <alignment horizontal="center" vertical="center" wrapText="1"/>
    </xf>
    <xf numFmtId="0" fontId="10" fillId="0" borderId="34" xfId="10" applyBorder="1" applyAlignment="1">
      <alignment horizontal="center" vertical="center" wrapText="1"/>
    </xf>
    <xf numFmtId="0" fontId="8" fillId="3" borderId="12" xfId="8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20" fillId="3" borderId="0" xfId="0" applyFont="1" applyFill="1" applyAlignment="1">
      <alignment horizontal="center" vertical="center"/>
    </xf>
    <xf numFmtId="0" fontId="10" fillId="3" borderId="0" xfId="10" applyFill="1" applyBorder="1" applyAlignment="1">
      <alignment vertical="center" wrapText="1"/>
    </xf>
    <xf numFmtId="0" fontId="10" fillId="3" borderId="0" xfId="11" applyFill="1" applyAlignment="1">
      <alignment horizontal="left"/>
    </xf>
    <xf numFmtId="0" fontId="16" fillId="3" borderId="0" xfId="20" applyFill="1">
      <alignment horizontal="center" wrapText="1"/>
    </xf>
    <xf numFmtId="0" fontId="0" fillId="3" borderId="0" xfId="0" applyFill="1" applyAlignment="1">
      <alignment horizontal="center" wrapText="1"/>
    </xf>
    <xf numFmtId="0" fontId="8" fillId="3" borderId="0" xfId="8" applyFill="1" applyBorder="1" applyAlignment="1">
      <alignment horizontal="center"/>
    </xf>
    <xf numFmtId="0" fontId="39" fillId="0" borderId="23" xfId="0" applyFont="1" applyFill="1" applyBorder="1" applyAlignment="1">
      <alignment horizontal="left" vertical="center" wrapText="1"/>
    </xf>
    <xf numFmtId="0" fontId="40" fillId="0" borderId="0" xfId="0" applyFont="1">
      <alignment wrapText="1"/>
    </xf>
    <xf numFmtId="0" fontId="41" fillId="4" borderId="8" xfId="0" applyFont="1" applyFill="1" applyBorder="1" applyAlignment="1" applyProtection="1">
      <alignment horizontal="center" vertical="center" wrapText="1"/>
    </xf>
    <xf numFmtId="0" fontId="42" fillId="4" borderId="8" xfId="0" applyFont="1" applyFill="1" applyBorder="1" applyAlignment="1" applyProtection="1">
      <alignment horizontal="center" vertical="center" wrapText="1"/>
    </xf>
    <xf numFmtId="0" fontId="42" fillId="4" borderId="7" xfId="0" applyFont="1" applyFill="1" applyBorder="1" applyAlignment="1" applyProtection="1">
      <alignment horizontal="center" vertical="center" wrapText="1"/>
    </xf>
    <xf numFmtId="0" fontId="42" fillId="4" borderId="10" xfId="0" applyFont="1" applyFill="1" applyBorder="1" applyAlignment="1" applyProtection="1">
      <alignment horizontal="center" vertical="center" wrapText="1"/>
    </xf>
    <xf numFmtId="0" fontId="41" fillId="2" borderId="8" xfId="0" applyFont="1" applyFill="1" applyBorder="1" applyAlignment="1" applyProtection="1">
      <alignment horizontal="center" vertical="center" wrapText="1"/>
    </xf>
    <xf numFmtId="0" fontId="42" fillId="2" borderId="8" xfId="0" applyFont="1" applyFill="1" applyBorder="1" applyAlignment="1" applyProtection="1">
      <alignment horizontal="center" vertical="center" wrapText="1"/>
    </xf>
    <xf numFmtId="0" fontId="42" fillId="2" borderId="7" xfId="0" applyFont="1" applyFill="1" applyBorder="1" applyAlignment="1" applyProtection="1">
      <alignment horizontal="center" vertical="center" wrapText="1"/>
    </xf>
    <xf numFmtId="0" fontId="42" fillId="2" borderId="10" xfId="0" applyFont="1" applyFill="1" applyBorder="1" applyAlignment="1" applyProtection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0" fillId="17" borderId="28" xfId="0" applyFill="1" applyBorder="1" applyAlignment="1">
      <alignment horizontal="center" vertical="center"/>
    </xf>
    <xf numFmtId="0" fontId="0" fillId="17" borderId="30" xfId="0" applyFill="1" applyBorder="1" applyAlignment="1">
      <alignment horizontal="center" vertical="center"/>
    </xf>
    <xf numFmtId="0" fontId="0" fillId="17" borderId="31" xfId="0" applyFill="1" applyBorder="1" applyAlignment="1">
      <alignment horizontal="center" vertical="center"/>
    </xf>
    <xf numFmtId="0" fontId="23" fillId="3" borderId="27" xfId="0" applyFont="1" applyFill="1" applyBorder="1" applyAlignment="1" applyProtection="1">
      <alignment horizontal="center" vertical="center" wrapText="1"/>
    </xf>
    <xf numFmtId="0" fontId="23" fillId="3" borderId="0" xfId="0" applyFont="1" applyFill="1" applyBorder="1" applyAlignment="1" applyProtection="1">
      <alignment horizontal="center" vertical="center" wrapText="1"/>
    </xf>
    <xf numFmtId="0" fontId="22" fillId="13" borderId="28" xfId="0" applyFont="1" applyFill="1" applyBorder="1" applyAlignment="1">
      <alignment horizontal="center" vertical="center"/>
    </xf>
    <xf numFmtId="0" fontId="22" fillId="13" borderId="30" xfId="0" applyFont="1" applyFill="1" applyBorder="1" applyAlignment="1">
      <alignment horizontal="center" vertical="center"/>
    </xf>
    <xf numFmtId="0" fontId="22" fillId="13" borderId="31" xfId="0" applyFont="1" applyFill="1" applyBorder="1" applyAlignment="1">
      <alignment horizontal="center" vertical="center"/>
    </xf>
    <xf numFmtId="0" fontId="22" fillId="14" borderId="28" xfId="0" applyFont="1" applyFill="1" applyBorder="1" applyAlignment="1">
      <alignment horizontal="center" vertical="center"/>
    </xf>
    <xf numFmtId="0" fontId="22" fillId="14" borderId="30" xfId="0" applyFont="1" applyFill="1" applyBorder="1" applyAlignment="1">
      <alignment horizontal="center" vertical="center"/>
    </xf>
    <xf numFmtId="0" fontId="22" fillId="14" borderId="31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left" vertical="center"/>
    </xf>
    <xf numFmtId="0" fontId="3" fillId="3" borderId="36" xfId="0" applyFont="1" applyFill="1" applyBorder="1" applyAlignment="1" applyProtection="1">
      <alignment horizontal="left" vertical="center"/>
    </xf>
    <xf numFmtId="0" fontId="15" fillId="0" borderId="17" xfId="15" applyFont="1" applyBorder="1" applyAlignment="1">
      <alignment horizontal="left" vertical="center"/>
    </xf>
    <xf numFmtId="0" fontId="15" fillId="0" borderId="0" xfId="15" applyFont="1" applyBorder="1" applyAlignment="1">
      <alignment horizontal="left" vertical="center"/>
    </xf>
    <xf numFmtId="0" fontId="15" fillId="0" borderId="18" xfId="15" applyFont="1" applyBorder="1" applyAlignment="1">
      <alignment horizontal="left" vertical="center"/>
    </xf>
    <xf numFmtId="0" fontId="10" fillId="3" borderId="0" xfId="11" applyFill="1" applyAlignment="1">
      <alignment horizontal="center"/>
    </xf>
    <xf numFmtId="0" fontId="10" fillId="4" borderId="0" xfId="11" applyFill="1" applyAlignment="1">
      <alignment horizontal="center"/>
    </xf>
    <xf numFmtId="0" fontId="36" fillId="4" borderId="0" xfId="0" applyFont="1" applyFill="1" applyAlignment="1">
      <alignment horizontal="center" vertical="center" wrapText="1"/>
    </xf>
    <xf numFmtId="0" fontId="36" fillId="3" borderId="0" xfId="0" applyFont="1" applyFill="1" applyAlignment="1">
      <alignment horizontal="center" vertical="center" wrapText="1"/>
    </xf>
    <xf numFmtId="0" fontId="38" fillId="3" borderId="0" xfId="7" applyFont="1" applyFill="1" applyAlignment="1">
      <alignment horizontal="left" vertical="center"/>
    </xf>
    <xf numFmtId="0" fontId="37" fillId="3" borderId="0" xfId="7" applyFont="1" applyFill="1" applyAlignment="1">
      <alignment horizontal="left" vertical="center"/>
    </xf>
    <xf numFmtId="0" fontId="37" fillId="3" borderId="35" xfId="7" applyFont="1" applyFill="1" applyBorder="1" applyAlignment="1">
      <alignment horizontal="left" vertical="center"/>
    </xf>
    <xf numFmtId="0" fontId="15" fillId="0" borderId="17" xfId="15" applyFont="1" applyBorder="1" applyAlignment="1">
      <alignment horizontal="center" vertical="center"/>
    </xf>
    <xf numFmtId="0" fontId="15" fillId="0" borderId="0" xfId="15" applyFont="1" applyBorder="1" applyAlignment="1">
      <alignment horizontal="center" vertical="center"/>
    </xf>
    <xf numFmtId="0" fontId="0" fillId="7" borderId="17" xfId="14" applyFont="1" applyBorder="1" applyAlignment="1">
      <alignment horizontal="center" vertical="center"/>
    </xf>
    <xf numFmtId="0" fontId="0" fillId="7" borderId="0" xfId="14" applyFont="1" applyBorder="1" applyAlignment="1">
      <alignment horizontal="center" vertical="center"/>
    </xf>
    <xf numFmtId="0" fontId="0" fillId="7" borderId="40" xfId="14" applyFont="1" applyBorder="1" applyAlignment="1">
      <alignment horizontal="center" vertical="center"/>
    </xf>
    <xf numFmtId="0" fontId="0" fillId="7" borderId="41" xfId="14" applyFont="1" applyBorder="1" applyAlignment="1">
      <alignment horizontal="center" vertical="center"/>
    </xf>
    <xf numFmtId="0" fontId="0" fillId="7" borderId="42" xfId="14" applyFont="1" applyBorder="1" applyAlignment="1">
      <alignment horizontal="center" vertical="center"/>
    </xf>
    <xf numFmtId="0" fontId="0" fillId="7" borderId="37" xfId="14" applyFont="1" applyBorder="1" applyAlignment="1">
      <alignment horizontal="center" vertical="center"/>
    </xf>
    <xf numFmtId="0" fontId="0" fillId="7" borderId="38" xfId="14" applyFont="1" applyBorder="1" applyAlignment="1">
      <alignment horizontal="center" vertical="center"/>
    </xf>
    <xf numFmtId="0" fontId="0" fillId="7" borderId="39" xfId="14" applyFont="1" applyBorder="1" applyAlignment="1">
      <alignment horizontal="center" vertical="center"/>
    </xf>
    <xf numFmtId="14" fontId="29" fillId="0" borderId="20" xfId="21" applyNumberFormat="1" applyFont="1" applyAlignment="1">
      <alignment horizontal="center" textRotation="90"/>
    </xf>
    <xf numFmtId="0" fontId="15" fillId="0" borderId="17" xfId="15" applyFont="1" applyBorder="1" applyAlignment="1">
      <alignment horizontal="center" vertical="center" wrapText="1"/>
    </xf>
    <xf numFmtId="0" fontId="15" fillId="0" borderId="0" xfId="15" applyFont="1" applyBorder="1" applyAlignment="1">
      <alignment horizontal="center" vertical="center" wrapText="1"/>
    </xf>
    <xf numFmtId="0" fontId="0" fillId="7" borderId="18" xfId="14" applyFont="1" applyBorder="1" applyAlignment="1">
      <alignment horizontal="center" vertical="center"/>
    </xf>
  </cellXfs>
  <cellStyles count="25">
    <cellStyle name="% achevé" xfId="17" xr:uid="{87CE78EC-1FF0-466B-BDAD-F4D5FA862976}"/>
    <cellStyle name="Activité" xfId="22" xr:uid="{CF86F72C-8171-4E9D-87E6-8CE0AA2B50A9}"/>
    <cellStyle name="Contrôle de mise en évidence de la période" xfId="12" xr:uid="{173DB1EC-0267-45CE-9B1E-D7165E4DDC1C}"/>
    <cellStyle name="En-têtes de période" xfId="21" xr:uid="{5E497743-CFC6-4C21-A28C-3DF7D22F63DD}"/>
    <cellStyle name="En-têtes de projet" xfId="20" xr:uid="{13F270E3-3766-4A43-BA21-42225FD1E518}"/>
    <cellStyle name="Étiquette" xfId="15" xr:uid="{EF0FB4C5-D5F3-4F59-B278-391AED013C8B}"/>
    <cellStyle name="Légende de ce qui a été accompli" xfId="16" xr:uid="{EE8A697D-D0AA-4051-B7F6-C5FAC1794A73}"/>
    <cellStyle name="Légende de ce qui a été accompli (au-delà du plan)" xfId="18" xr:uid="{1DE0308E-92A9-4ABD-9A28-7F8D9BC672C1}"/>
    <cellStyle name="Légende du % accompli (au-delà du plan)" xfId="19" xr:uid="{0E1B5B3B-F308-4FA5-9932-28218A1EE756}"/>
    <cellStyle name="Légende du plan" xfId="14" xr:uid="{9601BB37-DBE1-420E-807D-1B8B254DB05C}"/>
    <cellStyle name="Lien hypertexte" xfId="24" builtinId="8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ormal" xfId="0" builtinId="0" customBuiltin="1"/>
    <cellStyle name="Note" xfId="6" builtinId="10" customBuiltin="1"/>
    <cellStyle name="Pourcentage" xfId="5" builtinId="5" customBuiltin="1"/>
    <cellStyle name="Pourcentage accompli" xfId="23" xr:uid="{27655ED2-3F5B-4D72-9D34-9C7F9BF81966}"/>
    <cellStyle name="Titre" xfId="7" builtinId="15"/>
    <cellStyle name="Titre 1" xfId="8" builtinId="16"/>
    <cellStyle name="Titre 2" xfId="9" builtinId="17"/>
    <cellStyle name="Titre 3" xfId="10" builtinId="18"/>
    <cellStyle name="Titre 4" xfId="11" builtinId="19"/>
    <cellStyle name="Valeur de la période" xfId="13" xr:uid="{B07E2258-4648-44B4-B709-A2B9C4675AD8}"/>
  </cellStyles>
  <dxfs count="100">
    <dxf>
      <font>
        <color rgb="FF9C0006"/>
      </font>
      <fill>
        <patternFill>
          <fgColor rgb="FFFFC000"/>
          <bgColor rgb="FFFFC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rgb="FF57A7EF"/>
        </patternFill>
      </fill>
    </dxf>
    <dxf>
      <font>
        <color theme="0"/>
      </font>
      <fill>
        <patternFill>
          <bgColor rgb="FFE11F72"/>
        </patternFill>
      </fill>
    </dxf>
    <dxf>
      <font>
        <color theme="0"/>
      </font>
      <fill>
        <patternFill>
          <bgColor rgb="FF0036A2"/>
        </patternFill>
      </fill>
    </dxf>
    <dxf>
      <font>
        <color theme="0"/>
      </font>
      <fill>
        <patternFill>
          <bgColor rgb="FFEE0000"/>
        </patternFill>
      </fill>
    </dxf>
    <dxf>
      <fill>
        <patternFill>
          <bgColor rgb="FF57A7EF"/>
        </patternFill>
      </fill>
    </dxf>
    <dxf>
      <font>
        <color theme="0"/>
      </font>
      <fill>
        <patternFill>
          <bgColor rgb="FFE11F72"/>
        </patternFill>
      </fill>
    </dxf>
    <dxf>
      <font>
        <color theme="0"/>
      </font>
      <fill>
        <patternFill>
          <bgColor rgb="FF0036A2"/>
        </patternFill>
      </fill>
    </dxf>
    <dxf>
      <font>
        <color theme="0"/>
      </font>
      <fill>
        <patternFill>
          <bgColor rgb="FFEE0000"/>
        </patternFill>
      </fill>
    </dxf>
    <dxf>
      <fill>
        <patternFill>
          <bgColor theme="5"/>
        </patternFill>
      </fill>
    </dxf>
  </dxfs>
  <tableStyles count="1" defaultTableStyle="TableStyleMedium9" defaultPivotStyle="PivotStyleLight16">
    <tableStyle name="Style de tableau 1" pivot="0" count="1" xr9:uid="{00000000-0011-0000-FFFF-FFFF00000000}">
      <tableStyleElement type="wholeTable" dxfId="9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A7EF"/>
      <color rgb="FFE11F72"/>
      <color rgb="FFEE0000"/>
      <color rgb="FF0036A2"/>
      <color rgb="FF47B9FF"/>
      <color rgb="FFE8F4FC"/>
      <color rgb="FFF2F2F2"/>
      <color rgb="FFD1EA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externalLink" Target="externalLinks/externalLink1.xml"/><Relationship Id="rId9" Type="http://schemas.microsoft.com/office/2017/06/relationships/rdRichValue" Target="richData/rdrichvalue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344</xdr:col>
      <xdr:colOff>0</xdr:colOff>
      <xdr:row>131</xdr:row>
      <xdr:rowOff>0</xdr:rowOff>
    </xdr:from>
    <xdr:to>
      <xdr:col>345</xdr:col>
      <xdr:colOff>85724</xdr:colOff>
      <xdr:row>132</xdr:row>
      <xdr:rowOff>104775</xdr:rowOff>
    </xdr:to>
    <xdr:sp macro="" textlink="">
      <xdr:nvSpPr>
        <xdr:cNvPr id="2049" name="avatar">
          <a:extLst>
            <a:ext uri="{FF2B5EF4-FFF2-40B4-BE49-F238E27FC236}">
              <a16:creationId xmlns:a16="http://schemas.microsoft.com/office/drawing/2014/main" id="{296C9B31-1C68-4214-AD8E-C070DD9E7C25}"/>
            </a:ext>
          </a:extLst>
        </xdr:cNvPr>
        <xdr:cNvSpPr>
          <a:spLocks noChangeAspect="1" noChangeArrowheads="1"/>
        </xdr:cNvSpPr>
      </xdr:nvSpPr>
      <xdr:spPr bwMode="auto">
        <a:xfrm>
          <a:off x="95697675" y="777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teur%20de%20projet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teur de projet"/>
    </sheetNames>
    <sheetDataSet>
      <sheetData sheetId="0">
        <row r="2">
          <cell r="H2">
            <v>2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4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Custom 14">
      <a:dk1>
        <a:srgbClr val="262140"/>
      </a:dk1>
      <a:lt1>
        <a:srgbClr val="FFFFFF"/>
      </a:lt1>
      <a:dk2>
        <a:srgbClr val="27363B"/>
      </a:dk2>
      <a:lt2>
        <a:srgbClr val="FFFFFF"/>
      </a:lt2>
      <a:accent1>
        <a:srgbClr val="EB4960"/>
      </a:accent1>
      <a:accent2>
        <a:srgbClr val="F4837D"/>
      </a:accent2>
      <a:accent3>
        <a:srgbClr val="FDCEAA"/>
      </a:accent3>
      <a:accent4>
        <a:srgbClr val="99B998"/>
      </a:accent4>
      <a:accent5>
        <a:srgbClr val="473D6C"/>
      </a:accent5>
      <a:accent6>
        <a:srgbClr val="3F3F75"/>
      </a:accent6>
      <a:hlink>
        <a:srgbClr val="ECBE18"/>
      </a:hlink>
      <a:folHlink>
        <a:srgbClr val="ECBE18"/>
      </a:folHlink>
    </a:clrScheme>
    <a:fontScheme name="Custom 16">
      <a:majorFont>
        <a:latin typeface="Century Gothic"/>
        <a:ea typeface=""/>
        <a:cs typeface=""/>
      </a:majorFont>
      <a:minorFont>
        <a:latin typeface="Microsoft Sans Serif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idf.direccte.gouv.fr/Declarez-votre-bilan-pedagogique-et-financier-BPF-via-le-portail-de-servi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41"/>
    <pageSetUpPr fitToPage="1"/>
  </sheetPr>
  <dimension ref="A1:AH97"/>
  <sheetViews>
    <sheetView showGridLines="0" zoomScale="70" zoomScaleNormal="70" workbookViewId="0">
      <pane xSplit="1" ySplit="4" topLeftCell="B5" activePane="bottomRight" state="frozen"/>
      <selection pane="topRight" activeCell="C1" sqref="C1"/>
      <selection pane="bottomLeft" activeCell="A3" sqref="A3"/>
      <selection pane="bottomRight" activeCell="I2" sqref="I2"/>
    </sheetView>
  </sheetViews>
  <sheetFormatPr baseColWidth="10" defaultColWidth="9" defaultRowHeight="23.25" x14ac:dyDescent="0.35"/>
  <cols>
    <col min="1" max="1" width="2.625" customWidth="1"/>
    <col min="2" max="2" width="33.125" style="43" customWidth="1"/>
    <col min="3" max="3" width="19.875" style="5" customWidth="1"/>
    <col min="4" max="5" width="17.625" style="5" customWidth="1"/>
    <col min="6" max="6" width="20.625" style="5" customWidth="1"/>
    <col min="7" max="7" width="17.625" style="5" customWidth="1"/>
    <col min="8" max="8" width="19.25" style="5" customWidth="1"/>
    <col min="9" max="9" width="19.375" style="5" customWidth="1"/>
    <col min="10" max="21" width="17.625" style="5" customWidth="1"/>
    <col min="22" max="22" width="19.875" style="5" customWidth="1"/>
    <col min="23" max="31" width="17.625" style="5" customWidth="1"/>
    <col min="32" max="32" width="20.5" style="5" customWidth="1"/>
    <col min="33" max="33" width="17.625" style="5" customWidth="1"/>
    <col min="34" max="34" width="2.625" customWidth="1"/>
  </cols>
  <sheetData>
    <row r="1" spans="1:33" ht="45.75" customHeight="1" x14ac:dyDescent="0.3">
      <c r="A1" s="1"/>
      <c r="B1" s="135" t="s">
        <v>18</v>
      </c>
      <c r="C1" s="135"/>
      <c r="D1" s="135"/>
      <c r="E1" s="135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/>
    </row>
    <row r="2" spans="1:33" ht="48" customHeight="1" x14ac:dyDescent="0.3">
      <c r="A2" s="1"/>
      <c r="B2" s="135"/>
      <c r="C2" s="135"/>
      <c r="D2" s="135"/>
      <c r="E2" s="135"/>
      <c r="F2" s="3"/>
      <c r="G2" s="82" t="s">
        <v>146</v>
      </c>
      <c r="H2" s="3"/>
      <c r="I2" s="78"/>
      <c r="J2" s="3"/>
      <c r="K2" s="79"/>
      <c r="L2" s="3"/>
      <c r="M2" s="80"/>
      <c r="N2" s="3"/>
      <c r="O2" s="81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4"/>
    </row>
    <row r="3" spans="1:33" ht="45.75" customHeight="1" x14ac:dyDescent="0.3">
      <c r="A3" s="1"/>
      <c r="B3" s="136"/>
      <c r="C3" s="136"/>
      <c r="D3" s="136"/>
      <c r="E3" s="13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4"/>
    </row>
    <row r="4" spans="1:33" s="112" customFormat="1" ht="33" customHeight="1" x14ac:dyDescent="0.3">
      <c r="B4" s="113" t="s">
        <v>0</v>
      </c>
      <c r="C4" s="114">
        <v>1</v>
      </c>
      <c r="D4" s="115">
        <v>2</v>
      </c>
      <c r="E4" s="115">
        <v>3</v>
      </c>
      <c r="F4" s="115">
        <v>4</v>
      </c>
      <c r="G4" s="115">
        <v>5</v>
      </c>
      <c r="H4" s="115">
        <v>6</v>
      </c>
      <c r="I4" s="115">
        <v>7</v>
      </c>
      <c r="J4" s="115">
        <v>8</v>
      </c>
      <c r="K4" s="115">
        <v>9</v>
      </c>
      <c r="L4" s="115">
        <v>10</v>
      </c>
      <c r="M4" s="115">
        <v>11</v>
      </c>
      <c r="N4" s="115">
        <v>12</v>
      </c>
      <c r="O4" s="115">
        <v>13</v>
      </c>
      <c r="P4" s="115">
        <v>14</v>
      </c>
      <c r="Q4" s="115">
        <v>15</v>
      </c>
      <c r="R4" s="115">
        <v>16</v>
      </c>
      <c r="S4" s="115">
        <v>17</v>
      </c>
      <c r="T4" s="115">
        <v>18</v>
      </c>
      <c r="U4" s="115">
        <v>19</v>
      </c>
      <c r="V4" s="115">
        <v>20</v>
      </c>
      <c r="W4" s="115">
        <v>21</v>
      </c>
      <c r="X4" s="115">
        <v>22</v>
      </c>
      <c r="Y4" s="115">
        <v>23</v>
      </c>
      <c r="Z4" s="115">
        <v>24</v>
      </c>
      <c r="AA4" s="115">
        <v>25</v>
      </c>
      <c r="AB4" s="115">
        <v>26</v>
      </c>
      <c r="AC4" s="115">
        <v>27</v>
      </c>
      <c r="AD4" s="115">
        <v>28</v>
      </c>
      <c r="AE4" s="115">
        <v>29</v>
      </c>
      <c r="AF4" s="115">
        <v>30</v>
      </c>
      <c r="AG4" s="116">
        <v>31</v>
      </c>
    </row>
    <row r="5" spans="1:33" ht="33" customHeight="1" x14ac:dyDescent="0.2">
      <c r="B5" s="127"/>
      <c r="C5" s="14" t="str" cm="1">
        <f t="array" ref="C5">IFERROR(_xlfn.UNIQUE(INDEX(_xlfn._xlws.FILTER('Bibliothèques des Enquêtes'!$A$2:$C$1048576,('Bibliothèques des Enquêtes'!$B$2:$B$1048576=$B4)*('Bibliothèques des Enquêtes'!$C$2:$C$1048576=C4)),,1)),"")</f>
        <v/>
      </c>
      <c r="D5" s="14" t="str" cm="1">
        <f t="array" ref="D5">IFERROR(_xlfn.UNIQUE(INDEX(_xlfn._xlws.FILTER('Bibliothèques des Enquêtes'!$A$2:$C$1048576,('Bibliothèques des Enquêtes'!$B$2:$B$1048576=$B4)*('Bibliothèques des Enquêtes'!$C$2:$C$1048576=D4)),,1)),"")</f>
        <v/>
      </c>
      <c r="E5" s="14" t="str" cm="1">
        <f t="array" ref="E5">IFERROR(_xlfn.UNIQUE(INDEX(_xlfn._xlws.FILTER('Bibliothèques des Enquêtes'!$A$2:$C$1048576,('Bibliothèques des Enquêtes'!$B$2:$B$1048576=$B4)*('Bibliothèques des Enquêtes'!$C$2:$C$1048576=E4)),,1)),"")</f>
        <v/>
      </c>
      <c r="F5" s="14" t="s">
        <v>95</v>
      </c>
      <c r="G5" s="14" t="str" cm="1">
        <f t="array" ref="G5">IFERROR(_xlfn.UNIQUE(INDEX(_xlfn._xlws.FILTER('Bibliothèques des Enquêtes'!$A$2:$C$1048576,('Bibliothèques des Enquêtes'!$B$2:$B$1048576=$B4)*('Bibliothèques des Enquêtes'!$C$2:$C$1048576=G4)),,1)),"")</f>
        <v>Enquête d'insertion LDS Bach (6 mois)</v>
      </c>
      <c r="H5" s="14" t="str" cm="1">
        <f t="array" ref="H5">IFERROR(_xlfn.UNIQUE(INDEX(_xlfn._xlws.FILTER('Bibliothèques des Enquêtes'!$A$2:$C$1048576,('Bibliothèques des Enquêtes'!$B$2:$B$1048576=$B4)*('Bibliothèques des Enquêtes'!$C$2:$C$1048576=H4)),,1)),"")</f>
        <v/>
      </c>
      <c r="I5" s="14" t="str" cm="1">
        <f t="array" ref="I5">IFERROR(_xlfn.UNIQUE(INDEX(_xlfn._xlws.FILTER('Bibliothèques des Enquêtes'!$A$2:$C$1048576,('Bibliothèques des Enquêtes'!$B$2:$B$1048576=$B4)*('Bibliothèques des Enquêtes'!$C$2:$C$1048576=I4)),,1)),"")</f>
        <v/>
      </c>
      <c r="J5" s="14" t="str" cm="1">
        <f t="array" ref="J5">IFERROR(_xlfn.UNIQUE(INDEX(_xlfn._xlws.FILTER('Bibliothèques des Enquêtes'!$A$2:$C$1048576,('Bibliothèques des Enquêtes'!$B$2:$B$1048576=$B4)*('Bibliothèques des Enquêtes'!$C$2:$C$1048576=J4)),,1)),"")</f>
        <v/>
      </c>
      <c r="K5" s="14" t="str" cm="1">
        <f t="array" ref="K5">IFERROR(_xlfn.UNIQUE(INDEX(_xlfn._xlws.FILTER('Bibliothèques des Enquêtes'!$A$2:$C$1048576,('Bibliothèques des Enquêtes'!$B$2:$B$1048576=$B4)*('Bibliothèques des Enquêtes'!$C$2:$C$1048576=K4)),,1)),"")</f>
        <v/>
      </c>
      <c r="L5" s="14" t="str" cm="1">
        <f t="array" ref="L5">IFERROR(_xlfn.UNIQUE(INDEX(_xlfn._xlws.FILTER('Bibliothèques des Enquêtes'!$A$2:$C$1048576,('Bibliothèques des Enquêtes'!$B$2:$B$1048576=$B4)*('Bibliothèques des Enquêtes'!$C$2:$C$1048576=L4)),,1)),"")</f>
        <v>RNCP Placement de titrés (SLACES / EGE / SMM / LDS)</v>
      </c>
      <c r="M5" s="14" t="str" cm="1">
        <f t="array" ref="M5">IFERROR(_xlfn.UNIQUE(INDEX(_xlfn._xlws.FILTER('Bibliothèques des Enquêtes'!$A$2:$C$1048576,('Bibliothèques des Enquêtes'!$B$2:$B$1048576=$B4)*('Bibliothèques des Enquêtes'!$C$2:$C$1048576=M4)),,1)),"")</f>
        <v/>
      </c>
      <c r="N5" s="14" t="str" cm="1">
        <f t="array" ref="N5">IFERROR(_xlfn.UNIQUE(INDEX(_xlfn._xlws.FILTER('Bibliothèques des Enquêtes'!$A$2:$C$1048576,('Bibliothèques des Enquêtes'!$B$2:$B$1048576=$B4)*('Bibliothèques des Enquêtes'!$C$2:$C$1048576=N4)),,1)),"")</f>
        <v/>
      </c>
      <c r="O5" s="14" t="str" cm="1">
        <f t="array" ref="O5">IFERROR(_xlfn.UNIQUE(INDEX(_xlfn._xlws.FILTER('Bibliothèques des Enquêtes'!$A$2:$C$1048576,('Bibliothèques des Enquêtes'!$B$2:$B$1048576=$B4)*('Bibliothèques des Enquêtes'!$C$2:$C$1048576=O4)),,1)),"")</f>
        <v/>
      </c>
      <c r="P5" s="14" t="str" cm="1">
        <f t="array" ref="P5">IFERROR(_xlfn.UNIQUE(INDEX(_xlfn._xlws.FILTER('Bibliothèques des Enquêtes'!$A$2:$C$1048576,('Bibliothèques des Enquêtes'!$B$2:$B$1048576=$B4)*('Bibliothèques des Enquêtes'!$C$2:$C$1048576=P4)),,1)),"")</f>
        <v/>
      </c>
      <c r="Q5" s="14" t="str" cm="1">
        <f t="array" ref="Q5">IFERROR(_xlfn.UNIQUE(INDEX(_xlfn._xlws.FILTER('Bibliothèques des Enquêtes'!$A$2:$C$1048576,('Bibliothèques des Enquêtes'!$B$2:$B$1048576=$B4)*('Bibliothèques des Enquêtes'!$C$2:$C$1048576=Q4)),,1)),"")</f>
        <v>Indicateurs CEFDG (CED) (SLACES ?)</v>
      </c>
      <c r="R5" s="14" t="str" cm="1">
        <f t="array" ref="R5">IFERROR(_xlfn.UNIQUE(INDEX(_xlfn._xlws.FILTER('Bibliothèques des Enquêtes'!$A$2:$C$1048576,('Bibliothèques des Enquêtes'!$B$2:$B$1048576=$B4)*('Bibliothèques des Enquêtes'!$C$2:$C$1048576=R4)),,1)),"")</f>
        <v/>
      </c>
      <c r="S5" s="14" t="str" cm="1">
        <f t="array" ref="S5">IFERROR(_xlfn.UNIQUE(INDEX(_xlfn._xlws.FILTER('Bibliothèques des Enquêtes'!$A$2:$C$1048576,('Bibliothèques des Enquêtes'!$B$2:$B$1048576=$B4)*('Bibliothèques des Enquêtes'!$C$2:$C$1048576=S4)),,1)),"")</f>
        <v/>
      </c>
      <c r="T5" s="14" t="str" cm="1">
        <f t="array" ref="T5">IFERROR(_xlfn.UNIQUE(INDEX(_xlfn._xlws.FILTER('Bibliothèques des Enquêtes'!$A$2:$C$1048576,('Bibliothèques des Enquêtes'!$B$2:$B$1048576=$B4)*('Bibliothèques des Enquêtes'!$C$2:$C$1048576=T4)),,1)),"")</f>
        <v/>
      </c>
      <c r="U5" s="14" t="str" cm="1">
        <f t="array" ref="U5">IFERROR(_xlfn.UNIQUE(INDEX(_xlfn._xlws.FILTER('Bibliothèques des Enquêtes'!$A$2:$C$1048576,('Bibliothèques des Enquêtes'!$B$2:$B$1048576=$B4)*('Bibliothèques des Enquêtes'!$C$2:$C$1048576=U4)),,1)),"")</f>
        <v/>
      </c>
      <c r="V5" s="14" t="str" cm="1">
        <f t="array" ref="V5">IFERROR(_xlfn.UNIQUE(INDEX(_xlfn._xlws.FILTER('Bibliothèques des Enquêtes'!$A$2:$C$1048576,('Bibliothèques des Enquêtes'!$B$2:$B$1048576=$B4)*('Bibliothèques des Enquêtes'!$C$2:$C$1048576=V4)),,1)),"")</f>
        <v/>
      </c>
      <c r="W5" s="14" t="str" cm="1">
        <f t="array" ref="W5">IFERROR(_xlfn.UNIQUE(INDEX(_xlfn._xlws.FILTER('Bibliothèques des Enquêtes'!$A$2:$C$1048576,('Bibliothèques des Enquêtes'!$B$2:$B$1048576=$B4)*('Bibliothèques des Enquêtes'!$C$2:$C$1048576=W4)),,1)),"")</f>
        <v/>
      </c>
      <c r="X5" s="14" t="str" cm="1">
        <f t="array" ref="X5">IFERROR(_xlfn.UNIQUE(INDEX(_xlfn._xlws.FILTER('Bibliothèques des Enquêtes'!$A$2:$C$1048576,('Bibliothèques des Enquêtes'!$B$2:$B$1048576=$B4)*('Bibliothèques des Enquêtes'!$C$2:$C$1048576=X4)),,1)),"")</f>
        <v/>
      </c>
      <c r="Y5" s="14" t="str" cm="1">
        <f t="array" ref="Y5">IFERROR(_xlfn.UNIQUE(INDEX(_xlfn._xlws.FILTER('Bibliothèques des Enquêtes'!$A$2:$C$1048576,('Bibliothèques des Enquêtes'!$B$2:$B$1048576=$B4)*('Bibliothèques des Enquêtes'!$C$2:$C$1048576=Y4)),,1)),"")</f>
        <v>Enquête Services Génréraux</v>
      </c>
      <c r="Z5" s="14" t="str" cm="1">
        <f t="array" ref="Z5">IFERROR(_xlfn.UNIQUE(INDEX(_xlfn._xlws.FILTER('Bibliothèques des Enquêtes'!$A$2:$C$1048576,('Bibliothèques des Enquêtes'!$B$2:$B$1048576=$B4)*('Bibliothèques des Enquêtes'!$C$2:$C$1048576=Z4)),,1)),"")</f>
        <v/>
      </c>
      <c r="AA5" s="14" t="str" cm="1">
        <f t="array" ref="AA5">IFERROR(_xlfn.UNIQUE(INDEX(_xlfn._xlws.FILTER('Bibliothèques des Enquêtes'!$A$2:$C$1048576,('Bibliothèques des Enquêtes'!$B$2:$B$1048576=$B4)*('Bibliothèques des Enquêtes'!$C$2:$C$1048576=AA4)),,1)),"")</f>
        <v/>
      </c>
      <c r="AB5" s="14" t="str" cm="1">
        <f t="array" ref="AB5">IFERROR(_xlfn.UNIQUE(INDEX(_xlfn._xlws.FILTER('Bibliothèques des Enquêtes'!$A$2:$C$1048576,('Bibliothèques des Enquêtes'!$B$2:$B$1048576=$B4)*('Bibliothèques des Enquêtes'!$C$2:$C$1048576=AB4)),,1)),"")</f>
        <v/>
      </c>
      <c r="AC5" s="14" t="str" cm="1">
        <f t="array" ref="AC5">IFERROR(_xlfn.UNIQUE(INDEX(_xlfn._xlws.FILTER('Bibliothèques des Enquêtes'!$A$2:$C$1048576,('Bibliothèques des Enquêtes'!$B$2:$B$1048576=$B4)*('Bibliothèques des Enquêtes'!$C$2:$C$1048576=AC4)),,1)),"")</f>
        <v/>
      </c>
      <c r="AD5" s="14" t="str" cm="1">
        <f t="array" ref="AD5">IFERROR(_xlfn.UNIQUE(INDEX(_xlfn._xlws.FILTER('Bibliothèques des Enquêtes'!$A$2:$C$1048576,('Bibliothèques des Enquêtes'!$B$2:$B$1048576=$B4)*('Bibliothèques des Enquêtes'!$C$2:$C$1048576=AD4)),,1)),"")</f>
        <v/>
      </c>
      <c r="AE5" s="14" t="str" cm="1">
        <f t="array" ref="AE5">IFERROR(_xlfn.UNIQUE(INDEX(_xlfn._xlws.FILTER('Bibliothèques des Enquêtes'!$A$2:$C$1048576,('Bibliothèques des Enquêtes'!$B$2:$B$1048576=$B4)*('Bibliothèques des Enquêtes'!$C$2:$C$1048576=AE4)),,1)),"")</f>
        <v/>
      </c>
      <c r="AF5" s="14" t="str" cm="1">
        <f t="array" ref="AF5">IFERROR(_xlfn.UNIQUE(INDEX(_xlfn._xlws.FILTER('Bibliothèques des Enquêtes'!$A$2:$C$1048576,('Bibliothèques des Enquêtes'!$B$2:$B$1048576=$B4)*('Bibliothèques des Enquêtes'!$C$2:$C$1048576=AF4)),,1)),"")</f>
        <v/>
      </c>
      <c r="AG5" s="14" t="str" cm="1">
        <f t="array" ref="AG5">IFERROR(_xlfn.UNIQUE(INDEX(_xlfn._xlws.FILTER('Bibliothèques des Enquêtes'!$A$2:$C$1048576,('Bibliothèques des Enquêtes'!$B$2:$B$1048576=$B4)*('Bibliothèques des Enquêtes'!$C$2:$C$1048576=AG4)),,1)),"")</f>
        <v/>
      </c>
    </row>
    <row r="6" spans="1:33" ht="33" customHeight="1" x14ac:dyDescent="0.2">
      <c r="B6" s="128"/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7"/>
    </row>
    <row r="7" spans="1:33" ht="33" customHeight="1" x14ac:dyDescent="0.2">
      <c r="B7" s="128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7"/>
    </row>
    <row r="8" spans="1:33" ht="33" customHeight="1" x14ac:dyDescent="0.2">
      <c r="B8" s="128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0"/>
    </row>
    <row r="9" spans="1:33" s="112" customFormat="1" ht="33" customHeight="1" x14ac:dyDescent="0.3">
      <c r="B9" s="117" t="s">
        <v>20</v>
      </c>
      <c r="C9" s="118">
        <v>1</v>
      </c>
      <c r="D9" s="119">
        <v>2</v>
      </c>
      <c r="E9" s="119">
        <v>3</v>
      </c>
      <c r="F9" s="119">
        <v>4</v>
      </c>
      <c r="G9" s="119">
        <v>5</v>
      </c>
      <c r="H9" s="119">
        <v>6</v>
      </c>
      <c r="I9" s="119">
        <v>7</v>
      </c>
      <c r="J9" s="119">
        <v>8</v>
      </c>
      <c r="K9" s="119">
        <v>9</v>
      </c>
      <c r="L9" s="119">
        <v>10</v>
      </c>
      <c r="M9" s="119">
        <v>11</v>
      </c>
      <c r="N9" s="119">
        <v>12</v>
      </c>
      <c r="O9" s="119">
        <v>13</v>
      </c>
      <c r="P9" s="119">
        <v>14</v>
      </c>
      <c r="Q9" s="119">
        <v>15</v>
      </c>
      <c r="R9" s="119">
        <v>16</v>
      </c>
      <c r="S9" s="119">
        <v>17</v>
      </c>
      <c r="T9" s="119">
        <v>18</v>
      </c>
      <c r="U9" s="119">
        <v>19</v>
      </c>
      <c r="V9" s="119">
        <v>20</v>
      </c>
      <c r="W9" s="119">
        <v>21</v>
      </c>
      <c r="X9" s="119">
        <v>22</v>
      </c>
      <c r="Y9" s="119">
        <v>23</v>
      </c>
      <c r="Z9" s="119">
        <v>24</v>
      </c>
      <c r="AA9" s="119">
        <v>25</v>
      </c>
      <c r="AB9" s="119">
        <v>26</v>
      </c>
      <c r="AC9" s="119">
        <v>27</v>
      </c>
      <c r="AD9" s="119">
        <v>28</v>
      </c>
      <c r="AE9" s="119">
        <v>29</v>
      </c>
      <c r="AF9" s="119"/>
      <c r="AG9" s="120"/>
    </row>
    <row r="10" spans="1:33" ht="33" customHeight="1" x14ac:dyDescent="0.2">
      <c r="B10" s="127"/>
      <c r="C10" s="14" t="str" cm="1">
        <f t="array" ref="C10">IFERROR(_xlfn.UNIQUE(INDEX(_xlfn._xlws.FILTER('Bibliothèques des Enquêtes'!$A$2:$C$1048576,('Bibliothèques des Enquêtes'!$B$2:$B$1048576=$B9)*('Bibliothèques des Enquêtes'!$C$2:$C$1048576=C9)),,1)),"")</f>
        <v/>
      </c>
      <c r="D10" s="14" t="s">
        <v>95</v>
      </c>
      <c r="E10" s="14" t="str" cm="1">
        <f t="array" ref="E10">IFERROR(_xlfn.UNIQUE(INDEX(_xlfn._xlws.FILTER('Bibliothèques des Enquêtes'!$A$2:$C$1048576,('Bibliothèques des Enquêtes'!$B$2:$B$1048576=$B9)*('Bibliothèques des Enquêtes'!$C$2:$C$1048576=E9)),,1)),"")</f>
        <v>Enquête pédagogique Semestre 1 SLACES 2020/2021</v>
      </c>
      <c r="F10" s="14" t="str" cm="1">
        <f t="array" ref="F10">IFERROR(_xlfn.UNIQUE(INDEX(_xlfn._xlws.FILTER('Bibliothèques des Enquêtes'!$A$2:$C$1048576,('Bibliothèques des Enquêtes'!$B$2:$B$1048576=$B9)*('Bibliothèques des Enquêtes'!$C$2:$C$1048576=F9)),,1)),"")</f>
        <v>Enquête d'insertion SMM Bachelor 6 mois</v>
      </c>
      <c r="G10" s="14" t="str" cm="1">
        <f t="array" ref="G10">IFERROR(_xlfn.UNIQUE(INDEX(_xlfn._xlws.FILTER('Bibliothèques des Enquêtes'!$A$2:$C$1048576,('Bibliothèques des Enquêtes'!$B$2:$B$1048576=$B9)*('Bibliothèques des Enquêtes'!$C$2:$C$1048576=G9)),,1)),"")</f>
        <v/>
      </c>
      <c r="H10" s="14" t="str" cm="1">
        <f t="array" ref="H10">IFERROR(_xlfn.UNIQUE(INDEX(_xlfn._xlws.FILTER('Bibliothèques des Enquêtes'!$A$2:$C$1048576,('Bibliothèques des Enquêtes'!$B$2:$B$1048576=$B9)*('Bibliothèques des Enquêtes'!$C$2:$C$1048576=H9)),,1)),"")</f>
        <v/>
      </c>
      <c r="I10" s="14" t="str" cm="1">
        <f t="array" ref="I10">IFERROR(_xlfn.UNIQUE(INDEX(_xlfn._xlws.FILTER('Bibliothèques des Enquêtes'!$A$2:$C$1048576,('Bibliothèques des Enquêtes'!$B$2:$B$1048576=$B9)*('Bibliothèques des Enquêtes'!$C$2:$C$1048576=I9)),,1)),"")</f>
        <v/>
      </c>
      <c r="J10" s="14" t="str" cm="1">
        <f t="array" ref="J10:J11">IFERROR(_xlfn.UNIQUE(INDEX(_xlfn._xlws.FILTER('Bibliothèques des Enquêtes'!$A$2:$C$1048576,('Bibliothèques des Enquêtes'!$B$2:$B$1048576=$B9)*('Bibliothèques des Enquêtes'!$C$2:$C$1048576=J9)),,1)),"")</f>
        <v>Enquête d'insertion SMM MBA 6 mois</v>
      </c>
      <c r="K10" s="14" t="str" cm="1">
        <f t="array" ref="K10">IFERROR(_xlfn.UNIQUE(INDEX(_xlfn._xlws.FILTER('Bibliothèques des Enquêtes'!$A$2:$C$1048576,('Bibliothèques des Enquêtes'!$B$2:$B$1048576=$B9)*('Bibliothèques des Enquêtes'!$C$2:$C$1048576=K9)),,1)),"")</f>
        <v/>
      </c>
      <c r="L10" s="14" t="str" cm="1">
        <f t="array" ref="L10">IFERROR(_xlfn.UNIQUE(INDEX(_xlfn._xlws.FILTER('Bibliothèques des Enquêtes'!$A$2:$C$1048576,('Bibliothèques des Enquêtes'!$B$2:$B$1048576=$B9)*('Bibliothèques des Enquêtes'!$C$2:$C$1048576=L9)),,1)),"")</f>
        <v>BDD Classements CED</v>
      </c>
      <c r="M10" s="14" t="str" cm="1">
        <f t="array" ref="M10">IFERROR(_xlfn.UNIQUE(INDEX(_xlfn._xlws.FILTER('Bibliothèques des Enquêtes'!$A$2:$C$1048576,('Bibliothèques des Enquêtes'!$B$2:$B$1048576=$B9)*('Bibliothèques des Enquêtes'!$C$2:$C$1048576=M9)),,1)),"")</f>
        <v/>
      </c>
      <c r="N10" s="14" t="str" cm="1">
        <f t="array" ref="N10">IFERROR(_xlfn.UNIQUE(INDEX(_xlfn._xlws.FILTER('Bibliothèques des Enquêtes'!$A$2:$C$1048576,('Bibliothèques des Enquêtes'!$B$2:$B$1048576=$B9)*('Bibliothèques des Enquêtes'!$C$2:$C$1048576=N9)),,1)),"")</f>
        <v>Enquêtes R&amp;D ( CED )</v>
      </c>
      <c r="O10" s="14" t="str" cm="1">
        <f t="array" ref="O10">IFERROR(_xlfn.UNIQUE(INDEX(_xlfn._xlws.FILTER('Bibliothèques des Enquêtes'!$A$2:$C$1048576,('Bibliothèques des Enquêtes'!$B$2:$B$1048576=$B9)*('Bibliothèques des Enquêtes'!$C$2:$C$1048576=O9)),,1)),"")</f>
        <v/>
      </c>
      <c r="P10" s="14" t="str" cm="1">
        <f t="array" ref="P10">IFERROR(_xlfn.UNIQUE(INDEX(_xlfn._xlws.FILTER('Bibliothèques des Enquêtes'!$A$2:$C$1048576,('Bibliothèques des Enquêtes'!$B$2:$B$1048576=$B9)*('Bibliothèques des Enquêtes'!$C$2:$C$1048576=P9)),,1)),"")</f>
        <v/>
      </c>
      <c r="Q10" s="14" t="str" cm="1">
        <f t="array" ref="Q10">IFERROR(_xlfn.UNIQUE(INDEX(_xlfn._xlws.FILTER('Bibliothèques des Enquêtes'!$A$2:$C$1048576,('Bibliothèques des Enquêtes'!$B$2:$B$1048576=$B9)*('Bibliothèques des Enquêtes'!$C$2:$C$1048576=Q9)),,1)),"")</f>
        <v/>
      </c>
      <c r="R10" s="14" t="str" cm="1">
        <f t="array" ref="R10">IFERROR(_xlfn.UNIQUE(INDEX(_xlfn._xlws.FILTER('Bibliothèques des Enquêtes'!$A$2:$C$1048576,('Bibliothèques des Enquêtes'!$B$2:$B$1048576=$B9)*('Bibliothèques des Enquêtes'!$C$2:$C$1048576=R9)),,1)),"")</f>
        <v/>
      </c>
      <c r="S10" s="14" t="str" cm="1">
        <f t="array" ref="S10">IFERROR(_xlfn.UNIQUE(INDEX(_xlfn._xlws.FILTER('Bibliothèques des Enquêtes'!$A$2:$C$1048576,('Bibliothèques des Enquêtes'!$B$2:$B$1048576=$B9)*('Bibliothèques des Enquêtes'!$C$2:$C$1048576=S9)),,1)),"")</f>
        <v/>
      </c>
      <c r="T10" s="14" t="str" cm="1">
        <f t="array" ref="T10">IFERROR(_xlfn.UNIQUE(INDEX(_xlfn._xlws.FILTER('Bibliothèques des Enquêtes'!$A$2:$C$1048576,('Bibliothèques des Enquêtes'!$B$2:$B$1048576=$B9)*('Bibliothèques des Enquêtes'!$C$2:$C$1048576=T9)),,1)),"")</f>
        <v/>
      </c>
      <c r="U10" s="14" t="str" cm="1">
        <f t="array" ref="U10">IFERROR(_xlfn.UNIQUE(INDEX(_xlfn._xlws.FILTER('Bibliothèques des Enquêtes'!$A$2:$C$1048576,('Bibliothèques des Enquêtes'!$B$2:$B$1048576=$B9)*('Bibliothèques des Enquêtes'!$C$2:$C$1048576=U9)),,1)),"")</f>
        <v/>
      </c>
      <c r="V10" s="14" t="str" cm="1">
        <f t="array" ref="V10">IFERROR(_xlfn.UNIQUE(INDEX(_xlfn._xlws.FILTER('Bibliothèques des Enquêtes'!$A$2:$C$1048576,('Bibliothèques des Enquêtes'!$B$2:$B$1048576=$B9)*('Bibliothèques des Enquêtes'!$C$2:$C$1048576=V9)),,1)),"")</f>
        <v/>
      </c>
      <c r="W10" s="14" t="str" cm="1">
        <f t="array" ref="W10">IFERROR(_xlfn.UNIQUE(INDEX(_xlfn._xlws.FILTER('Bibliothèques des Enquêtes'!$A$2:$C$1048576,('Bibliothèques des Enquêtes'!$B$2:$B$1048576=$B9)*('Bibliothèques des Enquêtes'!$C$2:$C$1048576=W9)),,1)),"")</f>
        <v/>
      </c>
      <c r="X10" s="14" t="str" cm="1">
        <f t="array" ref="X10">IFERROR(_xlfn.UNIQUE(INDEX(_xlfn._xlws.FILTER('Bibliothèques des Enquêtes'!$A$2:$C$1048576,('Bibliothèques des Enquêtes'!$B$2:$B$1048576=$B9)*('Bibliothèques des Enquêtes'!$C$2:$C$1048576=X9)),,1)),"")</f>
        <v/>
      </c>
      <c r="Y10" s="14" t="str" cm="1">
        <f t="array" ref="Y10">IFERROR(_xlfn.UNIQUE(INDEX(_xlfn._xlws.FILTER('Bibliothèques des Enquêtes'!$A$2:$C$1048576,('Bibliothèques des Enquêtes'!$B$2:$B$1048576=$B9)*('Bibliothèques des Enquêtes'!$C$2:$C$1048576=Y9)),,1)),"")</f>
        <v/>
      </c>
      <c r="Z10" s="14" t="str" cm="1">
        <f t="array" ref="Z10">IFERROR(_xlfn.UNIQUE(INDEX(_xlfn._xlws.FILTER('Bibliothèques des Enquêtes'!$A$2:$C$1048576,('Bibliothèques des Enquêtes'!$B$2:$B$1048576=$B9)*('Bibliothèques des Enquêtes'!$C$2:$C$1048576=Z9)),,1)),"")</f>
        <v/>
      </c>
      <c r="AA10" s="14" t="str" cm="1">
        <f t="array" ref="AA10">IFERROR(_xlfn.UNIQUE(INDEX(_xlfn._xlws.FILTER('Bibliothèques des Enquêtes'!$A$2:$C$1048576,('Bibliothèques des Enquêtes'!$B$2:$B$1048576=$B9)*('Bibliothèques des Enquêtes'!$C$2:$C$1048576=AA9)),,1)),"")</f>
        <v/>
      </c>
      <c r="AB10" s="14" t="str" cm="1">
        <f t="array" ref="AB10">IFERROR(_xlfn.UNIQUE(INDEX(_xlfn._xlws.FILTER('Bibliothèques des Enquêtes'!$A$2:$C$1048576,('Bibliothèques des Enquêtes'!$B$2:$B$1048576=$B9)*('Bibliothèques des Enquêtes'!$C$2:$C$1048576=AB9)),,1)),"")</f>
        <v/>
      </c>
      <c r="AC10" s="14" t="str" cm="1">
        <f t="array" ref="AC10">IFERROR(_xlfn.UNIQUE(INDEX(_xlfn._xlws.FILTER('Bibliothèques des Enquêtes'!$A$2:$C$1048576,('Bibliothèques des Enquêtes'!$B$2:$B$1048576=$B9)*('Bibliothèques des Enquêtes'!$C$2:$C$1048576=AC9)),,1)),"")</f>
        <v/>
      </c>
      <c r="AD10" s="14" t="str" cm="1">
        <f t="array" ref="AD10">IFERROR(_xlfn.UNIQUE(INDEX(_xlfn._xlws.FILTER('Bibliothèques des Enquêtes'!$A$2:$C$1048576,('Bibliothèques des Enquêtes'!$B$2:$B$1048576=$B9)*('Bibliothèques des Enquêtes'!$C$2:$C$1048576=AD9)),,1)),"")</f>
        <v/>
      </c>
      <c r="AE10" s="14" t="str" cm="1">
        <f t="array" ref="AE10">IFERROR(_xlfn.UNIQUE(INDEX(_xlfn._xlws.FILTER('Bibliothèques des Enquêtes'!$A$2:$C$1048576,('Bibliothèques des Enquêtes'!$B$2:$B$1048576=$B9)*('Bibliothèques des Enquêtes'!$C$2:$C$1048576=AE9)),,1)),"")</f>
        <v/>
      </c>
      <c r="AF10" s="14" t="str" cm="1">
        <f t="array" ref="AF10">IFERROR(_xlfn.UNIQUE(INDEX(_xlfn._xlws.FILTER('Bibliothèques des Enquêtes'!$A$2:$C$1048576,('Bibliothèques des Enquêtes'!$B$2:$B$1048576=$B9)*('Bibliothèques des Enquêtes'!$C$2:$C$1048576=AF9)),,1)),"")</f>
        <v/>
      </c>
      <c r="AG10" s="14" t="str" cm="1">
        <f t="array" ref="AG10">IFERROR(_xlfn.UNIQUE(INDEX(_xlfn._xlws.FILTER('Bibliothèques des Enquêtes'!$A$2:$C$1048576,('Bibliothèques des Enquêtes'!$B$2:$B$1048576=$B9)*('Bibliothèques des Enquêtes'!$C$2:$C$1048576=AG9)),,1)),"")</f>
        <v/>
      </c>
    </row>
    <row r="11" spans="1:33" ht="33" customHeight="1" x14ac:dyDescent="0.2">
      <c r="B11" s="128"/>
      <c r="C11" s="15"/>
      <c r="D11" s="16"/>
      <c r="E11" s="16"/>
      <c r="F11" s="16"/>
      <c r="G11" s="16"/>
      <c r="H11" s="16"/>
      <c r="I11" s="16"/>
      <c r="J11" s="16" t="str">
        <v>Enquête d'insertion SMM (Bach et MBA rentrée janvier) 6 mois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7"/>
    </row>
    <row r="12" spans="1:33" ht="33" customHeight="1" x14ac:dyDescent="0.2">
      <c r="B12" s="128"/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7"/>
    </row>
    <row r="13" spans="1:33" ht="33" customHeight="1" x14ac:dyDescent="0.2">
      <c r="B13" s="128"/>
      <c r="C13" s="18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20"/>
    </row>
    <row r="14" spans="1:33" s="112" customFormat="1" ht="33" customHeight="1" x14ac:dyDescent="0.3">
      <c r="B14" s="113" t="s">
        <v>1</v>
      </c>
      <c r="C14" s="114">
        <v>1</v>
      </c>
      <c r="D14" s="115">
        <v>2</v>
      </c>
      <c r="E14" s="115">
        <v>3</v>
      </c>
      <c r="F14" s="115">
        <v>4</v>
      </c>
      <c r="G14" s="115">
        <v>5</v>
      </c>
      <c r="H14" s="115">
        <v>6</v>
      </c>
      <c r="I14" s="115">
        <v>7</v>
      </c>
      <c r="J14" s="115">
        <v>8</v>
      </c>
      <c r="K14" s="115">
        <v>9</v>
      </c>
      <c r="L14" s="115">
        <v>10</v>
      </c>
      <c r="M14" s="115">
        <v>11</v>
      </c>
      <c r="N14" s="115">
        <v>12</v>
      </c>
      <c r="O14" s="115">
        <v>13</v>
      </c>
      <c r="P14" s="115">
        <v>14</v>
      </c>
      <c r="Q14" s="115">
        <v>15</v>
      </c>
      <c r="R14" s="115">
        <v>16</v>
      </c>
      <c r="S14" s="115">
        <v>17</v>
      </c>
      <c r="T14" s="115">
        <v>18</v>
      </c>
      <c r="U14" s="115">
        <v>19</v>
      </c>
      <c r="V14" s="115">
        <v>20</v>
      </c>
      <c r="W14" s="115">
        <v>21</v>
      </c>
      <c r="X14" s="115">
        <v>22</v>
      </c>
      <c r="Y14" s="115">
        <v>23</v>
      </c>
      <c r="Z14" s="115">
        <v>24</v>
      </c>
      <c r="AA14" s="115">
        <v>25</v>
      </c>
      <c r="AB14" s="115">
        <v>26</v>
      </c>
      <c r="AC14" s="115">
        <v>27</v>
      </c>
      <c r="AD14" s="115">
        <v>28</v>
      </c>
      <c r="AE14" s="115">
        <v>29</v>
      </c>
      <c r="AF14" s="115">
        <v>30</v>
      </c>
      <c r="AG14" s="116">
        <v>31</v>
      </c>
    </row>
    <row r="15" spans="1:33" ht="33" customHeight="1" x14ac:dyDescent="0.2">
      <c r="B15" s="127"/>
      <c r="C15" s="14" t="str" cm="1">
        <f t="array" ref="C15:C18">IFERROR(_xlfn.UNIQUE(INDEX(_xlfn._xlws.FILTER('Bibliothèques des Enquêtes'!$A$2:$C$1048576,('Bibliothèques des Enquêtes'!$B$2:$B$1048576=$B14)*('Bibliothèques des Enquêtes'!$C$2:$C$1048576=C14)),,1)),"")</f>
        <v>Enquête SISE diplômés</v>
      </c>
      <c r="D15" s="14" t="str" cm="1">
        <f t="array" ref="D15">IFERROR(_xlfn.UNIQUE(INDEX(_xlfn._xlws.FILTER('Bibliothèques des Enquêtes'!$A$2:$C$1048576,('Bibliothèques des Enquêtes'!$B$2:$B$1048576=$B14)*('Bibliothèques des Enquêtes'!$C$2:$C$1048576=D14)),,1)),"")</f>
        <v/>
      </c>
      <c r="E15" s="14" t="str" cm="1">
        <f t="array" ref="E15">IFERROR(_xlfn.UNIQUE(INDEX(_xlfn._xlws.FILTER('Bibliothèques des Enquêtes'!$A$2:$C$1048576,('Bibliothèques des Enquêtes'!$B$2:$B$1048576=$B14)*('Bibliothèques des Enquêtes'!$C$2:$C$1048576=E14)),,1)),"")</f>
        <v/>
      </c>
      <c r="F15" s="14" t="str" cm="1">
        <f t="array" ref="F15">IFERROR(_xlfn.UNIQUE(INDEX(_xlfn._xlws.FILTER('Bibliothèques des Enquêtes'!$A$2:$C$1048576,('Bibliothèques des Enquêtes'!$B$2:$B$1048576=$B14)*('Bibliothèques des Enquêtes'!$C$2:$C$1048576=F14)),,1)),"")</f>
        <v/>
      </c>
      <c r="G15" s="14" t="str" cm="1">
        <f t="array" ref="G15">IFERROR(_xlfn.UNIQUE(INDEX(_xlfn._xlws.FILTER('Bibliothèques des Enquêtes'!$A$2:$C$1048576,('Bibliothèques des Enquêtes'!$B$2:$B$1048576=$B14)*('Bibliothèques des Enquêtes'!$C$2:$C$1048576=G14)),,1)),"")</f>
        <v/>
      </c>
      <c r="H15" s="14" t="str" cm="1">
        <f t="array" ref="H15">IFERROR(_xlfn.UNIQUE(INDEX(_xlfn._xlws.FILTER('Bibliothèques des Enquêtes'!$A$2:$C$1048576,('Bibliothèques des Enquêtes'!$B$2:$B$1048576=$B14)*('Bibliothèques des Enquêtes'!$C$2:$C$1048576=H14)),,1)),"")</f>
        <v/>
      </c>
      <c r="I15" s="14" t="str" cm="1">
        <f t="array" ref="I15">IFERROR(_xlfn.UNIQUE(INDEX(_xlfn._xlws.FILTER('Bibliothèques des Enquêtes'!$A$2:$C$1048576,('Bibliothèques des Enquêtes'!$B$2:$B$1048576=$B14)*('Bibliothèques des Enquêtes'!$C$2:$C$1048576=I14)),,1)),"")</f>
        <v/>
      </c>
      <c r="J15" s="14" t="str" cm="1">
        <f t="array" ref="J15">IFERROR(_xlfn.UNIQUE(INDEX(_xlfn._xlws.FILTER('Bibliothèques des Enquêtes'!$A$2:$C$1048576,('Bibliothèques des Enquêtes'!$B$2:$B$1048576=$B14)*('Bibliothèques des Enquêtes'!$C$2:$C$1048576=J14)),,1)),"")</f>
        <v/>
      </c>
      <c r="K15" s="14" t="str" cm="1">
        <f t="array" ref="K15">IFERROR(_xlfn.UNIQUE(INDEX(_xlfn._xlws.FILTER('Bibliothèques des Enquêtes'!$A$2:$C$1048576,('Bibliothèques des Enquêtes'!$B$2:$B$1048576=$B14)*('Bibliothèques des Enquêtes'!$C$2:$C$1048576=K14)),,1)),"")</f>
        <v/>
      </c>
      <c r="L15" s="14" t="str" cm="1">
        <f t="array" ref="L15">IFERROR(_xlfn.UNIQUE(INDEX(_xlfn._xlws.FILTER('Bibliothèques des Enquêtes'!$A$2:$C$1048576,('Bibliothèques des Enquêtes'!$B$2:$B$1048576=$B14)*('Bibliothèques des Enquêtes'!$C$2:$C$1048576=L14)),,1)),"")</f>
        <v/>
      </c>
      <c r="M15" s="14" t="str" cm="1">
        <f t="array" ref="M15">IFERROR(_xlfn.UNIQUE(INDEX(_xlfn._xlws.FILTER('Bibliothèques des Enquêtes'!$A$2:$C$1048576,('Bibliothèques des Enquêtes'!$B$2:$B$1048576=$B14)*('Bibliothèques des Enquêtes'!$C$2:$C$1048576=M14)),,1)),"")</f>
        <v/>
      </c>
      <c r="N15" s="14" t="str" cm="1">
        <f t="array" ref="N15">IFERROR(_xlfn.UNIQUE(INDEX(_xlfn._xlws.FILTER('Bibliothèques des Enquêtes'!$A$2:$C$1048576,('Bibliothèques des Enquêtes'!$B$2:$B$1048576=$B14)*('Bibliothèques des Enquêtes'!$C$2:$C$1048576=N14)),,1)),"")</f>
        <v/>
      </c>
      <c r="O15" s="14" t="str" cm="1">
        <f t="array" ref="O15">IFERROR(_xlfn.UNIQUE(INDEX(_xlfn._xlws.FILTER('Bibliothèques des Enquêtes'!$A$2:$C$1048576,('Bibliothèques des Enquêtes'!$B$2:$B$1048576=$B14)*('Bibliothèques des Enquêtes'!$C$2:$C$1048576=O14)),,1)),"")</f>
        <v/>
      </c>
      <c r="P15" s="14" t="str" cm="1">
        <f t="array" ref="P15">IFERROR(_xlfn.UNIQUE(INDEX(_xlfn._xlws.FILTER('Bibliothèques des Enquêtes'!$A$2:$C$1048576,('Bibliothèques des Enquêtes'!$B$2:$B$1048576=$B14)*('Bibliothèques des Enquêtes'!$C$2:$C$1048576=P14)),,1)),"")</f>
        <v/>
      </c>
      <c r="Q15" s="14" t="str" cm="1">
        <f t="array" ref="Q15:Q18">IFERROR(_xlfn.UNIQUE(INDEX(_xlfn._xlws.FILTER('Bibliothèques des Enquêtes'!$A$2:$C$1048576,('Bibliothèques des Enquêtes'!$B$2:$B$1048576=$B14)*('Bibliothèques des Enquêtes'!$C$2:$C$1048576=Q14)),,1)),"")</f>
        <v>Enquête d'insertion LDS MBA Fashion (6 mois)</v>
      </c>
      <c r="R15" s="14" t="str" cm="1">
        <f t="array" ref="R15">IFERROR(_xlfn.UNIQUE(INDEX(_xlfn._xlws.FILTER('Bibliothèques des Enquêtes'!$A$2:$C$1048576,('Bibliothèques des Enquêtes'!$B$2:$B$1048576=$B14)*('Bibliothèques des Enquêtes'!$C$2:$C$1048576=R14)),,1)),"")</f>
        <v/>
      </c>
      <c r="S15" s="14" t="str" cm="1">
        <f t="array" ref="S15">IFERROR(_xlfn.UNIQUE(INDEX(_xlfn._xlws.FILTER('Bibliothèques des Enquêtes'!$A$2:$C$1048576,('Bibliothèques des Enquêtes'!$B$2:$B$1048576=$B14)*('Bibliothèques des Enquêtes'!$C$2:$C$1048576=S14)),,1)),"")</f>
        <v/>
      </c>
      <c r="T15" s="14" t="str" cm="1">
        <f t="array" ref="T15">IFERROR(_xlfn.UNIQUE(INDEX(_xlfn._xlws.FILTER('Bibliothèques des Enquêtes'!$A$2:$C$1048576,('Bibliothèques des Enquêtes'!$B$2:$B$1048576=$B14)*('Bibliothèques des Enquêtes'!$C$2:$C$1048576=T14)),,1)),"")</f>
        <v/>
      </c>
      <c r="U15" s="14" t="str" cm="1">
        <f t="array" ref="U15">IFERROR(_xlfn.UNIQUE(INDEX(_xlfn._xlws.FILTER('Bibliothèques des Enquêtes'!$A$2:$C$1048576,('Bibliothèques des Enquêtes'!$B$2:$B$1048576=$B14)*('Bibliothèques des Enquêtes'!$C$2:$C$1048576=U14)),,1)),"")</f>
        <v>Enquête d'insertion CED IMBA (FT MBA) PGB 6 mois</v>
      </c>
      <c r="V15" s="14" t="str" cm="1">
        <f t="array" ref="V15">IFERROR(_xlfn.UNIQUE(INDEX(_xlfn._xlws.FILTER('Bibliothèques des Enquêtes'!$A$2:$C$1048576,('Bibliothèques des Enquêtes'!$B$2:$B$1048576=$B14)*('Bibliothèques des Enquêtes'!$C$2:$C$1048576=V14)),,1)),"")</f>
        <v/>
      </c>
      <c r="W15" s="14" t="str" cm="1">
        <f t="array" ref="W15">IFERROR(_xlfn.UNIQUE(INDEX(_xlfn._xlws.FILTER('Bibliothèques des Enquêtes'!$A$2:$C$1048576,('Bibliothèques des Enquêtes'!$B$2:$B$1048576=$B14)*('Bibliothèques des Enquêtes'!$C$2:$C$1048576=W14)),,1)),"")</f>
        <v/>
      </c>
      <c r="X15" s="14" t="str" cm="1">
        <f t="array" ref="X15">IFERROR(_xlfn.UNIQUE(INDEX(_xlfn._xlws.FILTER('Bibliothèques des Enquêtes'!$A$2:$C$1048576,('Bibliothèques des Enquêtes'!$B$2:$B$1048576=$B14)*('Bibliothèques des Enquêtes'!$C$2:$C$1048576=X14)),,1)),"")</f>
        <v/>
      </c>
      <c r="Y15" s="14" t="str" cm="1">
        <f t="array" ref="Y15">IFERROR(_xlfn.UNIQUE(INDEX(_xlfn._xlws.FILTER('Bibliothèques des Enquêtes'!$A$2:$C$1048576,('Bibliothèques des Enquêtes'!$B$2:$B$1048576=$B14)*('Bibliothèques des Enquêtes'!$C$2:$C$1048576=Y14)),,1)),"")</f>
        <v/>
      </c>
      <c r="Z15" s="14" t="str" cm="1">
        <f t="array" ref="Z15">IFERROR(_xlfn.UNIQUE(INDEX(_xlfn._xlws.FILTER('Bibliothèques des Enquêtes'!$A$2:$C$1048576,('Bibliothèques des Enquêtes'!$B$2:$B$1048576=$B14)*('Bibliothèques des Enquêtes'!$C$2:$C$1048576=Z14)),,1)),"")</f>
        <v/>
      </c>
      <c r="AA15" s="14" t="str" cm="1">
        <f t="array" ref="AA15">IFERROR(_xlfn.UNIQUE(INDEX(_xlfn._xlws.FILTER('Bibliothèques des Enquêtes'!$A$2:$C$1048576,('Bibliothèques des Enquêtes'!$B$2:$B$1048576=$B14)*('Bibliothèques des Enquêtes'!$C$2:$C$1048576=AA14)),,1)),"")</f>
        <v/>
      </c>
      <c r="AB15" s="14" t="str" cm="1">
        <f t="array" ref="AB15">IFERROR(_xlfn.UNIQUE(INDEX(_xlfn._xlws.FILTER('Bibliothèques des Enquêtes'!$A$2:$C$1048576,('Bibliothèques des Enquêtes'!$B$2:$B$1048576=$B14)*('Bibliothèques des Enquêtes'!$C$2:$C$1048576=AB14)),,1)),"")</f>
        <v/>
      </c>
      <c r="AC15" s="14" t="str" cm="1">
        <f t="array" ref="AC15">IFERROR(_xlfn.UNIQUE(INDEX(_xlfn._xlws.FILTER('Bibliothèques des Enquêtes'!$A$2:$C$1048576,('Bibliothèques des Enquêtes'!$B$2:$B$1048576=$B14)*('Bibliothèques des Enquêtes'!$C$2:$C$1048576=AC14)),,1)),"")</f>
        <v/>
      </c>
      <c r="AD15" s="14" t="str" cm="1">
        <f t="array" ref="AD15:AD17">IFERROR(_xlfn.UNIQUE(INDEX(_xlfn._xlws.FILTER('Bibliothèques des Enquêtes'!$A$2:$C$1048576,('Bibliothèques des Enquêtes'!$B$2:$B$1048576=$B14)*('Bibliothèques des Enquêtes'!$C$2:$C$1048576=AD14)),,1)),"")</f>
        <v>SMBG LDS</v>
      </c>
      <c r="AE15" s="14" t="str" cm="1">
        <f t="array" ref="AE15">IFERROR(_xlfn.UNIQUE(INDEX(_xlfn._xlws.FILTER('Bibliothèques des Enquêtes'!$A$2:$C$1048576,('Bibliothèques des Enquêtes'!$B$2:$B$1048576=$B14)*('Bibliothèques des Enquêtes'!$C$2:$C$1048576=AE14)),,1)),"")</f>
        <v/>
      </c>
      <c r="AF15" s="14" t="str" cm="1">
        <f t="array" ref="AF15">IFERROR(_xlfn.UNIQUE(INDEX(_xlfn._xlws.FILTER('Bibliothèques des Enquêtes'!$A$2:$C$1048576,('Bibliothèques des Enquêtes'!$B$2:$B$1048576=$B14)*('Bibliothèques des Enquêtes'!$C$2:$C$1048576=AF14)),,1)),"")</f>
        <v/>
      </c>
      <c r="AG15" s="14" t="str" cm="1">
        <f t="array" ref="AG15">IFERROR(_xlfn.UNIQUE(INDEX(_xlfn._xlws.FILTER('Bibliothèques des Enquêtes'!$A$2:$C$1048576,('Bibliothèques des Enquêtes'!$B$2:$B$1048576=$B14)*('Bibliothèques des Enquêtes'!$C$2:$C$1048576=AG14)),,1)),"")</f>
        <v/>
      </c>
    </row>
    <row r="16" spans="1:33" ht="33" customHeight="1" x14ac:dyDescent="0.2">
      <c r="B16" s="128"/>
      <c r="C16" s="14" t="str">
        <v>SMBG Bachelor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 t="str">
        <v>Taxe apprentissage</v>
      </c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 t="str">
        <v>SMBG CED</v>
      </c>
      <c r="AE16" s="16"/>
      <c r="AF16" s="16"/>
      <c r="AG16" s="17"/>
    </row>
    <row r="17" spans="2:34" ht="33" customHeight="1" x14ac:dyDescent="0.2">
      <c r="B17" s="128"/>
      <c r="C17" s="15" t="str">
        <v>SMBG MBA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 t="str">
        <v>ENQUÊTE ANNUELLE ETAB SUP PRIVE TECHNIQUE</v>
      </c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 t="str">
        <v>SMBG SMM</v>
      </c>
      <c r="AE17" s="16"/>
      <c r="AF17" s="16"/>
      <c r="AG17" s="17"/>
    </row>
    <row r="18" spans="2:34" ht="33" customHeight="1" x14ac:dyDescent="0.2">
      <c r="B18" s="128"/>
      <c r="C18" s="18" t="str">
        <v>Enquête d'insertion CED MSC 2 PGB 6 mois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 t="str">
        <v xml:space="preserve">Enquête d'insertion CED Bachelor PGB 6 mois </v>
      </c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20"/>
    </row>
    <row r="19" spans="2:34" s="112" customFormat="1" ht="33" customHeight="1" x14ac:dyDescent="0.3">
      <c r="B19" s="117" t="s">
        <v>2</v>
      </c>
      <c r="C19" s="118">
        <v>1</v>
      </c>
      <c r="D19" s="119">
        <v>2</v>
      </c>
      <c r="E19" s="119">
        <v>3</v>
      </c>
      <c r="F19" s="119">
        <v>4</v>
      </c>
      <c r="G19" s="119">
        <v>5</v>
      </c>
      <c r="H19" s="119">
        <v>6</v>
      </c>
      <c r="I19" s="119">
        <v>7</v>
      </c>
      <c r="J19" s="119">
        <v>8</v>
      </c>
      <c r="K19" s="119">
        <v>9</v>
      </c>
      <c r="L19" s="119">
        <v>10</v>
      </c>
      <c r="M19" s="119">
        <v>11</v>
      </c>
      <c r="N19" s="119">
        <v>12</v>
      </c>
      <c r="O19" s="119">
        <v>13</v>
      </c>
      <c r="P19" s="119">
        <v>14</v>
      </c>
      <c r="Q19" s="119">
        <v>15</v>
      </c>
      <c r="R19" s="119">
        <v>16</v>
      </c>
      <c r="S19" s="119">
        <v>17</v>
      </c>
      <c r="T19" s="119">
        <v>18</v>
      </c>
      <c r="U19" s="119">
        <v>19</v>
      </c>
      <c r="V19" s="119">
        <v>20</v>
      </c>
      <c r="W19" s="119">
        <v>21</v>
      </c>
      <c r="X19" s="119">
        <v>22</v>
      </c>
      <c r="Y19" s="119">
        <v>23</v>
      </c>
      <c r="Z19" s="119">
        <v>24</v>
      </c>
      <c r="AA19" s="119">
        <v>25</v>
      </c>
      <c r="AB19" s="119">
        <v>26</v>
      </c>
      <c r="AC19" s="119">
        <v>27</v>
      </c>
      <c r="AD19" s="119">
        <v>28</v>
      </c>
      <c r="AE19" s="119">
        <v>29</v>
      </c>
      <c r="AF19" s="119">
        <v>30</v>
      </c>
      <c r="AG19" s="120"/>
    </row>
    <row r="20" spans="2:34" ht="33" customHeight="1" x14ac:dyDescent="0.2">
      <c r="B20" s="127"/>
      <c r="C20" s="14" t="e" cm="1" vm="1">
        <f t="array" aca="1" ref="C20" ca="1">IFERROR(_xlfn.UNIQUE(INDEX(_xlfn._xlws.FILTER('Bibliothèques des Enquêtes'!$A$2:$C$1048576,('Bibliothèques des Enquêtes'!$B$2:$B$1048576=$B19)*('Bibliothèques des Enquêtes'!$C$2:$C$1048576=C19)),,1)),"")</f>
        <v>#VALUE!</v>
      </c>
      <c r="D20" s="14" t="str" cm="1">
        <f t="array" ref="D20">IFERROR(_xlfn.UNIQUE(INDEX(_xlfn._xlws.FILTER('Bibliothèques des Enquêtes'!$A$2:$C$1048576,('Bibliothèques des Enquêtes'!$B$2:$B$1048576=$B19)*('Bibliothèques des Enquêtes'!$C$2:$C$1048576=D19)),,1)),"")</f>
        <v/>
      </c>
      <c r="E20" s="14" t="str" cm="1">
        <f t="array" ref="E20">IFERROR(_xlfn.UNIQUE(INDEX(_xlfn._xlws.FILTER('Bibliothèques des Enquêtes'!$A$2:$C$1048576,('Bibliothèques des Enquêtes'!$B$2:$B$1048576=$B19)*('Bibliothèques des Enquêtes'!$C$2:$C$1048576=E19)),,1)),"")</f>
        <v/>
      </c>
      <c r="F20" s="14" t="str" cm="1">
        <f t="array" ref="F20">IFERROR(_xlfn.UNIQUE(INDEX(_xlfn._xlws.FILTER('Bibliothèques des Enquêtes'!$A$2:$C$1048576,('Bibliothèques des Enquêtes'!$B$2:$B$1048576=$B19)*('Bibliothèques des Enquêtes'!$C$2:$C$1048576=F19)),,1)),"")</f>
        <v/>
      </c>
      <c r="G20" s="14" t="str" cm="1">
        <f t="array" ref="G20">IFERROR(_xlfn.UNIQUE(INDEX(_xlfn._xlws.FILTER('Bibliothèques des Enquêtes'!$A$2:$C$1048576,('Bibliothèques des Enquêtes'!$B$2:$B$1048576=$B19)*('Bibliothèques des Enquêtes'!$C$2:$C$1048576=G19)),,1)),"")</f>
        <v>ONISEP</v>
      </c>
      <c r="H20" s="14" t="str" cm="1">
        <f t="array" ref="H20">IFERROR(_xlfn.UNIQUE(INDEX(_xlfn._xlws.FILTER('Bibliothèques des Enquêtes'!$A$2:$C$1048576,('Bibliothèques des Enquêtes'!$B$2:$B$1048576=$B19)*('Bibliothèques des Enquêtes'!$C$2:$C$1048576=H19)),,1)),"")</f>
        <v>Enquëte pédagogique Rentrée Automne (Fall) Semestre 2 CED 2020/2021</v>
      </c>
      <c r="I20" s="14" t="str" cm="1">
        <f t="array" ref="I20">IFERROR(_xlfn.UNIQUE(INDEX(_xlfn._xlws.FILTER('Bibliothèques des Enquêtes'!$A$2:$C$1048576,('Bibliothèques des Enquêtes'!$B$2:$B$1048576=$B19)*('Bibliothèques des Enquêtes'!$C$2:$C$1048576=I19)),,1)),"")</f>
        <v/>
      </c>
      <c r="J20" s="14" t="str" cm="1">
        <f t="array" ref="J20">IFERROR(_xlfn.UNIQUE(INDEX(_xlfn._xlws.FILTER('Bibliothèques des Enquêtes'!$A$2:$C$1048576,('Bibliothèques des Enquêtes'!$B$2:$B$1048576=$B19)*('Bibliothèques des Enquêtes'!$C$2:$C$1048576=J19)),,1)),"")</f>
        <v/>
      </c>
      <c r="K20" s="14" t="str" cm="1">
        <f t="array" ref="K20">IFERROR(_xlfn.UNIQUE(INDEX(_xlfn._xlws.FILTER('Bibliothèques des Enquêtes'!$A$2:$C$1048576,('Bibliothèques des Enquêtes'!$B$2:$B$1048576=$B19)*('Bibliothèques des Enquêtes'!$C$2:$C$1048576=K19)),,1)),"")</f>
        <v/>
      </c>
      <c r="L20" s="14" t="str" cm="1">
        <f t="array" ref="L20">IFERROR(_xlfn.UNIQUE(INDEX(_xlfn._xlws.FILTER('Bibliothèques des Enquêtes'!$A$2:$C$1048576,('Bibliothèques des Enquêtes'!$B$2:$B$1048576=$B19)*('Bibliothèques des Enquêtes'!$C$2:$C$1048576=L19)),,1)),"")</f>
        <v>Enquête pédagogique rentrée sept. Semestre 2 SMM 2020/2021</v>
      </c>
      <c r="M20" s="14" t="str" cm="1">
        <f t="array" ref="M20">IFERROR(_xlfn.UNIQUE(INDEX(_xlfn._xlws.FILTER('Bibliothèques des Enquêtes'!$A$2:$C$1048576,('Bibliothèques des Enquêtes'!$B$2:$B$1048576=$B19)*('Bibliothèques des Enquêtes'!$C$2:$C$1048576=M19)),,1)),"")</f>
        <v/>
      </c>
      <c r="N20" s="14" t="str" cm="1">
        <f t="array" ref="N20">IFERROR(_xlfn.UNIQUE(INDEX(_xlfn._xlws.FILTER('Bibliothèques des Enquêtes'!$A$2:$C$1048576,('Bibliothèques des Enquêtes'!$B$2:$B$1048576=$B19)*('Bibliothèques des Enquêtes'!$C$2:$C$1048576=N19)),,1)),"")</f>
        <v/>
      </c>
      <c r="O20" s="14" t="str" cm="1">
        <f t="array" ref="O20">IFERROR(_xlfn.UNIQUE(INDEX(_xlfn._xlws.FILTER('Bibliothèques des Enquêtes'!$A$2:$C$1048576,('Bibliothèques des Enquêtes'!$B$2:$B$1048576=$B19)*('Bibliothèques des Enquêtes'!$C$2:$C$1048576=O19)),,1)),"")</f>
        <v/>
      </c>
      <c r="P20" s="14" t="str" cm="1">
        <f t="array" ref="P20">IFERROR(_xlfn.UNIQUE(INDEX(_xlfn._xlws.FILTER('Bibliothèques des Enquêtes'!$A$2:$C$1048576,('Bibliothèques des Enquêtes'!$B$2:$B$1048576=$B19)*('Bibliothèques des Enquêtes'!$C$2:$C$1048576=P19)),,1)),"")</f>
        <v>L'Etudiant</v>
      </c>
      <c r="Q20" s="14" t="str" cm="1">
        <f t="array" ref="Q20">IFERROR(_xlfn.UNIQUE(INDEX(_xlfn._xlws.FILTER('Bibliothèques des Enquêtes'!$A$2:$C$1048576,('Bibliothèques des Enquêtes'!$B$2:$B$1048576=$B19)*('Bibliothèques des Enquêtes'!$C$2:$C$1048576=Q19)),,1)),"")</f>
        <v/>
      </c>
      <c r="R20" s="14" t="str" cm="1">
        <f t="array" ref="R20">IFERROR(_xlfn.UNIQUE(INDEX(_xlfn._xlws.FILTER('Bibliothèques des Enquêtes'!$A$2:$C$1048576,('Bibliothèques des Enquêtes'!$B$2:$B$1048576=$B19)*('Bibliothèques des Enquêtes'!$C$2:$C$1048576=R19)),,1)),"")</f>
        <v>Le Parisien</v>
      </c>
      <c r="S20" s="14" t="str" cm="1">
        <f t="array" ref="S20">IFERROR(_xlfn.UNIQUE(INDEX(_xlfn._xlws.FILTER('Bibliothèques des Enquêtes'!$A$2:$C$1048576,('Bibliothèques des Enquêtes'!$B$2:$B$1048576=$B19)*('Bibliothèques des Enquêtes'!$C$2:$C$1048576=S19)),,1)),"")</f>
        <v/>
      </c>
      <c r="T20" s="14" t="str" cm="1">
        <f t="array" ref="T20">IFERROR(_xlfn.UNIQUE(INDEX(_xlfn._xlws.FILTER('Bibliothèques des Enquêtes'!$A$2:$C$1048576,('Bibliothèques des Enquêtes'!$B$2:$B$1048576=$B19)*('Bibliothèques des Enquêtes'!$C$2:$C$1048576=T19)),,1)),"")</f>
        <v/>
      </c>
      <c r="U20" s="14" t="str" cm="1">
        <f t="array" ref="U20">IFERROR(_xlfn.UNIQUE(INDEX(_xlfn._xlws.FILTER('Bibliothèques des Enquêtes'!$A$2:$C$1048576,('Bibliothèques des Enquêtes'!$B$2:$B$1048576=$B19)*('Bibliothèques des Enquêtes'!$C$2:$C$1048576=U19)),,1)),"")</f>
        <v/>
      </c>
      <c r="V20" s="14" t="str" cm="1">
        <f t="array" ref="V20:V21">IFERROR(_xlfn.UNIQUE(INDEX(_xlfn._xlws.FILTER('Bibliothèques des Enquêtes'!$A$2:$C$1048576,('Bibliothèques des Enquêtes'!$B$2:$B$1048576=$B19)*('Bibliothèques des Enquêtes'!$C$2:$C$1048576=V19)),,1)),"")</f>
        <v>Egalité hommes - femmes (CED)</v>
      </c>
      <c r="W20" s="14" t="str" cm="1">
        <f t="array" ref="W20">IFERROR(_xlfn.UNIQUE(INDEX(_xlfn._xlws.FILTER('Bibliothèques des Enquêtes'!$A$2:$C$1048576,('Bibliothèques des Enquêtes'!$B$2:$B$1048576=$B19)*('Bibliothèques des Enquêtes'!$C$2:$C$1048576=W19)),,1)),"")</f>
        <v/>
      </c>
      <c r="X20" s="14" t="str" cm="1">
        <f t="array" ref="X20">IFERROR(_xlfn.UNIQUE(INDEX(_xlfn._xlws.FILTER('Bibliothèques des Enquêtes'!$A$2:$C$1048576,('Bibliothèques des Enquêtes'!$B$2:$B$1048576=$B19)*('Bibliothèques des Enquêtes'!$C$2:$C$1048576=X19)),,1)),"")</f>
        <v/>
      </c>
      <c r="Y20" s="14" t="str" cm="1">
        <f t="array" ref="Y20">IFERROR(_xlfn.UNIQUE(INDEX(_xlfn._xlws.FILTER('Bibliothèques des Enquêtes'!$A$2:$C$1048576,('Bibliothèques des Enquêtes'!$B$2:$B$1048576=$B19)*('Bibliothèques des Enquêtes'!$C$2:$C$1048576=Y19)),,1)),"")</f>
        <v/>
      </c>
      <c r="Z20" s="14" t="str" cm="1">
        <f t="array" ref="Z20">IFERROR(_xlfn.UNIQUE(INDEX(_xlfn._xlws.FILTER('Bibliothèques des Enquêtes'!$A$2:$C$1048576,('Bibliothèques des Enquêtes'!$B$2:$B$1048576=$B19)*('Bibliothèques des Enquêtes'!$C$2:$C$1048576=Z19)),,1)),"")</f>
        <v/>
      </c>
      <c r="AA20" s="14" t="str" cm="1">
        <f t="array" ref="AA20">IFERROR(_xlfn.UNIQUE(INDEX(_xlfn._xlws.FILTER('Bibliothèques des Enquêtes'!$A$2:$C$1048576,('Bibliothèques des Enquêtes'!$B$2:$B$1048576=$B19)*('Bibliothèques des Enquêtes'!$C$2:$C$1048576=AA19)),,1)),"")</f>
        <v/>
      </c>
      <c r="AB20" s="14" t="str" cm="1">
        <f t="array" ref="AB20">IFERROR(_xlfn.UNIQUE(INDEX(_xlfn._xlws.FILTER('Bibliothèques des Enquêtes'!$A$2:$C$1048576,('Bibliothèques des Enquêtes'!$B$2:$B$1048576=$B19)*('Bibliothèques des Enquêtes'!$C$2:$C$1048576=AB19)),,1)),"")</f>
        <v/>
      </c>
      <c r="AC20" s="14" t="str" cm="1">
        <f t="array" ref="AC20">IFERROR(_xlfn.UNIQUE(INDEX(_xlfn._xlws.FILTER('Bibliothèques des Enquêtes'!$A$2:$C$1048576,('Bibliothèques des Enquêtes'!$B$2:$B$1048576=$B19)*('Bibliothèques des Enquêtes'!$C$2:$C$1048576=AC19)),,1)),"")</f>
        <v/>
      </c>
      <c r="AD20" s="14" t="str" cm="1">
        <f t="array" ref="AD20">IFERROR(_xlfn.UNIQUE(INDEX(_xlfn._xlws.FILTER('Bibliothèques des Enquêtes'!$A$2:$C$1048576,('Bibliothèques des Enquêtes'!$B$2:$B$1048576=$B19)*('Bibliothèques des Enquêtes'!$C$2:$C$1048576=AD19)),,1)),"")</f>
        <v>SMBG SLACES</v>
      </c>
      <c r="AE20" s="14" t="str" cm="1">
        <f t="array" ref="AE20">IFERROR(_xlfn.UNIQUE(INDEX(_xlfn._xlws.FILTER('Bibliothèques des Enquêtes'!$A$2:$C$1048576,('Bibliothèques des Enquêtes'!$B$2:$B$1048576=$B19)*('Bibliothèques des Enquêtes'!$C$2:$C$1048576=AE19)),,1)),"")</f>
        <v/>
      </c>
      <c r="AF20" s="14" t="str" cm="1">
        <f t="array" ref="AF20">IFERROR(_xlfn.UNIQUE(INDEX(_xlfn._xlws.FILTER('Bibliothèques des Enquêtes'!$A$2:$C$1048576,('Bibliothèques des Enquêtes'!$B$2:$B$1048576=$B19)*('Bibliothèques des Enquêtes'!$C$2:$C$1048576=AF19)),,1)),"")</f>
        <v>Enquëte pédagogique Rentrée Printemps (Spring) Semestre 1 CED 2021/2022 1</v>
      </c>
      <c r="AG20" s="14" t="str" cm="1">
        <f t="array" ref="AG20">IFERROR(_xlfn.UNIQUE(INDEX(_xlfn._xlws.FILTER('Bibliothèques des Enquêtes'!$A$2:$C$1048576,('Bibliothèques des Enquêtes'!$B$2:$B$1048576=$B19)*('Bibliothèques des Enquêtes'!$C$2:$C$1048576=AG19)),,1)),"")</f>
        <v/>
      </c>
    </row>
    <row r="21" spans="2:34" ht="33" customHeight="1" x14ac:dyDescent="0.2">
      <c r="B21" s="128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 t="str">
        <v>Enquëte pédagogique Rentrée Oct/Nov LDS 2020/2021</v>
      </c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7"/>
    </row>
    <row r="22" spans="2:34" ht="33" customHeight="1" x14ac:dyDescent="0.2">
      <c r="B22" s="128"/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7"/>
    </row>
    <row r="23" spans="2:34" ht="33" customHeight="1" x14ac:dyDescent="0.2">
      <c r="B23" s="128"/>
      <c r="C23" s="18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20"/>
    </row>
    <row r="24" spans="2:34" s="112" customFormat="1" ht="33" customHeight="1" x14ac:dyDescent="0.3">
      <c r="B24" s="113" t="s">
        <v>3</v>
      </c>
      <c r="C24" s="114">
        <v>1</v>
      </c>
      <c r="D24" s="115">
        <v>2</v>
      </c>
      <c r="E24" s="115">
        <v>3</v>
      </c>
      <c r="F24" s="115">
        <v>4</v>
      </c>
      <c r="G24" s="115">
        <v>5</v>
      </c>
      <c r="H24" s="115">
        <v>6</v>
      </c>
      <c r="I24" s="115">
        <v>7</v>
      </c>
      <c r="J24" s="115">
        <v>8</v>
      </c>
      <c r="K24" s="115">
        <v>9</v>
      </c>
      <c r="L24" s="115">
        <v>10</v>
      </c>
      <c r="M24" s="115">
        <v>11</v>
      </c>
      <c r="N24" s="115">
        <v>12</v>
      </c>
      <c r="O24" s="115">
        <v>13</v>
      </c>
      <c r="P24" s="115">
        <v>14</v>
      </c>
      <c r="Q24" s="115">
        <v>15</v>
      </c>
      <c r="R24" s="115">
        <v>16</v>
      </c>
      <c r="S24" s="115">
        <v>17</v>
      </c>
      <c r="T24" s="115">
        <v>18</v>
      </c>
      <c r="U24" s="115">
        <v>19</v>
      </c>
      <c r="V24" s="115">
        <v>20</v>
      </c>
      <c r="W24" s="115">
        <v>21</v>
      </c>
      <c r="X24" s="115">
        <v>22</v>
      </c>
      <c r="Y24" s="115">
        <v>23</v>
      </c>
      <c r="Z24" s="115">
        <v>24</v>
      </c>
      <c r="AA24" s="115">
        <v>25</v>
      </c>
      <c r="AB24" s="115">
        <v>26</v>
      </c>
      <c r="AC24" s="115">
        <v>27</v>
      </c>
      <c r="AD24" s="115">
        <v>28</v>
      </c>
      <c r="AE24" s="115">
        <v>29</v>
      </c>
      <c r="AF24" s="115">
        <v>30</v>
      </c>
      <c r="AG24" s="116">
        <v>31</v>
      </c>
    </row>
    <row r="25" spans="2:34" ht="33" customHeight="1" x14ac:dyDescent="0.2">
      <c r="B25" s="127"/>
      <c r="C25" s="14" t="str" cm="1">
        <f t="array" ref="C25">IFERROR(_xlfn.UNIQUE(INDEX(_xlfn._xlws.FILTER('Bibliothèques des Enquêtes'!$A$2:$C$1048576,('Bibliothèques des Enquêtes'!$B$2:$B$1048576=$B24)*('Bibliothèques des Enquêtes'!$C$2:$C$1048576=C24)),,1)),"")</f>
        <v/>
      </c>
      <c r="D25" s="14" t="str" cm="1">
        <f t="array" ref="D25">IFERROR(_xlfn.UNIQUE(INDEX(_xlfn._xlws.FILTER('Bibliothèques des Enquêtes'!$A$2:$C$1048576,('Bibliothèques des Enquêtes'!$B$2:$B$1048576=$B24)*('Bibliothèques des Enquêtes'!$C$2:$C$1048576=D24)),,1)),"")</f>
        <v/>
      </c>
      <c r="E25" s="14" t="str" cm="1">
        <f t="array" ref="E25">IFERROR(_xlfn.UNIQUE(INDEX(_xlfn._xlws.FILTER('Bibliothèques des Enquêtes'!$A$2:$C$1048576,('Bibliothèques des Enquêtes'!$B$2:$B$1048576=$B24)*('Bibliothèques des Enquêtes'!$C$2:$C$1048576=E24)),,1)),"")</f>
        <v/>
      </c>
      <c r="F25" s="14" t="str" cm="1">
        <f t="array" ref="F25">IFERROR(_xlfn.UNIQUE(INDEX(_xlfn._xlws.FILTER('Bibliothèques des Enquêtes'!$A$2:$C$1048576,('Bibliothèques des Enquêtes'!$B$2:$B$1048576=$B24)*('Bibliothèques des Enquêtes'!$C$2:$C$1048576=F24)),,1)),"")</f>
        <v/>
      </c>
      <c r="G25" s="14" t="str" cm="1">
        <f t="array" ref="G25">IFERROR(_xlfn.UNIQUE(INDEX(_xlfn._xlws.FILTER('Bibliothèques des Enquêtes'!$A$2:$C$1048576,('Bibliothèques des Enquêtes'!$B$2:$B$1048576=$B24)*('Bibliothèques des Enquêtes'!$C$2:$C$1048576=G24)),,1)),"")</f>
        <v/>
      </c>
      <c r="H25" s="14" t="str" cm="1">
        <f t="array" ref="H25">IFERROR(_xlfn.UNIQUE(INDEX(_xlfn._xlws.FILTER('Bibliothèques des Enquêtes'!$A$2:$C$1048576,('Bibliothèques des Enquêtes'!$B$2:$B$1048576=$B24)*('Bibliothèques des Enquêtes'!$C$2:$C$1048576=H24)),,1)),"")</f>
        <v/>
      </c>
      <c r="I25" s="14" t="str" cm="1">
        <f t="array" ref="I25">IFERROR(_xlfn.UNIQUE(INDEX(_xlfn._xlws.FILTER('Bibliothèques des Enquêtes'!$A$2:$C$1048576,('Bibliothèques des Enquêtes'!$B$2:$B$1048576=$B24)*('Bibliothèques des Enquêtes'!$C$2:$C$1048576=I24)),,1)),"")</f>
        <v/>
      </c>
      <c r="J25" s="14" t="str" cm="1">
        <f t="array" ref="J25">IFERROR(_xlfn.UNIQUE(INDEX(_xlfn._xlws.FILTER('Bibliothèques des Enquêtes'!$A$2:$C$1048576,('Bibliothèques des Enquêtes'!$B$2:$B$1048576=$B24)*('Bibliothèques des Enquêtes'!$C$2:$C$1048576=J24)),,1)),"")</f>
        <v/>
      </c>
      <c r="K25" s="14" t="str" cm="1">
        <f t="array" ref="K25">IFERROR(_xlfn.UNIQUE(INDEX(_xlfn._xlws.FILTER('Bibliothèques des Enquêtes'!$A$2:$C$1048576,('Bibliothèques des Enquêtes'!$B$2:$B$1048576=$B24)*('Bibliothèques des Enquêtes'!$C$2:$C$1048576=K24)),,1)),"")</f>
        <v/>
      </c>
      <c r="L25" s="14" t="str" cm="1">
        <f t="array" ref="L25">IFERROR(_xlfn.UNIQUE(INDEX(_xlfn._xlws.FILTER('Bibliothèques des Enquêtes'!$A$2:$C$1048576,('Bibliothèques des Enquêtes'!$B$2:$B$1048576=$B24)*('Bibliothèques des Enquêtes'!$C$2:$C$1048576=L24)),,1)),"")</f>
        <v/>
      </c>
      <c r="M25" s="14" t="str" cm="1">
        <f t="array" ref="M25">IFERROR(_xlfn.UNIQUE(INDEX(_xlfn._xlws.FILTER('Bibliothèques des Enquêtes'!$A$2:$C$1048576,('Bibliothèques des Enquêtes'!$B$2:$B$1048576=$B24)*('Bibliothèques des Enquêtes'!$C$2:$C$1048576=M24)),,1)),"")</f>
        <v/>
      </c>
      <c r="N25" s="14" t="str" cm="1">
        <f t="array" ref="N25">IFERROR(_xlfn.UNIQUE(INDEX(_xlfn._xlws.FILTER('Bibliothèques des Enquêtes'!$A$2:$C$1048576,('Bibliothèques des Enquêtes'!$B$2:$B$1048576=$B24)*('Bibliothèques des Enquêtes'!$C$2:$C$1048576=N24)),,1)),"")</f>
        <v/>
      </c>
      <c r="O25" s="14" t="str" cm="1">
        <f t="array" ref="O25">IFERROR(_xlfn.UNIQUE(INDEX(_xlfn._xlws.FILTER('Bibliothèques des Enquêtes'!$A$2:$C$1048576,('Bibliothèques des Enquêtes'!$B$2:$B$1048576=$B24)*('Bibliothèques des Enquêtes'!$C$2:$C$1048576=O24)),,1)),"")</f>
        <v/>
      </c>
      <c r="P25" s="14" t="str" cm="1">
        <f t="array" ref="P25">IFERROR(_xlfn.UNIQUE(INDEX(_xlfn._xlws.FILTER('Bibliothèques des Enquêtes'!$A$2:$C$1048576,('Bibliothèques des Enquêtes'!$B$2:$B$1048576=$B24)*('Bibliothèques des Enquêtes'!$C$2:$C$1048576=P24)),,1)),"")</f>
        <v xml:space="preserve">Le Point </v>
      </c>
      <c r="Q25" s="14" t="str" cm="1">
        <f t="array" ref="Q25">IFERROR(_xlfn.UNIQUE(INDEX(_xlfn._xlws.FILTER('Bibliothèques des Enquêtes'!$A$2:$C$1048576,('Bibliothèques des Enquêtes'!$B$2:$B$1048576=$B24)*('Bibliothèques des Enquêtes'!$C$2:$C$1048576=Q24)),,1)),"")</f>
        <v>Enquête d'insertion LDS MBA in Global (6 mois)</v>
      </c>
      <c r="R25" s="14" t="str" cm="1">
        <f t="array" ref="R25">IFERROR(_xlfn.UNIQUE(INDEX(_xlfn._xlws.FILTER('Bibliothèques des Enquêtes'!$A$2:$C$1048576,('Bibliothèques des Enquêtes'!$B$2:$B$1048576=$B24)*('Bibliothèques des Enquêtes'!$C$2:$C$1048576=R24)),,1)),"")</f>
        <v/>
      </c>
      <c r="S25" s="14" t="str" cm="1">
        <f t="array" ref="S25">IFERROR(_xlfn.UNIQUE(INDEX(_xlfn._xlws.FILTER('Bibliothèques des Enquêtes'!$A$2:$C$1048576,('Bibliothèques des Enquêtes'!$B$2:$B$1048576=$B24)*('Bibliothèques des Enquêtes'!$C$2:$C$1048576=S24)),,1)),"")</f>
        <v/>
      </c>
      <c r="T25" s="14" t="str" cm="1">
        <f t="array" ref="T25">IFERROR(_xlfn.UNIQUE(INDEX(_xlfn._xlws.FILTER('Bibliothèques des Enquêtes'!$A$2:$C$1048576,('Bibliothèques des Enquêtes'!$B$2:$B$1048576=$B24)*('Bibliothèques des Enquêtes'!$C$2:$C$1048576=T24)),,1)),"")</f>
        <v/>
      </c>
      <c r="U25" s="14" t="str" cm="1">
        <f t="array" ref="U25">IFERROR(_xlfn.UNIQUE(INDEX(_xlfn._xlws.FILTER('Bibliothèques des Enquêtes'!$A$2:$C$1048576,('Bibliothèques des Enquêtes'!$B$2:$B$1048576=$B24)*('Bibliothèques des Enquêtes'!$C$2:$C$1048576=U24)),,1)),"")</f>
        <v/>
      </c>
      <c r="V25" s="14" t="str" cm="1">
        <f t="array" ref="V25">IFERROR(_xlfn.UNIQUE(INDEX(_xlfn._xlws.FILTER('Bibliothèques des Enquêtes'!$A$2:$C$1048576,('Bibliothèques des Enquêtes'!$B$2:$B$1048576=$B24)*('Bibliothèques des Enquêtes'!$C$2:$C$1048576=V24)),,1)),"")</f>
        <v>IPC</v>
      </c>
      <c r="W25" s="14" t="str" cm="1">
        <f t="array" ref="W25">IFERROR(_xlfn.UNIQUE(INDEX(_xlfn._xlws.FILTER('Bibliothèques des Enquêtes'!$A$2:$C$1048576,('Bibliothèques des Enquêtes'!$B$2:$B$1048576=$B24)*('Bibliothèques des Enquêtes'!$C$2:$C$1048576=W24)),,1)),"")</f>
        <v/>
      </c>
      <c r="X25" s="14" t="str" cm="1">
        <f t="array" ref="X25">IFERROR(_xlfn.UNIQUE(INDEX(_xlfn._xlws.FILTER('Bibliothèques des Enquêtes'!$A$2:$C$1048576,('Bibliothèques des Enquêtes'!$B$2:$B$1048576=$B24)*('Bibliothèques des Enquêtes'!$C$2:$C$1048576=X24)),,1)),"")</f>
        <v/>
      </c>
      <c r="Y25" s="14" t="str" cm="1">
        <f t="array" ref="Y25">IFERROR(_xlfn.UNIQUE(INDEX(_xlfn._xlws.FILTER('Bibliothèques des Enquêtes'!$A$2:$C$1048576,('Bibliothèques des Enquêtes'!$B$2:$B$1048576=$B24)*('Bibliothèques des Enquêtes'!$C$2:$C$1048576=Y24)),,1)),"")</f>
        <v/>
      </c>
      <c r="Z25" s="14" t="str" cm="1">
        <f t="array" ref="Z25">IFERROR(_xlfn.UNIQUE(INDEX(_xlfn._xlws.FILTER('Bibliothèques des Enquêtes'!$A$2:$C$1048576,('Bibliothèques des Enquêtes'!$B$2:$B$1048576=$B24)*('Bibliothèques des Enquêtes'!$C$2:$C$1048576=Z24)),,1)),"")</f>
        <v/>
      </c>
      <c r="AA25" s="14" t="str" cm="1">
        <f t="array" ref="AA25">IFERROR(_xlfn.UNIQUE(INDEX(_xlfn._xlws.FILTER('Bibliothèques des Enquêtes'!$A$2:$C$1048576,('Bibliothèques des Enquêtes'!$B$2:$B$1048576=$B24)*('Bibliothèques des Enquêtes'!$C$2:$C$1048576=AA24)),,1)),"")</f>
        <v/>
      </c>
      <c r="AB25" s="14" t="str" cm="1">
        <f t="array" ref="AB25">IFERROR(_xlfn.UNIQUE(INDEX(_xlfn._xlws.FILTER('Bibliothèques des Enquêtes'!$A$2:$C$1048576,('Bibliothèques des Enquêtes'!$B$2:$B$1048576=$B24)*('Bibliothèques des Enquêtes'!$C$2:$C$1048576=AB24)),,1)),"")</f>
        <v/>
      </c>
      <c r="AC25" s="14" t="str" cm="1">
        <f t="array" ref="AC25">IFERROR(_xlfn.UNIQUE(INDEX(_xlfn._xlws.FILTER('Bibliothèques des Enquêtes'!$A$2:$C$1048576,('Bibliothèques des Enquêtes'!$B$2:$B$1048576=$B24)*('Bibliothèques des Enquêtes'!$C$2:$C$1048576=AC24)),,1)),"")</f>
        <v/>
      </c>
      <c r="AD25" s="14" t="str" cm="1">
        <f t="array" ref="AD25">IFERROR(_xlfn.UNIQUE(INDEX(_xlfn._xlws.FILTER('Bibliothèques des Enquêtes'!$A$2:$C$1048576,('Bibliothèques des Enquêtes'!$B$2:$B$1048576=$B24)*('Bibliothèques des Enquêtes'!$C$2:$C$1048576=AD24)),,1)),"")</f>
        <v/>
      </c>
      <c r="AE25" s="14" t="str" cm="1">
        <f t="array" ref="AE25">IFERROR(_xlfn.UNIQUE(INDEX(_xlfn._xlws.FILTER('Bibliothèques des Enquêtes'!$A$2:$C$1048576,('Bibliothèques des Enquêtes'!$B$2:$B$1048576=$B24)*('Bibliothèques des Enquêtes'!$C$2:$C$1048576=AE24)),,1)),"")</f>
        <v/>
      </c>
      <c r="AF25" s="14" t="str" cm="1">
        <f t="array" ref="AF25">IFERROR(_xlfn.UNIQUE(INDEX(_xlfn._xlws.FILTER('Bibliothèques des Enquêtes'!$A$2:$C$1048576,('Bibliothèques des Enquêtes'!$B$2:$B$1048576=$B24)*('Bibliothèques des Enquêtes'!$C$2:$C$1048576=AF24)),,1)),"")</f>
        <v/>
      </c>
      <c r="AG25" s="14" t="str" cm="1">
        <f t="array" ref="AG25">IFERROR(_xlfn.UNIQUE(INDEX(_xlfn._xlws.FILTER('Bibliothèques des Enquêtes'!$A$2:$C$1048576,('Bibliothèques des Enquêtes'!$B$2:$B$1048576=$B24)*('Bibliothèques des Enquêtes'!$C$2:$C$1048576=AG24)),,1)),"")</f>
        <v/>
      </c>
    </row>
    <row r="26" spans="2:34" ht="33" customHeight="1" x14ac:dyDescent="0.2">
      <c r="B26" s="128"/>
      <c r="C26" s="1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7"/>
    </row>
    <row r="27" spans="2:34" ht="33" customHeight="1" x14ac:dyDescent="0.2">
      <c r="B27" s="128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7"/>
    </row>
    <row r="28" spans="2:34" ht="33" customHeight="1" x14ac:dyDescent="0.2">
      <c r="B28" s="128"/>
      <c r="C28" s="18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20"/>
    </row>
    <row r="29" spans="2:34" s="112" customFormat="1" ht="33" customHeight="1" x14ac:dyDescent="0.3">
      <c r="B29" s="117" t="s">
        <v>4</v>
      </c>
      <c r="C29" s="118">
        <v>1</v>
      </c>
      <c r="D29" s="119">
        <v>2</v>
      </c>
      <c r="E29" s="119">
        <v>3</v>
      </c>
      <c r="F29" s="119">
        <v>4</v>
      </c>
      <c r="G29" s="119">
        <v>5</v>
      </c>
      <c r="H29" s="119">
        <v>6</v>
      </c>
      <c r="I29" s="119">
        <v>7</v>
      </c>
      <c r="J29" s="119">
        <v>8</v>
      </c>
      <c r="K29" s="119">
        <v>9</v>
      </c>
      <c r="L29" s="119">
        <v>10</v>
      </c>
      <c r="M29" s="119">
        <v>11</v>
      </c>
      <c r="N29" s="119">
        <v>12</v>
      </c>
      <c r="O29" s="119">
        <v>13</v>
      </c>
      <c r="P29" s="119">
        <v>14</v>
      </c>
      <c r="Q29" s="119">
        <v>15</v>
      </c>
      <c r="R29" s="119">
        <v>16</v>
      </c>
      <c r="S29" s="119">
        <v>17</v>
      </c>
      <c r="T29" s="119">
        <v>18</v>
      </c>
      <c r="U29" s="119">
        <v>19</v>
      </c>
      <c r="V29" s="119">
        <v>20</v>
      </c>
      <c r="W29" s="119">
        <v>21</v>
      </c>
      <c r="X29" s="119">
        <v>22</v>
      </c>
      <c r="Y29" s="119">
        <v>23</v>
      </c>
      <c r="Z29" s="119">
        <v>24</v>
      </c>
      <c r="AA29" s="119">
        <v>25</v>
      </c>
      <c r="AB29" s="119">
        <v>26</v>
      </c>
      <c r="AC29" s="119">
        <v>27</v>
      </c>
      <c r="AD29" s="119">
        <v>28</v>
      </c>
      <c r="AE29" s="119">
        <v>29</v>
      </c>
      <c r="AF29" s="119">
        <v>30</v>
      </c>
      <c r="AG29" s="120"/>
    </row>
    <row r="30" spans="2:34" ht="33" customHeight="1" x14ac:dyDescent="0.2">
      <c r="B30" s="127"/>
      <c r="C30" s="14" t="str" cm="1">
        <f t="array" ref="C30">IFERROR(_xlfn.UNIQUE(INDEX(_xlfn._xlws.FILTER('Bibliothèques des Enquêtes'!$A$2:$C$1048576,('Bibliothèques des Enquêtes'!$B$2:$B$1048576=$B29)*('Bibliothèques des Enquêtes'!$C$2:$C$1048576=C29)),,1)),"")</f>
        <v/>
      </c>
      <c r="D30" s="14" t="str" cm="1">
        <f t="array" ref="D30:D33">IFERROR(_xlfn.UNIQUE(INDEX(_xlfn._xlws.FILTER('Bibliothèques des Enquêtes'!$A$2:$C$1048576,('Bibliothèques des Enquêtes'!$B$2:$B$1048576=$B29)*('Bibliothèques des Enquêtes'!$C$2:$C$1048576=D29)),,1)),"")</f>
        <v>Enquêtes d’insertion LDS 12 mois rentrée septembre (promo LBMIM et Bachelor 2019)</v>
      </c>
      <c r="E30" s="14" t="str" cm="1">
        <f t="array" ref="E30">IFERROR(_xlfn.UNIQUE(INDEX(_xlfn._xlws.FILTER('Bibliothèques des Enquêtes'!$A$2:$C$1048576,('Bibliothèques des Enquêtes'!$B$2:$B$1048576=$B29)*('Bibliothèques des Enquêtes'!$C$2:$C$1048576=E29)),,1)),"")</f>
        <v/>
      </c>
      <c r="F30" s="14" t="str" cm="1">
        <f t="array" ref="F30">IFERROR(_xlfn.UNIQUE(INDEX(_xlfn._xlws.FILTER('Bibliothèques des Enquêtes'!$A$2:$C$1048576,('Bibliothèques des Enquêtes'!$B$2:$B$1048576=$B29)*('Bibliothèques des Enquêtes'!$C$2:$C$1048576=F29)),,1)),"")</f>
        <v/>
      </c>
      <c r="G30" s="14" t="str" cm="1">
        <f t="array" ref="G30:G31">IFERROR(_xlfn.UNIQUE(INDEX(_xlfn._xlws.FILTER('Bibliothèques des Enquêtes'!$A$2:$C$1048576,('Bibliothèques des Enquêtes'!$B$2:$B$1048576=$B29)*('Bibliothèques des Enquêtes'!$C$2:$C$1048576=G29)),,1)),"")</f>
        <v>EPAS (CED)</v>
      </c>
      <c r="H30" s="14" t="str" cm="1">
        <f t="array" ref="H30">IFERROR(_xlfn.UNIQUE(INDEX(_xlfn._xlws.FILTER('Bibliothèques des Enquêtes'!$A$2:$C$1048576,('Bibliothèques des Enquêtes'!$B$2:$B$1048576=$B29)*('Bibliothèques des Enquêtes'!$C$2:$C$1048576=H29)),,1)),"")</f>
        <v/>
      </c>
      <c r="I30" s="14" t="str" cm="1">
        <f t="array" ref="I30:I31">IFERROR(_xlfn.UNIQUE(INDEX(_xlfn._xlws.FILTER('Bibliothèques des Enquêtes'!$A$2:$C$1048576,('Bibliothèques des Enquêtes'!$B$2:$B$1048576=$B29)*('Bibliothèques des Enquêtes'!$C$2:$C$1048576=I29)),,1)),"")</f>
        <v>Enquête Satisfaction Heavy Rentrée Automne (Admin+Mkt)</v>
      </c>
      <c r="J30" s="14" t="str" cm="1">
        <f t="array" ref="J30">IFERROR(_xlfn.UNIQUE(INDEX(_xlfn._xlws.FILTER('Bibliothèques des Enquêtes'!$A$2:$C$1048576,('Bibliothèques des Enquêtes'!$B$2:$B$1048576=$B29)*('Bibliothèques des Enquêtes'!$C$2:$C$1048576=J29)),,1)),"")</f>
        <v/>
      </c>
      <c r="K30" s="14" t="str" cm="1">
        <f t="array" ref="K30">IFERROR(_xlfn.UNIQUE(INDEX(_xlfn._xlws.FILTER('Bibliothèques des Enquêtes'!$A$2:$C$1048576,('Bibliothèques des Enquêtes'!$B$2:$B$1048576=$B29)*('Bibliothèques des Enquêtes'!$C$2:$C$1048576=K29)),,1)),"")</f>
        <v/>
      </c>
      <c r="L30" s="14" t="str" cm="1">
        <f t="array" ref="L30">IFERROR(_xlfn.UNIQUE(INDEX(_xlfn._xlws.FILTER('Bibliothèques des Enquêtes'!$A$2:$C$1048576,('Bibliothèques des Enquêtes'!$B$2:$B$1048576=$B29)*('Bibliothèques des Enquêtes'!$C$2:$C$1048576=L29)),,1)),"")</f>
        <v/>
      </c>
      <c r="M30" s="14" t="str" cm="1">
        <f t="array" ref="M30">IFERROR(_xlfn.UNIQUE(INDEX(_xlfn._xlws.FILTER('Bibliothèques des Enquêtes'!$A$2:$C$1048576,('Bibliothèques des Enquêtes'!$B$2:$B$1048576=$B29)*('Bibliothèques des Enquêtes'!$C$2:$C$1048576=M29)),,1)),"")</f>
        <v/>
      </c>
      <c r="N30" s="14" t="str" cm="1">
        <f t="array" ref="N30">IFERROR(_xlfn.UNIQUE(INDEX(_xlfn._xlws.FILTER('Bibliothèques des Enquêtes'!$A$2:$C$1048576,('Bibliothèques des Enquêtes'!$B$2:$B$1048576=$B29)*('Bibliothèques des Enquêtes'!$C$2:$C$1048576=N29)),,1)),"")</f>
        <v/>
      </c>
      <c r="O30" s="14" t="str" cm="1">
        <f t="array" ref="O30">IFERROR(_xlfn.UNIQUE(INDEX(_xlfn._xlws.FILTER('Bibliothèques des Enquêtes'!$A$2:$C$1048576,('Bibliothèques des Enquêtes'!$B$2:$B$1048576=$B29)*('Bibliothèques des Enquêtes'!$C$2:$C$1048576=O29)),,1)),"")</f>
        <v/>
      </c>
      <c r="P30" s="14" t="str" cm="1">
        <f t="array" ref="P30">IFERROR(_xlfn.UNIQUE(INDEX(_xlfn._xlws.FILTER('Bibliothèques des Enquêtes'!$A$2:$C$1048576,('Bibliothèques des Enquêtes'!$B$2:$B$1048576=$B29)*('Bibliothèques des Enquêtes'!$C$2:$C$1048576=P29)),,1)),"")</f>
        <v>Le Figaro</v>
      </c>
      <c r="Q30" s="14" t="str" cm="1">
        <f t="array" ref="Q30">IFERROR(_xlfn.UNIQUE(INDEX(_xlfn._xlws.FILTER('Bibliothèques des Enquêtes'!$A$2:$C$1048576,('Bibliothèques des Enquêtes'!$B$2:$B$1048576=$B29)*('Bibliothèques des Enquêtes'!$C$2:$C$1048576=Q29)),,1)),"")</f>
        <v/>
      </c>
      <c r="R30" s="14" t="str" cm="1">
        <f t="array" ref="R30">IFERROR(_xlfn.UNIQUE(INDEX(_xlfn._xlws.FILTER('Bibliothèques des Enquêtes'!$A$2:$C$1048576,('Bibliothèques des Enquêtes'!$B$2:$B$1048576=$B29)*('Bibliothèques des Enquêtes'!$C$2:$C$1048576=R29)),,1)),"")</f>
        <v/>
      </c>
      <c r="S30" s="14" t="str" cm="1">
        <f t="array" ref="S30">IFERROR(_xlfn.UNIQUE(INDEX(_xlfn._xlws.FILTER('Bibliothèques des Enquêtes'!$A$2:$C$1048576,('Bibliothèques des Enquêtes'!$B$2:$B$1048576=$B29)*('Bibliothèques des Enquêtes'!$C$2:$C$1048576=S29)),,1)),"")</f>
        <v/>
      </c>
      <c r="T30" s="14" t="str" cm="1">
        <f t="array" ref="T30">IFERROR(_xlfn.UNIQUE(INDEX(_xlfn._xlws.FILTER('Bibliothèques des Enquêtes'!$A$2:$C$1048576,('Bibliothèques des Enquêtes'!$B$2:$B$1048576=$B29)*('Bibliothèques des Enquêtes'!$C$2:$C$1048576=T29)),,1)),"")</f>
        <v/>
      </c>
      <c r="U30" s="14" t="str" cm="1">
        <f t="array" ref="U30">IFERROR(_xlfn.UNIQUE(INDEX(_xlfn._xlws.FILTER('Bibliothèques des Enquêtes'!$A$2:$C$1048576,('Bibliothèques des Enquêtes'!$B$2:$B$1048576=$B29)*('Bibliothèques des Enquêtes'!$C$2:$C$1048576=U29)),,1)),"")</f>
        <v/>
      </c>
      <c r="V30" s="14" t="str" cm="1">
        <f t="array" ref="V30">IFERROR(_xlfn.UNIQUE(INDEX(_xlfn._xlws.FILTER('Bibliothèques des Enquêtes'!$A$2:$C$1048576,('Bibliothèques des Enquêtes'!$B$2:$B$1048576=$B29)*('Bibliothèques des Enquêtes'!$C$2:$C$1048576=V29)),,1)),"")</f>
        <v/>
      </c>
      <c r="W30" s="14" t="str" cm="1">
        <f t="array" ref="W30">IFERROR(_xlfn.UNIQUE(INDEX(_xlfn._xlws.FILTER('Bibliothèques des Enquêtes'!$A$2:$C$1048576,('Bibliothèques des Enquêtes'!$B$2:$B$1048576=$B29)*('Bibliothèques des Enquêtes'!$C$2:$C$1048576=W29)),,1)),"")</f>
        <v/>
      </c>
      <c r="X30" s="14" t="str" cm="1">
        <f t="array" ref="X30">IFERROR(_xlfn.UNIQUE(INDEX(_xlfn._xlws.FILTER('Bibliothèques des Enquêtes'!$A$2:$C$1048576,('Bibliothèques des Enquêtes'!$B$2:$B$1048576=$B29)*('Bibliothèques des Enquêtes'!$C$2:$C$1048576=X29)),,1)),"")</f>
        <v/>
      </c>
      <c r="Y30" s="14" t="str" cm="1">
        <f t="array" ref="Y30">IFERROR(_xlfn.UNIQUE(INDEX(_xlfn._xlws.FILTER('Bibliothèques des Enquêtes'!$A$2:$C$1048576,('Bibliothèques des Enquêtes'!$B$2:$B$1048576=$B29)*('Bibliothèques des Enquêtes'!$C$2:$C$1048576=Y29)),,1)),"")</f>
        <v/>
      </c>
      <c r="Z30" s="14" t="str" cm="1">
        <f t="array" ref="Z30">IFERROR(_xlfn.UNIQUE(INDEX(_xlfn._xlws.FILTER('Bibliothèques des Enquêtes'!$A$2:$C$1048576,('Bibliothèques des Enquêtes'!$B$2:$B$1048576=$B29)*('Bibliothèques des Enquêtes'!$C$2:$C$1048576=Z29)),,1)),"")</f>
        <v/>
      </c>
      <c r="AA30" s="14" t="str" cm="1">
        <f t="array" ref="AA30">IFERROR(_xlfn.UNIQUE(INDEX(_xlfn._xlws.FILTER('Bibliothèques des Enquêtes'!$A$2:$C$1048576,('Bibliothèques des Enquêtes'!$B$2:$B$1048576=$B29)*('Bibliothèques des Enquêtes'!$C$2:$C$1048576=AA29)),,1)),"")</f>
        <v/>
      </c>
      <c r="AB30" s="14" t="str" cm="1">
        <f t="array" ref="AB30">IFERROR(_xlfn.UNIQUE(INDEX(_xlfn._xlws.FILTER('Bibliothèques des Enquêtes'!$A$2:$C$1048576,('Bibliothèques des Enquêtes'!$B$2:$B$1048576=$B29)*('Bibliothèques des Enquêtes'!$C$2:$C$1048576=AB29)),,1)),"")</f>
        <v/>
      </c>
      <c r="AC30" s="14" t="str" cm="1">
        <f t="array" ref="AC30">IFERROR(_xlfn.UNIQUE(INDEX(_xlfn._xlws.FILTER('Bibliothèques des Enquêtes'!$A$2:$C$1048576,('Bibliothèques des Enquêtes'!$B$2:$B$1048576=$B29)*('Bibliothèques des Enquêtes'!$C$2:$C$1048576=AC29)),,1)),"")</f>
        <v/>
      </c>
      <c r="AD30" s="14" t="str" cm="1">
        <f t="array" ref="AD30">IFERROR(_xlfn.UNIQUE(INDEX(_xlfn._xlws.FILTER('Bibliothèques des Enquêtes'!$A$2:$C$1048576,('Bibliothèques des Enquêtes'!$B$2:$B$1048576=$B29)*('Bibliothèques des Enquêtes'!$C$2:$C$1048576=AD29)),,1)),"")</f>
        <v/>
      </c>
      <c r="AE30" s="14" t="str" cm="1">
        <f t="array" ref="AE30">IFERROR(_xlfn.UNIQUE(INDEX(_xlfn._xlws.FILTER('Bibliothèques des Enquêtes'!$A$2:$C$1048576,('Bibliothèques des Enquêtes'!$B$2:$B$1048576=$B29)*('Bibliothèques des Enquêtes'!$C$2:$C$1048576=AE29)),,1)),"")</f>
        <v/>
      </c>
      <c r="AF30" s="14" t="str" cm="1">
        <f t="array" ref="AF30">IFERROR(_xlfn.UNIQUE(INDEX(_xlfn._xlws.FILTER('Bibliothèques des Enquêtes'!$A$2:$C$1048576,('Bibliothèques des Enquêtes'!$B$2:$B$1048576=$B29)*('Bibliothèques des Enquêtes'!$C$2:$C$1048576=AF29)),,1)),"")</f>
        <v/>
      </c>
      <c r="AG30" s="14" t="str" cm="1">
        <f t="array" ref="AG30">IFERROR(_xlfn.UNIQUE(INDEX(_xlfn._xlws.FILTER('Bibliothèques des Enquêtes'!$A$2:$C$1048576,('Bibliothèques des Enquêtes'!$B$2:$B$1048576=$B29)*('Bibliothèques des Enquêtes'!$C$2:$C$1048576=AG29)),,1)),"")</f>
        <v/>
      </c>
      <c r="AH30" s="2"/>
    </row>
    <row r="31" spans="2:34" ht="33" customHeight="1" x14ac:dyDescent="0.2">
      <c r="B31" s="128"/>
      <c r="C31" s="15"/>
      <c r="D31" s="16" t="str">
        <v>Enquêtes d’insertion LDS 24 mois rentrée septembre (promo  LBMIM et Bachelor 2018)</v>
      </c>
      <c r="E31" s="16"/>
      <c r="F31" s="16"/>
      <c r="G31" s="16" t="str">
        <v>Enquëte pédagogique Rentrée Sept LDS 2020/2022</v>
      </c>
      <c r="H31" s="16"/>
      <c r="I31" s="16" t="str">
        <v>Enquête Satisfaction Light Rentrée Automne (juste Admin)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7"/>
    </row>
    <row r="32" spans="2:34" ht="33" customHeight="1" x14ac:dyDescent="0.2">
      <c r="B32" s="128"/>
      <c r="C32" s="15"/>
      <c r="D32" s="16" t="str">
        <v>Enquête pédagogique Semestre 2 SLACES 2020/2022</v>
      </c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7"/>
    </row>
    <row r="33" spans="2:33" ht="33" customHeight="1" x14ac:dyDescent="0.2">
      <c r="B33" s="128"/>
      <c r="C33" s="18"/>
      <c r="D33" s="19" t="str">
        <v>Enquête pédagogique rentrée janvier Semestre 1 SMM (Bach 1 et MBA 1) 2021/2022</v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20"/>
    </row>
    <row r="34" spans="2:33" s="112" customFormat="1" ht="33" customHeight="1" x14ac:dyDescent="0.3">
      <c r="B34" s="113" t="s">
        <v>5</v>
      </c>
      <c r="C34" s="114">
        <v>1</v>
      </c>
      <c r="D34" s="115">
        <v>2</v>
      </c>
      <c r="E34" s="115">
        <v>3</v>
      </c>
      <c r="F34" s="115">
        <v>4</v>
      </c>
      <c r="G34" s="115">
        <v>5</v>
      </c>
      <c r="H34" s="115">
        <v>6</v>
      </c>
      <c r="I34" s="115">
        <v>7</v>
      </c>
      <c r="J34" s="115">
        <v>8</v>
      </c>
      <c r="K34" s="115">
        <v>9</v>
      </c>
      <c r="L34" s="115">
        <v>10</v>
      </c>
      <c r="M34" s="115">
        <v>11</v>
      </c>
      <c r="N34" s="115">
        <v>12</v>
      </c>
      <c r="O34" s="115">
        <v>13</v>
      </c>
      <c r="P34" s="115">
        <v>14</v>
      </c>
      <c r="Q34" s="115">
        <v>15</v>
      </c>
      <c r="R34" s="115">
        <v>16</v>
      </c>
      <c r="S34" s="115">
        <v>17</v>
      </c>
      <c r="T34" s="115">
        <v>18</v>
      </c>
      <c r="U34" s="115">
        <v>19</v>
      </c>
      <c r="V34" s="115">
        <v>20</v>
      </c>
      <c r="W34" s="115">
        <v>21</v>
      </c>
      <c r="X34" s="115">
        <v>22</v>
      </c>
      <c r="Y34" s="115">
        <v>23</v>
      </c>
      <c r="Z34" s="115">
        <v>24</v>
      </c>
      <c r="AA34" s="115">
        <v>25</v>
      </c>
      <c r="AB34" s="115">
        <v>26</v>
      </c>
      <c r="AC34" s="115">
        <v>27</v>
      </c>
      <c r="AD34" s="115">
        <v>28</v>
      </c>
      <c r="AE34" s="115">
        <v>29</v>
      </c>
      <c r="AF34" s="115">
        <v>30</v>
      </c>
      <c r="AG34" s="116">
        <v>31</v>
      </c>
    </row>
    <row r="35" spans="2:33" ht="33" customHeight="1" x14ac:dyDescent="0.2">
      <c r="B35" s="127"/>
      <c r="C35" s="14" t="str" cm="1">
        <f t="array" ref="C35">IFERROR(_xlfn.UNIQUE(INDEX(_xlfn._xlws.FILTER('Bibliothèques des Enquêtes'!$A$2:$C$1048576,('Bibliothèques des Enquêtes'!$B$2:$B$1048576=$B34)*('Bibliothèques des Enquêtes'!$C$2:$C$1048576=C34)),,1)),"")</f>
        <v/>
      </c>
      <c r="D35" s="14" t="str" cm="1">
        <f t="array" ref="D35">IFERROR(_xlfn.UNIQUE(INDEX(_xlfn._xlws.FILTER('Bibliothèques des Enquêtes'!$A$2:$C$1048576,('Bibliothèques des Enquêtes'!$B$2:$B$1048576=$B34)*('Bibliothèques des Enquêtes'!$C$2:$C$1048576=D34)),,1)),"")</f>
        <v/>
      </c>
      <c r="E35" s="14" t="str" cm="1">
        <f t="array" ref="E35">IFERROR(_xlfn.UNIQUE(INDEX(_xlfn._xlws.FILTER('Bibliothèques des Enquêtes'!$A$2:$C$1048576,('Bibliothèques des Enquêtes'!$B$2:$B$1048576=$B34)*('Bibliothèques des Enquêtes'!$C$2:$C$1048576=E34)),,1)),"")</f>
        <v/>
      </c>
      <c r="F35" s="14" t="str" cm="1">
        <f t="array" ref="F35">IFERROR(_xlfn.UNIQUE(INDEX(_xlfn._xlws.FILTER('Bibliothèques des Enquêtes'!$A$2:$C$1048576,('Bibliothèques des Enquêtes'!$B$2:$B$1048576=$B34)*('Bibliothèques des Enquêtes'!$C$2:$C$1048576=F34)),,1)),"")</f>
        <v/>
      </c>
      <c r="G35" s="14" t="str" cm="1">
        <f t="array" ref="G35">IFERROR(_xlfn.UNIQUE(INDEX(_xlfn._xlws.FILTER('Bibliothèques des Enquêtes'!$A$2:$C$1048576,('Bibliothèques des Enquêtes'!$B$2:$B$1048576=$B34)*('Bibliothèques des Enquêtes'!$C$2:$C$1048576=G34)),,1)),"")</f>
        <v/>
      </c>
      <c r="H35" s="14" t="str" cm="1">
        <f t="array" ref="H35">IFERROR(_xlfn.UNIQUE(INDEX(_xlfn._xlws.FILTER('Bibliothèques des Enquêtes'!$A$2:$C$1048576,('Bibliothèques des Enquêtes'!$B$2:$B$1048576=$B34)*('Bibliothèques des Enquêtes'!$C$2:$C$1048576=H34)),,1)),"")</f>
        <v/>
      </c>
      <c r="I35" s="14" t="str" cm="1">
        <f t="array" ref="I35">IFERROR(_xlfn.UNIQUE(INDEX(_xlfn._xlws.FILTER('Bibliothèques des Enquêtes'!$A$2:$C$1048576,('Bibliothèques des Enquêtes'!$B$2:$B$1048576=$B34)*('Bibliothèques des Enquêtes'!$C$2:$C$1048576=I34)),,1)),"")</f>
        <v/>
      </c>
      <c r="J35" s="14" t="str" cm="1">
        <f t="array" ref="J35">IFERROR(_xlfn.UNIQUE(INDEX(_xlfn._xlws.FILTER('Bibliothèques des Enquêtes'!$A$2:$C$1048576,('Bibliothèques des Enquêtes'!$B$2:$B$1048576=$B34)*('Bibliothèques des Enquêtes'!$C$2:$C$1048576=J34)),,1)),"")</f>
        <v/>
      </c>
      <c r="K35" s="14" t="str" cm="1">
        <f t="array" ref="K35">IFERROR(_xlfn.UNIQUE(INDEX(_xlfn._xlws.FILTER('Bibliothèques des Enquêtes'!$A$2:$C$1048576,('Bibliothèques des Enquêtes'!$B$2:$B$1048576=$B34)*('Bibliothèques des Enquêtes'!$C$2:$C$1048576=K34)),,1)),"")</f>
        <v/>
      </c>
      <c r="L35" s="14" t="str" cm="1">
        <f t="array" ref="L35">IFERROR(_xlfn.UNIQUE(INDEX(_xlfn._xlws.FILTER('Bibliothèques des Enquêtes'!$A$2:$C$1048576,('Bibliothèques des Enquêtes'!$B$2:$B$1048576=$B34)*('Bibliothèques des Enquêtes'!$C$2:$C$1048576=L34)),,1)),"")</f>
        <v/>
      </c>
      <c r="M35" s="14" t="str" cm="1">
        <f t="array" ref="M35">IFERROR(_xlfn.UNIQUE(INDEX(_xlfn._xlws.FILTER('Bibliothèques des Enquêtes'!$A$2:$C$1048576,('Bibliothèques des Enquêtes'!$B$2:$B$1048576=$B34)*('Bibliothèques des Enquêtes'!$C$2:$C$1048576=M34)),,1)),"")</f>
        <v/>
      </c>
      <c r="N35" s="14" t="str" cm="1">
        <f t="array" ref="N35">IFERROR(_xlfn.UNIQUE(INDEX(_xlfn._xlws.FILTER('Bibliothèques des Enquêtes'!$A$2:$C$1048576,('Bibliothèques des Enquêtes'!$B$2:$B$1048576=$B34)*('Bibliothèques des Enquêtes'!$C$2:$C$1048576=N34)),,1)),"")</f>
        <v/>
      </c>
      <c r="O35" s="14" t="str" cm="1">
        <f t="array" ref="O35">IFERROR(_xlfn.UNIQUE(INDEX(_xlfn._xlws.FILTER('Bibliothèques des Enquêtes'!$A$2:$C$1048576,('Bibliothèques des Enquêtes'!$B$2:$B$1048576=$B34)*('Bibliothèques des Enquêtes'!$C$2:$C$1048576=O34)),,1)),"")</f>
        <v/>
      </c>
      <c r="P35" s="14" t="str" cm="1">
        <f t="array" ref="P35">IFERROR(_xlfn.UNIQUE(INDEX(_xlfn._xlws.FILTER('Bibliothèques des Enquêtes'!$A$2:$C$1048576,('Bibliothèques des Enquêtes'!$B$2:$B$1048576=$B34)*('Bibliothèques des Enquêtes'!$C$2:$C$1048576=P34)),,1)),"")</f>
        <v/>
      </c>
      <c r="Q35" s="14" t="str" cm="1">
        <f t="array" ref="Q35">IFERROR(_xlfn.UNIQUE(INDEX(_xlfn._xlws.FILTER('Bibliothèques des Enquêtes'!$A$2:$C$1048576,('Bibliothèques des Enquêtes'!$B$2:$B$1048576=$B34)*('Bibliothèques des Enquêtes'!$C$2:$C$1048576=Q34)),,1)),"")</f>
        <v/>
      </c>
      <c r="R35" s="14" t="str" cm="1">
        <f t="array" ref="R35">IFERROR(_xlfn.UNIQUE(INDEX(_xlfn._xlws.FILTER('Bibliothèques des Enquêtes'!$A$2:$C$1048576,('Bibliothèques des Enquêtes'!$B$2:$B$1048576=$B34)*('Bibliothèques des Enquêtes'!$C$2:$C$1048576=R34)),,1)),"")</f>
        <v/>
      </c>
      <c r="S35" s="14" t="str" cm="1">
        <f t="array" ref="S35">IFERROR(_xlfn.UNIQUE(INDEX(_xlfn._xlws.FILTER('Bibliothèques des Enquêtes'!$A$2:$C$1048576,('Bibliothèques des Enquêtes'!$B$2:$B$1048576=$B34)*('Bibliothèques des Enquêtes'!$C$2:$C$1048576=S34)),,1)),"")</f>
        <v/>
      </c>
      <c r="T35" s="14" t="str" cm="1">
        <f t="array" ref="T35">IFERROR(_xlfn.UNIQUE(INDEX(_xlfn._xlws.FILTER('Bibliothèques des Enquêtes'!$A$2:$C$1048576,('Bibliothèques des Enquêtes'!$B$2:$B$1048576=$B34)*('Bibliothèques des Enquêtes'!$C$2:$C$1048576=T34)),,1)),"")</f>
        <v/>
      </c>
      <c r="U35" s="14" t="str" cm="1">
        <f t="array" ref="U35">IFERROR(_xlfn.UNIQUE(INDEX(_xlfn._xlws.FILTER('Bibliothèques des Enquêtes'!$A$2:$C$1048576,('Bibliothèques des Enquêtes'!$B$2:$B$1048576=$B34)*('Bibliothèques des Enquêtes'!$C$2:$C$1048576=U34)),,1)),"")</f>
        <v/>
      </c>
      <c r="V35" s="14" t="str" cm="1">
        <f t="array" ref="V35">IFERROR(_xlfn.UNIQUE(INDEX(_xlfn._xlws.FILTER('Bibliothèques des Enquêtes'!$A$2:$C$1048576,('Bibliothèques des Enquêtes'!$B$2:$B$1048576=$B34)*('Bibliothèques des Enquêtes'!$C$2:$C$1048576=V34)),,1)),"")</f>
        <v/>
      </c>
      <c r="W35" s="14" t="str" cm="1">
        <f t="array" ref="W35">IFERROR(_xlfn.UNIQUE(INDEX(_xlfn._xlws.FILTER('Bibliothèques des Enquêtes'!$A$2:$C$1048576,('Bibliothèques des Enquêtes'!$B$2:$B$1048576=$B34)*('Bibliothèques des Enquêtes'!$C$2:$C$1048576=W34)),,1)),"")</f>
        <v/>
      </c>
      <c r="X35" s="14" t="str" cm="1">
        <f t="array" ref="X35">IFERROR(_xlfn.UNIQUE(INDEX(_xlfn._xlws.FILTER('Bibliothèques des Enquêtes'!$A$2:$C$1048576,('Bibliothèques des Enquêtes'!$B$2:$B$1048576=$B34)*('Bibliothèques des Enquêtes'!$C$2:$C$1048576=X34)),,1)),"")</f>
        <v/>
      </c>
      <c r="Y35" s="14" t="str" cm="1">
        <f t="array" ref="Y35">IFERROR(_xlfn.UNIQUE(INDEX(_xlfn._xlws.FILTER('Bibliothèques des Enquêtes'!$A$2:$C$1048576,('Bibliothèques des Enquêtes'!$B$2:$B$1048576=$B34)*('Bibliothèques des Enquêtes'!$C$2:$C$1048576=Y34)),,1)),"")</f>
        <v/>
      </c>
      <c r="Z35" s="14" t="str" cm="1">
        <f t="array" ref="Z35">IFERROR(_xlfn.UNIQUE(INDEX(_xlfn._xlws.FILTER('Bibliothèques des Enquêtes'!$A$2:$C$1048576,('Bibliothèques des Enquêtes'!$B$2:$B$1048576=$B34)*('Bibliothèques des Enquêtes'!$C$2:$C$1048576=Z34)),,1)),"")</f>
        <v/>
      </c>
      <c r="AA35" s="14" t="str" cm="1">
        <f t="array" ref="AA35">IFERROR(_xlfn.UNIQUE(INDEX(_xlfn._xlws.FILTER('Bibliothèques des Enquêtes'!$A$2:$C$1048576,('Bibliothèques des Enquêtes'!$B$2:$B$1048576=$B34)*('Bibliothèques des Enquêtes'!$C$2:$C$1048576=AA34)),,1)),"")</f>
        <v/>
      </c>
      <c r="AB35" s="14" t="str" cm="1">
        <f t="array" ref="AB35">IFERROR(_xlfn.UNIQUE(INDEX(_xlfn._xlws.FILTER('Bibliothèques des Enquêtes'!$A$2:$C$1048576,('Bibliothèques des Enquêtes'!$B$2:$B$1048576=$B34)*('Bibliothèques des Enquêtes'!$C$2:$C$1048576=AB34)),,1)),"")</f>
        <v/>
      </c>
      <c r="AC35" s="14" t="str" cm="1">
        <f t="array" ref="AC35">IFERROR(_xlfn.UNIQUE(INDEX(_xlfn._xlws.FILTER('Bibliothèques des Enquêtes'!$A$2:$C$1048576,('Bibliothèques des Enquêtes'!$B$2:$B$1048576=$B34)*('Bibliothèques des Enquêtes'!$C$2:$C$1048576=AC34)),,1)),"")</f>
        <v/>
      </c>
      <c r="AD35" s="14" t="str" cm="1">
        <f t="array" ref="AD35">IFERROR(_xlfn.UNIQUE(INDEX(_xlfn._xlws.FILTER('Bibliothèques des Enquêtes'!$A$2:$C$1048576,('Bibliothèques des Enquêtes'!$B$2:$B$1048576=$B34)*('Bibliothèques des Enquêtes'!$C$2:$C$1048576=AD34)),,1)),"")</f>
        <v/>
      </c>
      <c r="AE35" s="14" t="str" cm="1">
        <f t="array" ref="AE35">IFERROR(_xlfn.UNIQUE(INDEX(_xlfn._xlws.FILTER('Bibliothèques des Enquêtes'!$A$2:$C$1048576,('Bibliothèques des Enquêtes'!$B$2:$B$1048576=$B34)*('Bibliothèques des Enquêtes'!$C$2:$C$1048576=AE34)),,1)),"")</f>
        <v/>
      </c>
      <c r="AF35" s="14" t="str" cm="1">
        <f t="array" ref="AF35">IFERROR(_xlfn.UNIQUE(INDEX(_xlfn._xlws.FILTER('Bibliothèques des Enquêtes'!$A$2:$C$1048576,('Bibliothèques des Enquêtes'!$B$2:$B$1048576=$B34)*('Bibliothèques des Enquêtes'!$C$2:$C$1048576=AF34)),,1)),"")</f>
        <v/>
      </c>
      <c r="AG35" s="14" t="str" cm="1">
        <f t="array" ref="AG35">IFERROR(_xlfn.UNIQUE(INDEX(_xlfn._xlws.FILTER('Bibliothèques des Enquêtes'!$A$2:$C$1048576,('Bibliothèques des Enquêtes'!$B$2:$B$1048576=$B34)*('Bibliothèques des Enquêtes'!$C$2:$C$1048576=AG34)),,1)),"")</f>
        <v/>
      </c>
    </row>
    <row r="36" spans="2:33" ht="33" customHeight="1" x14ac:dyDescent="0.2">
      <c r="B36" s="128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7"/>
    </row>
    <row r="37" spans="2:33" ht="33" customHeight="1" x14ac:dyDescent="0.2">
      <c r="B37" s="128"/>
      <c r="C37" s="15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7"/>
    </row>
    <row r="38" spans="2:33" ht="33" customHeight="1" x14ac:dyDescent="0.2">
      <c r="B38" s="128"/>
      <c r="C38" s="18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20"/>
    </row>
    <row r="39" spans="2:33" s="112" customFormat="1" ht="33" customHeight="1" x14ac:dyDescent="0.3">
      <c r="B39" s="117" t="s">
        <v>59</v>
      </c>
      <c r="C39" s="118">
        <v>1</v>
      </c>
      <c r="D39" s="119">
        <v>2</v>
      </c>
      <c r="E39" s="119">
        <v>3</v>
      </c>
      <c r="F39" s="119">
        <v>4</v>
      </c>
      <c r="G39" s="119">
        <v>5</v>
      </c>
      <c r="H39" s="119">
        <v>6</v>
      </c>
      <c r="I39" s="119">
        <v>7</v>
      </c>
      <c r="J39" s="119">
        <v>8</v>
      </c>
      <c r="K39" s="119">
        <v>9</v>
      </c>
      <c r="L39" s="119">
        <v>10</v>
      </c>
      <c r="M39" s="119">
        <v>11</v>
      </c>
      <c r="N39" s="119">
        <v>12</v>
      </c>
      <c r="O39" s="119">
        <v>13</v>
      </c>
      <c r="P39" s="119">
        <v>14</v>
      </c>
      <c r="Q39" s="119">
        <v>15</v>
      </c>
      <c r="R39" s="119">
        <v>16</v>
      </c>
      <c r="S39" s="119">
        <v>17</v>
      </c>
      <c r="T39" s="119">
        <v>18</v>
      </c>
      <c r="U39" s="119">
        <v>19</v>
      </c>
      <c r="V39" s="119">
        <v>20</v>
      </c>
      <c r="W39" s="119">
        <v>21</v>
      </c>
      <c r="X39" s="119">
        <v>22</v>
      </c>
      <c r="Y39" s="119">
        <v>23</v>
      </c>
      <c r="Z39" s="119">
        <v>24</v>
      </c>
      <c r="AA39" s="119">
        <v>25</v>
      </c>
      <c r="AB39" s="119">
        <v>26</v>
      </c>
      <c r="AC39" s="119">
        <v>27</v>
      </c>
      <c r="AD39" s="119">
        <v>28</v>
      </c>
      <c r="AE39" s="119">
        <v>29</v>
      </c>
      <c r="AF39" s="119">
        <v>30</v>
      </c>
      <c r="AG39" s="120">
        <v>31</v>
      </c>
    </row>
    <row r="40" spans="2:33" ht="33" customHeight="1" x14ac:dyDescent="0.2">
      <c r="B40" s="127"/>
      <c r="C40" s="14" t="str" cm="1">
        <f t="array" ref="C40">IFERROR(_xlfn.UNIQUE(INDEX(_xlfn._xlws.FILTER('Bibliothèques des Enquêtes'!$A$2:$C$1048576,('Bibliothèques des Enquêtes'!$B$2:$B$1048576=$B39)*('Bibliothèques des Enquêtes'!$C$2:$C$1048576=C39)),,1)),"")</f>
        <v/>
      </c>
      <c r="D40" s="14" t="str" cm="1">
        <f t="array" ref="D40">IFERROR(_xlfn.UNIQUE(INDEX(_xlfn._xlws.FILTER('Bibliothèques des Enquêtes'!$A$2:$C$1048576,('Bibliothèques des Enquêtes'!$B$2:$B$1048576=$B39)*('Bibliothèques des Enquêtes'!$C$2:$C$1048576=D39)),,1)),"")</f>
        <v/>
      </c>
      <c r="E40" s="14" t="str" cm="1">
        <f t="array" ref="E40">IFERROR(_xlfn.UNIQUE(INDEX(_xlfn._xlws.FILTER('Bibliothèques des Enquêtes'!$A$2:$C$1048576,('Bibliothèques des Enquêtes'!$B$2:$B$1048576=$B39)*('Bibliothèques des Enquêtes'!$C$2:$C$1048576=E39)),,1)),"")</f>
        <v/>
      </c>
      <c r="F40" s="14" t="str" cm="1">
        <f t="array" ref="F40">IFERROR(_xlfn.UNIQUE(INDEX(_xlfn._xlws.FILTER('Bibliothèques des Enquêtes'!$A$2:$C$1048576,('Bibliothèques des Enquêtes'!$B$2:$B$1048576=$B39)*('Bibliothèques des Enquêtes'!$C$2:$C$1048576=F39)),,1)),"")</f>
        <v/>
      </c>
      <c r="G40" s="14" t="str" cm="1">
        <f t="array" ref="G40">IFERROR(_xlfn.UNIQUE(INDEX(_xlfn._xlws.FILTER('Bibliothèques des Enquêtes'!$A$2:$C$1048576,('Bibliothèques des Enquêtes'!$B$2:$B$1048576=$B39)*('Bibliothèques des Enquêtes'!$C$2:$C$1048576=G39)),,1)),"")</f>
        <v/>
      </c>
      <c r="H40" s="14" t="str" cm="1">
        <f t="array" ref="H40">IFERROR(_xlfn.UNIQUE(INDEX(_xlfn._xlws.FILTER('Bibliothèques des Enquêtes'!$A$2:$C$1048576,('Bibliothèques des Enquêtes'!$B$2:$B$1048576=$B39)*('Bibliothèques des Enquêtes'!$C$2:$C$1048576=H39)),,1)),"")</f>
        <v/>
      </c>
      <c r="I40" s="14" t="str" cm="1">
        <f t="array" ref="I40">IFERROR(_xlfn.UNIQUE(INDEX(_xlfn._xlws.FILTER('Bibliothèques des Enquêtes'!$A$2:$C$1048576,('Bibliothèques des Enquêtes'!$B$2:$B$1048576=$B39)*('Bibliothèques des Enquêtes'!$C$2:$C$1048576=I39)),,1)),"")</f>
        <v/>
      </c>
      <c r="J40" s="14" t="str" cm="1">
        <f t="array" ref="J40">IFERROR(_xlfn.UNIQUE(INDEX(_xlfn._xlws.FILTER('Bibliothèques des Enquêtes'!$A$2:$C$1048576,('Bibliothèques des Enquêtes'!$B$2:$B$1048576=$B39)*('Bibliothèques des Enquêtes'!$C$2:$C$1048576=J39)),,1)),"")</f>
        <v/>
      </c>
      <c r="K40" s="14" t="str" cm="1">
        <f t="array" ref="K40">IFERROR(_xlfn.UNIQUE(INDEX(_xlfn._xlws.FILTER('Bibliothèques des Enquêtes'!$A$2:$C$1048576,('Bibliothèques des Enquêtes'!$B$2:$B$1048576=$B39)*('Bibliothèques des Enquêtes'!$C$2:$C$1048576=K39)),,1)),"")</f>
        <v/>
      </c>
      <c r="L40" s="14" t="str" cm="1">
        <f t="array" ref="L40">IFERROR(_xlfn.UNIQUE(INDEX(_xlfn._xlws.FILTER('Bibliothèques des Enquêtes'!$A$2:$C$1048576,('Bibliothèques des Enquêtes'!$B$2:$B$1048576=$B39)*('Bibliothèques des Enquêtes'!$C$2:$C$1048576=L39)),,1)),"")</f>
        <v/>
      </c>
      <c r="M40" s="14" t="str" cm="1">
        <f t="array" ref="M40">IFERROR(_xlfn.UNIQUE(INDEX(_xlfn._xlws.FILTER('Bibliothèques des Enquêtes'!$A$2:$C$1048576,('Bibliothèques des Enquêtes'!$B$2:$B$1048576=$B39)*('Bibliothèques des Enquêtes'!$C$2:$C$1048576=M39)),,1)),"")</f>
        <v/>
      </c>
      <c r="N40" s="14" t="str" cm="1">
        <f t="array" ref="N40">IFERROR(_xlfn.UNIQUE(INDEX(_xlfn._xlws.FILTER('Bibliothèques des Enquêtes'!$A$2:$C$1048576,('Bibliothèques des Enquêtes'!$B$2:$B$1048576=$B39)*('Bibliothèques des Enquêtes'!$C$2:$C$1048576=N39)),,1)),"")</f>
        <v/>
      </c>
      <c r="O40" s="14" t="str" cm="1">
        <f t="array" ref="O40">IFERROR(_xlfn.UNIQUE(INDEX(_xlfn._xlws.FILTER('Bibliothèques des Enquêtes'!$A$2:$C$1048576,('Bibliothèques des Enquêtes'!$B$2:$B$1048576=$B39)*('Bibliothèques des Enquêtes'!$C$2:$C$1048576=O39)),,1)),"")</f>
        <v/>
      </c>
      <c r="P40" s="14" t="str" cm="1">
        <f t="array" ref="P40">IFERROR(_xlfn.UNIQUE(INDEX(_xlfn._xlws.FILTER('Bibliothèques des Enquêtes'!$A$2:$C$1048576,('Bibliothèques des Enquêtes'!$B$2:$B$1048576=$B39)*('Bibliothèques des Enquêtes'!$C$2:$C$1048576=P39)),,1)),"")</f>
        <v/>
      </c>
      <c r="Q40" s="14" t="str" cm="1">
        <f t="array" ref="Q40">IFERROR(_xlfn.UNIQUE(INDEX(_xlfn._xlws.FILTER('Bibliothèques des Enquêtes'!$A$2:$C$1048576,('Bibliothèques des Enquêtes'!$B$2:$B$1048576=$B39)*('Bibliothèques des Enquêtes'!$C$2:$C$1048576=Q39)),,1)),"")</f>
        <v/>
      </c>
      <c r="R40" s="14" t="str" cm="1">
        <f t="array" ref="R40">IFERROR(_xlfn.UNIQUE(INDEX(_xlfn._xlws.FILTER('Bibliothèques des Enquêtes'!$A$2:$C$1048576,('Bibliothèques des Enquêtes'!$B$2:$B$1048576=$B39)*('Bibliothèques des Enquêtes'!$C$2:$C$1048576=R39)),,1)),"")</f>
        <v/>
      </c>
      <c r="S40" s="14" t="str" cm="1">
        <f t="array" ref="S40:S41">IFERROR(_xlfn.UNIQUE(INDEX(_xlfn._xlws.FILTER('Bibliothèques des Enquêtes'!$A$2:$C$1048576,('Bibliothèques des Enquêtes'!$B$2:$B$1048576=$B39)*('Bibliothèques des Enquêtes'!$C$2:$C$1048576=S39)),,1)),"")</f>
        <v>Forbes</v>
      </c>
      <c r="T40" s="14" t="str" cm="1">
        <f t="array" ref="T40">IFERROR(_xlfn.UNIQUE(INDEX(_xlfn._xlws.FILTER('Bibliothèques des Enquêtes'!$A$2:$C$1048576,('Bibliothèques des Enquêtes'!$B$2:$B$1048576=$B39)*('Bibliothèques des Enquêtes'!$C$2:$C$1048576=T39)),,1)),"")</f>
        <v/>
      </c>
      <c r="U40" s="14" t="str" cm="1">
        <f t="array" ref="U40">IFERROR(_xlfn.UNIQUE(INDEX(_xlfn._xlws.FILTER('Bibliothèques des Enquêtes'!$A$2:$C$1048576,('Bibliothèques des Enquêtes'!$B$2:$B$1048576=$B39)*('Bibliothèques des Enquêtes'!$C$2:$C$1048576=U39)),,1)),"")</f>
        <v/>
      </c>
      <c r="V40" s="14" t="str" cm="1">
        <f t="array" ref="V40">IFERROR(_xlfn.UNIQUE(INDEX(_xlfn._xlws.FILTER('Bibliothèques des Enquêtes'!$A$2:$C$1048576,('Bibliothèques des Enquêtes'!$B$2:$B$1048576=$B39)*('Bibliothèques des Enquêtes'!$C$2:$C$1048576=V39)),,1)),"")</f>
        <v/>
      </c>
      <c r="W40" s="14" t="str" cm="1">
        <f t="array" ref="W40">IFERROR(_xlfn.UNIQUE(INDEX(_xlfn._xlws.FILTER('Bibliothèques des Enquêtes'!$A$2:$C$1048576,('Bibliothèques des Enquêtes'!$B$2:$B$1048576=$B39)*('Bibliothèques des Enquêtes'!$C$2:$C$1048576=W39)),,1)),"")</f>
        <v/>
      </c>
      <c r="X40" s="14" t="str" cm="1">
        <f t="array" ref="X40">IFERROR(_xlfn.UNIQUE(INDEX(_xlfn._xlws.FILTER('Bibliothèques des Enquêtes'!$A$2:$C$1048576,('Bibliothèques des Enquêtes'!$B$2:$B$1048576=$B39)*('Bibliothèques des Enquêtes'!$C$2:$C$1048576=X39)),,1)),"")</f>
        <v/>
      </c>
      <c r="Y40" s="14" t="str" cm="1">
        <f t="array" ref="Y40">IFERROR(_xlfn.UNIQUE(INDEX(_xlfn._xlws.FILTER('Bibliothèques des Enquêtes'!$A$2:$C$1048576,('Bibliothèques des Enquêtes'!$B$2:$B$1048576=$B39)*('Bibliothèques des Enquêtes'!$C$2:$C$1048576=Y39)),,1)),"")</f>
        <v/>
      </c>
      <c r="Z40" s="14" t="str" cm="1">
        <f t="array" ref="Z40">IFERROR(_xlfn.UNIQUE(INDEX(_xlfn._xlws.FILTER('Bibliothèques des Enquêtes'!$A$2:$C$1048576,('Bibliothèques des Enquêtes'!$B$2:$B$1048576=$B39)*('Bibliothèques des Enquêtes'!$C$2:$C$1048576=Z39)),,1)),"")</f>
        <v/>
      </c>
      <c r="AA40" s="14" t="str" cm="1">
        <f t="array" ref="AA40">IFERROR(_xlfn.UNIQUE(INDEX(_xlfn._xlws.FILTER('Bibliothèques des Enquêtes'!$A$2:$C$1048576,('Bibliothèques des Enquêtes'!$B$2:$B$1048576=$B39)*('Bibliothèques des Enquêtes'!$C$2:$C$1048576=AA39)),,1)),"")</f>
        <v/>
      </c>
      <c r="AB40" s="14" t="str" cm="1">
        <f t="array" ref="AB40">IFERROR(_xlfn.UNIQUE(INDEX(_xlfn._xlws.FILTER('Bibliothèques des Enquêtes'!$A$2:$C$1048576,('Bibliothèques des Enquêtes'!$B$2:$B$1048576=$B39)*('Bibliothèques des Enquêtes'!$C$2:$C$1048576=AB39)),,1)),"")</f>
        <v/>
      </c>
      <c r="AC40" s="14" t="str" cm="1">
        <f t="array" ref="AC40">IFERROR(_xlfn.UNIQUE(INDEX(_xlfn._xlws.FILTER('Bibliothèques des Enquêtes'!$A$2:$C$1048576,('Bibliothèques des Enquêtes'!$B$2:$B$1048576=$B39)*('Bibliothèques des Enquêtes'!$C$2:$C$1048576=AC39)),,1)),"")</f>
        <v/>
      </c>
      <c r="AD40" s="14" t="str" cm="1">
        <f t="array" ref="AD40">IFERROR(_xlfn.UNIQUE(INDEX(_xlfn._xlws.FILTER('Bibliothèques des Enquêtes'!$A$2:$C$1048576,('Bibliothèques des Enquêtes'!$B$2:$B$1048576=$B39)*('Bibliothèques des Enquêtes'!$C$2:$C$1048576=AD39)),,1)),"")</f>
        <v/>
      </c>
      <c r="AE40" s="14" t="str" cm="1">
        <f t="array" ref="AE40">IFERROR(_xlfn.UNIQUE(INDEX(_xlfn._xlws.FILTER('Bibliothèques des Enquêtes'!$A$2:$C$1048576,('Bibliothèques des Enquêtes'!$B$2:$B$1048576=$B39)*('Bibliothèques des Enquêtes'!$C$2:$C$1048576=AE39)),,1)),"")</f>
        <v/>
      </c>
      <c r="AF40" s="14" t="str" cm="1">
        <f t="array" ref="AF40">IFERROR(_xlfn.UNIQUE(INDEX(_xlfn._xlws.FILTER('Bibliothèques des Enquêtes'!$A$2:$C$1048576,('Bibliothèques des Enquêtes'!$B$2:$B$1048576=$B39)*('Bibliothèques des Enquêtes'!$C$2:$C$1048576=AF39)),,1)),"")</f>
        <v/>
      </c>
      <c r="AG40" s="14" t="str" cm="1">
        <f t="array" ref="AG40">IFERROR(_xlfn.UNIQUE(INDEX(_xlfn._xlws.FILTER('Bibliothèques des Enquêtes'!$A$2:$C$1048576,('Bibliothèques des Enquêtes'!$B$2:$B$1048576=$B39)*('Bibliothèques des Enquêtes'!$C$2:$C$1048576=AG39)),,1)),"")</f>
        <v/>
      </c>
    </row>
    <row r="41" spans="2:33" ht="33" customHeight="1" x14ac:dyDescent="0.2">
      <c r="B41" s="128"/>
      <c r="C41" s="15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 t="str">
        <v>Classement Challenges - CED</v>
      </c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7"/>
    </row>
    <row r="42" spans="2:33" ht="33" customHeight="1" x14ac:dyDescent="0.2">
      <c r="B42" s="128"/>
      <c r="C42" s="1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7"/>
    </row>
    <row r="43" spans="2:33" ht="33" customHeight="1" x14ac:dyDescent="0.2">
      <c r="B43" s="128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20"/>
    </row>
    <row r="44" spans="2:33" s="112" customFormat="1" ht="33" customHeight="1" x14ac:dyDescent="0.3">
      <c r="B44" s="113" t="s">
        <v>6</v>
      </c>
      <c r="C44" s="114">
        <v>1</v>
      </c>
      <c r="D44" s="115">
        <v>2</v>
      </c>
      <c r="E44" s="115">
        <v>3</v>
      </c>
      <c r="F44" s="115">
        <v>4</v>
      </c>
      <c r="G44" s="115">
        <v>5</v>
      </c>
      <c r="H44" s="115">
        <v>6</v>
      </c>
      <c r="I44" s="115">
        <v>7</v>
      </c>
      <c r="J44" s="115">
        <v>8</v>
      </c>
      <c r="K44" s="115">
        <v>9</v>
      </c>
      <c r="L44" s="115">
        <v>10</v>
      </c>
      <c r="M44" s="115">
        <v>11</v>
      </c>
      <c r="N44" s="115">
        <v>12</v>
      </c>
      <c r="O44" s="115">
        <v>13</v>
      </c>
      <c r="P44" s="115">
        <v>14</v>
      </c>
      <c r="Q44" s="115">
        <v>15</v>
      </c>
      <c r="R44" s="115">
        <v>16</v>
      </c>
      <c r="S44" s="115">
        <v>17</v>
      </c>
      <c r="T44" s="115">
        <v>18</v>
      </c>
      <c r="U44" s="115">
        <v>19</v>
      </c>
      <c r="V44" s="115">
        <v>20</v>
      </c>
      <c r="W44" s="115">
        <v>21</v>
      </c>
      <c r="X44" s="115">
        <v>22</v>
      </c>
      <c r="Y44" s="115">
        <v>23</v>
      </c>
      <c r="Z44" s="115">
        <v>24</v>
      </c>
      <c r="AA44" s="115">
        <v>25</v>
      </c>
      <c r="AB44" s="115">
        <v>26</v>
      </c>
      <c r="AC44" s="115">
        <v>27</v>
      </c>
      <c r="AD44" s="115">
        <v>28</v>
      </c>
      <c r="AE44" s="115">
        <v>29</v>
      </c>
      <c r="AF44" s="115">
        <v>30</v>
      </c>
      <c r="AG44" s="116"/>
    </row>
    <row r="45" spans="2:33" ht="33" customHeight="1" x14ac:dyDescent="0.2">
      <c r="B45" s="127"/>
      <c r="C45" s="14" t="str" cm="1">
        <f t="array" ref="C45">IFERROR(_xlfn.UNIQUE(INDEX(_xlfn._xlws.FILTER('Bibliothèques des Enquêtes'!$A$2:$C$1048576,('Bibliothèques des Enquêtes'!$B$2:$B$1048576=$B44)*('Bibliothèques des Enquêtes'!$C$2:$C$1048576=C44)),,1)),"")</f>
        <v>Enquetes SISE Inscrit (SLACES&amp;EGE)</v>
      </c>
      <c r="D45" s="14" t="str" cm="1">
        <f t="array" ref="D45:D46">IFERROR(_xlfn.UNIQUE(INDEX(_xlfn._xlws.FILTER('Bibliothèques des Enquêtes'!$A$2:$C$1048576,('Bibliothèques des Enquêtes'!$B$2:$B$1048576=$B44)*('Bibliothèques des Enquêtes'!$C$2:$C$1048576=D44)),,1)),"")</f>
        <v>Enquêtes d’insertion LDS 12 mois rentrée septembre (promo Global et Fashion 2019)</v>
      </c>
      <c r="E45" s="14" t="str" cm="1">
        <f t="array" ref="E45">IFERROR(_xlfn.UNIQUE(INDEX(_xlfn._xlws.FILTER('Bibliothèques des Enquêtes'!$A$2:$C$1048576,('Bibliothèques des Enquêtes'!$B$2:$B$1048576=$B44)*('Bibliothèques des Enquêtes'!$C$2:$C$1048576=E44)),,1)),"")</f>
        <v/>
      </c>
      <c r="F45" s="14" t="str" cm="1">
        <f t="array" ref="F45:F46">IFERROR(_xlfn.UNIQUE(INDEX(_xlfn._xlws.FILTER('Bibliothèques des Enquêtes'!$A$2:$C$1048576,('Bibliothèques des Enquêtes'!$B$2:$B$1048576=$B44)*('Bibliothèques des Enquêtes'!$C$2:$C$1048576=F44)),,1)),"")</f>
        <v>Enquête d'insertion SMM Bachelor 12 mois (promo 2019)</v>
      </c>
      <c r="G45" s="14" t="str" cm="1">
        <f t="array" ref="G45:G46">IFERROR(_xlfn.UNIQUE(INDEX(_xlfn._xlws.FILTER('Bibliothèques des Enquêtes'!$A$2:$C$1048576,('Bibliothèques des Enquêtes'!$B$2:$B$1048576=$B44)*('Bibliothèques des Enquêtes'!$C$2:$C$1048576=G44)),,1)),"")</f>
        <v>UGEI</v>
      </c>
      <c r="H45" s="14" t="str" cm="1">
        <f t="array" ref="H45">IFERROR(_xlfn.UNIQUE(INDEX(_xlfn._xlws.FILTER('Bibliothèques des Enquêtes'!$A$2:$C$1048576,('Bibliothèques des Enquêtes'!$B$2:$B$1048576=$B44)*('Bibliothèques des Enquêtes'!$C$2:$C$1048576=H44)),,1)),"")</f>
        <v/>
      </c>
      <c r="I45" s="14" t="str" cm="1">
        <f t="array" ref="I45">IFERROR(_xlfn.UNIQUE(INDEX(_xlfn._xlws.FILTER('Bibliothèques des Enquêtes'!$A$2:$C$1048576,('Bibliothèques des Enquêtes'!$B$2:$B$1048576=$B44)*('Bibliothèques des Enquêtes'!$C$2:$C$1048576=I44)),,1)),"")</f>
        <v/>
      </c>
      <c r="J45" s="14" t="str" cm="1">
        <f t="array" ref="J45:J48">IFERROR(_xlfn.UNIQUE(INDEX(_xlfn._xlws.FILTER('Bibliothèques des Enquêtes'!$A$2:$C$1048576,('Bibliothèques des Enquêtes'!$B$2:$B$1048576=$B44)*('Bibliothèques des Enquêtes'!$C$2:$C$1048576=J44)),,1)),"")</f>
        <v>Enquête d'insertion SMM MBA 12 mois (promo 2019)</v>
      </c>
      <c r="K45" s="14" t="str" cm="1">
        <f t="array" ref="K45">IFERROR(_xlfn.UNIQUE(INDEX(_xlfn._xlws.FILTER('Bibliothèques des Enquêtes'!$A$2:$C$1048576,('Bibliothèques des Enquêtes'!$B$2:$B$1048576=$B44)*('Bibliothèques des Enquêtes'!$C$2:$C$1048576=K44)),,1)),"")</f>
        <v/>
      </c>
      <c r="L45" s="14" t="str" cm="1">
        <f t="array" ref="L45:L46">IFERROR(_xlfn.UNIQUE(INDEX(_xlfn._xlws.FILTER('Bibliothèques des Enquêtes'!$A$2:$C$1048576,('Bibliothèques des Enquêtes'!$B$2:$B$1048576=$B44)*('Bibliothèques des Enquêtes'!$C$2:$C$1048576=L44)),,1)),"")</f>
        <v>Enquête 26 (IFAM)</v>
      </c>
      <c r="M45" s="14" t="str" cm="1">
        <f t="array" ref="M45">IFERROR(_xlfn.UNIQUE(INDEX(_xlfn._xlws.FILTER('Bibliothèques des Enquêtes'!$A$2:$C$1048576,('Bibliothèques des Enquêtes'!$B$2:$B$1048576=$B44)*('Bibliothèques des Enquêtes'!$C$2:$C$1048576=M44)),,1)),"")</f>
        <v/>
      </c>
      <c r="N45" s="14" t="str" cm="1">
        <f t="array" ref="N45">IFERROR(_xlfn.UNIQUE(INDEX(_xlfn._xlws.FILTER('Bibliothèques des Enquêtes'!$A$2:$C$1048576,('Bibliothèques des Enquêtes'!$B$2:$B$1048576=$B44)*('Bibliothèques des Enquêtes'!$C$2:$C$1048576=N44)),,1)),"")</f>
        <v/>
      </c>
      <c r="O45" s="14" t="str" cm="1">
        <f t="array" ref="O45">IFERROR(_xlfn.UNIQUE(INDEX(_xlfn._xlws.FILTER('Bibliothèques des Enquêtes'!$A$2:$C$1048576,('Bibliothèques des Enquêtes'!$B$2:$B$1048576=$B44)*('Bibliothèques des Enquêtes'!$C$2:$C$1048576=O44)),,1)),"")</f>
        <v/>
      </c>
      <c r="P45" s="14" t="str" cm="1">
        <f t="array" ref="P45">IFERROR(_xlfn.UNIQUE(INDEX(_xlfn._xlws.FILTER('Bibliothèques des Enquêtes'!$A$2:$C$1048576,('Bibliothèques des Enquêtes'!$B$2:$B$1048576=$B44)*('Bibliothèques des Enquêtes'!$C$2:$C$1048576=P44)),,1)),"")</f>
        <v>Enquëte pédagogique Rentrée Printemps (Spring) Semestre 1 CED 2021/2022 2</v>
      </c>
      <c r="Q45" s="14" t="str" cm="1">
        <f t="array" ref="Q45">IFERROR(_xlfn.UNIQUE(INDEX(_xlfn._xlws.FILTER('Bibliothèques des Enquêtes'!$A$2:$C$1048576,('Bibliothèques des Enquêtes'!$B$2:$B$1048576=$B44)*('Bibliothèques des Enquêtes'!$C$2:$C$1048576=Q44)),,1)),"")</f>
        <v/>
      </c>
      <c r="R45" s="14" t="str" cm="1">
        <f t="array" ref="R45">IFERROR(_xlfn.UNIQUE(INDEX(_xlfn._xlws.FILTER('Bibliothèques des Enquêtes'!$A$2:$C$1048576,('Bibliothèques des Enquêtes'!$B$2:$B$1048576=$B44)*('Bibliothèques des Enquêtes'!$C$2:$C$1048576=R44)),,1)),"")</f>
        <v/>
      </c>
      <c r="S45" s="14" t="str" cm="1">
        <f t="array" ref="S45">IFERROR(_xlfn.UNIQUE(INDEX(_xlfn._xlws.FILTER('Bibliothèques des Enquêtes'!$A$2:$C$1048576,('Bibliothèques des Enquêtes'!$B$2:$B$1048576=$B44)*('Bibliothèques des Enquêtes'!$C$2:$C$1048576=S44)),,1)),"")</f>
        <v/>
      </c>
      <c r="T45" s="14" t="str" cm="1">
        <f t="array" ref="T45">IFERROR(_xlfn.UNIQUE(INDEX(_xlfn._xlws.FILTER('Bibliothèques des Enquêtes'!$A$2:$C$1048576,('Bibliothèques des Enquêtes'!$B$2:$B$1048576=$B44)*('Bibliothèques des Enquêtes'!$C$2:$C$1048576=T44)),,1)),"")</f>
        <v/>
      </c>
      <c r="U45" s="14" t="str" cm="1">
        <f t="array" ref="U45">IFERROR(_xlfn.UNIQUE(INDEX(_xlfn._xlws.FILTER('Bibliothèques des Enquêtes'!$A$2:$C$1048576,('Bibliothèques des Enquêtes'!$B$2:$B$1048576=$B44)*('Bibliothèques des Enquêtes'!$C$2:$C$1048576=U44)),,1)),"")</f>
        <v/>
      </c>
      <c r="V45" s="14" t="str" cm="1">
        <f t="array" ref="V45">IFERROR(_xlfn.UNIQUE(INDEX(_xlfn._xlws.FILTER('Bibliothèques des Enquêtes'!$A$2:$C$1048576,('Bibliothèques des Enquêtes'!$B$2:$B$1048576=$B44)*('Bibliothèques des Enquêtes'!$C$2:$C$1048576=V44)),,1)),"")</f>
        <v/>
      </c>
      <c r="W45" s="14" t="str" cm="1">
        <f t="array" ref="W45">IFERROR(_xlfn.UNIQUE(INDEX(_xlfn._xlws.FILTER('Bibliothèques des Enquêtes'!$A$2:$C$1048576,('Bibliothèques des Enquêtes'!$B$2:$B$1048576=$B44)*('Bibliothèques des Enquêtes'!$C$2:$C$1048576=W44)),,1)),"")</f>
        <v/>
      </c>
      <c r="X45" s="14" t="str" cm="1">
        <f t="array" ref="X45">IFERROR(_xlfn.UNIQUE(INDEX(_xlfn._xlws.FILTER('Bibliothèques des Enquêtes'!$A$2:$C$1048576,('Bibliothèques des Enquêtes'!$B$2:$B$1048576=$B44)*('Bibliothèques des Enquêtes'!$C$2:$C$1048576=X44)),,1)),"")</f>
        <v/>
      </c>
      <c r="Y45" s="14" t="str" cm="1">
        <f t="array" ref="Y45">IFERROR(_xlfn.UNIQUE(INDEX(_xlfn._xlws.FILTER('Bibliothèques des Enquêtes'!$A$2:$C$1048576,('Bibliothèques des Enquêtes'!$B$2:$B$1048576=$B44)*('Bibliothèques des Enquêtes'!$C$2:$C$1048576=Y44)),,1)),"")</f>
        <v/>
      </c>
      <c r="Z45" s="14" t="str" cm="1">
        <f t="array" ref="Z45">IFERROR(_xlfn.UNIQUE(INDEX(_xlfn._xlws.FILTER('Bibliothèques des Enquêtes'!$A$2:$C$1048576,('Bibliothèques des Enquêtes'!$B$2:$B$1048576=$B44)*('Bibliothèques des Enquêtes'!$C$2:$C$1048576=Z44)),,1)),"")</f>
        <v/>
      </c>
      <c r="AA45" s="14" t="str" cm="1">
        <f t="array" ref="AA45">IFERROR(_xlfn.UNIQUE(INDEX(_xlfn._xlws.FILTER('Bibliothèques des Enquêtes'!$A$2:$C$1048576,('Bibliothèques des Enquêtes'!$B$2:$B$1048576=$B44)*('Bibliothèques des Enquêtes'!$C$2:$C$1048576=AA44)),,1)),"")</f>
        <v/>
      </c>
      <c r="AB45" s="14" t="str" cm="1">
        <f t="array" ref="AB45">IFERROR(_xlfn.UNIQUE(INDEX(_xlfn._xlws.FILTER('Bibliothèques des Enquêtes'!$A$2:$C$1048576,('Bibliothèques des Enquêtes'!$B$2:$B$1048576=$B44)*('Bibliothèques des Enquêtes'!$C$2:$C$1048576=AB44)),,1)),"")</f>
        <v/>
      </c>
      <c r="AC45" s="14" t="str" cm="1">
        <f t="array" ref="AC45">IFERROR(_xlfn.UNIQUE(INDEX(_xlfn._xlws.FILTER('Bibliothèques des Enquêtes'!$A$2:$C$1048576,('Bibliothèques des Enquêtes'!$B$2:$B$1048576=$B44)*('Bibliothèques des Enquêtes'!$C$2:$C$1048576=AC44)),,1)),"")</f>
        <v/>
      </c>
      <c r="AD45" s="14" t="str" cm="1">
        <f t="array" ref="AD45:AD46">IFERROR(_xlfn.UNIQUE(INDEX(_xlfn._xlws.FILTER('Bibliothèques des Enquêtes'!$A$2:$C$1048576,('Bibliothèques des Enquêtes'!$B$2:$B$1048576=$B44)*('Bibliothèques des Enquêtes'!$C$2:$C$1048576=AD44)),,1)),"")</f>
        <v>Enquête d'insertion CED MSC 2 PGB 12 mois</v>
      </c>
      <c r="AE45" s="14" t="str" cm="1">
        <f t="array" ref="AE45">IFERROR(_xlfn.UNIQUE(INDEX(_xlfn._xlws.FILTER('Bibliothèques des Enquêtes'!$A$2:$C$1048576,('Bibliothèques des Enquêtes'!$B$2:$B$1048576=$B44)*('Bibliothèques des Enquêtes'!$C$2:$C$1048576=AE44)),,1)),"")</f>
        <v/>
      </c>
      <c r="AF45" s="14" t="str" cm="1">
        <f t="array" ref="AF45">IFERROR(_xlfn.UNIQUE(INDEX(_xlfn._xlws.FILTER('Bibliothèques des Enquêtes'!$A$2:$C$1048576,('Bibliothèques des Enquêtes'!$B$2:$B$1048576=$B44)*('Bibliothèques des Enquêtes'!$C$2:$C$1048576=AF44)),,1)),"")</f>
        <v/>
      </c>
      <c r="AG45" s="14" t="str" cm="1">
        <f t="array" ref="AG45">IFERROR(_xlfn.UNIQUE(INDEX(_xlfn._xlws.FILTER('Bibliothèques des Enquêtes'!$A$2:$C$1048576,('Bibliothèques des Enquêtes'!$B$2:$B$1048576=$B44)*('Bibliothèques des Enquêtes'!$C$2:$C$1048576=AG44)),,1)),"")</f>
        <v/>
      </c>
    </row>
    <row r="46" spans="2:33" ht="33" customHeight="1" x14ac:dyDescent="0.2">
      <c r="B46" s="128"/>
      <c r="C46" s="15"/>
      <c r="D46" s="16" t="str">
        <v>Enquêtes d’insertion LDS 24 mois rentrée septembre (promo Global et Fashion 2018)</v>
      </c>
      <c r="E46" s="16"/>
      <c r="F46" s="16" t="str">
        <v>Enquête d'insertion SMM Bachelor 24 mois (promo 2018)</v>
      </c>
      <c r="G46" s="16" t="str">
        <v>Fiche pédagogique UGEI</v>
      </c>
      <c r="H46" s="16"/>
      <c r="I46" s="16"/>
      <c r="J46" s="16" t="str">
        <v>Enquête d'insertion SMM MBA 24 mois (promo 2018)</v>
      </c>
      <c r="K46" s="16"/>
      <c r="L46" s="16" t="str">
        <v>MAJ BOESRI (CED)</v>
      </c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 t="str">
        <v>Enquête d'insertion CED MSC 2 PGB 24 mois</v>
      </c>
      <c r="AE46" s="16"/>
      <c r="AF46" s="16"/>
      <c r="AG46" s="17"/>
    </row>
    <row r="47" spans="2:33" ht="33" customHeight="1" x14ac:dyDescent="0.2">
      <c r="B47" s="128"/>
      <c r="C47" s="15"/>
      <c r="D47" s="16"/>
      <c r="E47" s="16"/>
      <c r="F47" s="16"/>
      <c r="G47" s="16"/>
      <c r="H47" s="16"/>
      <c r="I47" s="16"/>
      <c r="J47" s="16" t="str">
        <v>Enquête d'insertion SMM MBA  (Bach et MBA rentrée janvier) 12 mois (promo 2019)</v>
      </c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7"/>
    </row>
    <row r="48" spans="2:33" ht="33" customHeight="1" x14ac:dyDescent="0.2">
      <c r="B48" s="128"/>
      <c r="C48" s="18"/>
      <c r="D48" s="19"/>
      <c r="E48" s="19"/>
      <c r="F48" s="19"/>
      <c r="G48" s="19"/>
      <c r="H48" s="19"/>
      <c r="I48" s="19"/>
      <c r="J48" s="19" t="str">
        <v>Enquête d'insertion SMM MBA (Bach et MBA rentrée janvier) 24 mois (promo 2018)</v>
      </c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20"/>
    </row>
    <row r="49" spans="2:33" s="112" customFormat="1" ht="33" customHeight="1" x14ac:dyDescent="0.3">
      <c r="B49" s="117" t="s">
        <v>7</v>
      </c>
      <c r="C49" s="118">
        <v>1</v>
      </c>
      <c r="D49" s="119">
        <v>2</v>
      </c>
      <c r="E49" s="119">
        <v>3</v>
      </c>
      <c r="F49" s="119">
        <v>4</v>
      </c>
      <c r="G49" s="119">
        <v>5</v>
      </c>
      <c r="H49" s="119">
        <v>6</v>
      </c>
      <c r="I49" s="119">
        <v>7</v>
      </c>
      <c r="J49" s="119">
        <v>8</v>
      </c>
      <c r="K49" s="119">
        <v>9</v>
      </c>
      <c r="L49" s="119">
        <v>10</v>
      </c>
      <c r="M49" s="119">
        <v>11</v>
      </c>
      <c r="N49" s="119">
        <v>12</v>
      </c>
      <c r="O49" s="119">
        <v>13</v>
      </c>
      <c r="P49" s="119">
        <v>14</v>
      </c>
      <c r="Q49" s="119">
        <v>15</v>
      </c>
      <c r="R49" s="119">
        <v>16</v>
      </c>
      <c r="S49" s="119">
        <v>17</v>
      </c>
      <c r="T49" s="119">
        <v>18</v>
      </c>
      <c r="U49" s="119">
        <v>19</v>
      </c>
      <c r="V49" s="119">
        <v>20</v>
      </c>
      <c r="W49" s="119">
        <v>21</v>
      </c>
      <c r="X49" s="119">
        <v>22</v>
      </c>
      <c r="Y49" s="119">
        <v>23</v>
      </c>
      <c r="Z49" s="119">
        <v>24</v>
      </c>
      <c r="AA49" s="119">
        <v>25</v>
      </c>
      <c r="AB49" s="119">
        <v>26</v>
      </c>
      <c r="AC49" s="119">
        <v>27</v>
      </c>
      <c r="AD49" s="119">
        <v>28</v>
      </c>
      <c r="AE49" s="119">
        <v>29</v>
      </c>
      <c r="AF49" s="119">
        <v>30</v>
      </c>
      <c r="AG49" s="120">
        <v>31</v>
      </c>
    </row>
    <row r="50" spans="2:33" ht="33" customHeight="1" x14ac:dyDescent="0.2">
      <c r="B50" s="127"/>
      <c r="C50" s="14" t="str" cm="1">
        <f t="array" ref="C50">IFERROR(_xlfn.UNIQUE(INDEX(_xlfn._xlws.FILTER('Bibliothèques des Enquêtes'!$A$2:$C$1048576,('Bibliothèques des Enquêtes'!$B$2:$B$1048576=$B49)*('Bibliothèques des Enquêtes'!$C$2:$C$1048576=C49)),,1)),"")</f>
        <v>AACSB (CED)</v>
      </c>
      <c r="D50" s="14" t="str" cm="1">
        <f t="array" ref="D50">IFERROR(_xlfn.UNIQUE(INDEX(_xlfn._xlws.FILTER('Bibliothèques des Enquêtes'!$A$2:$C$1048576,('Bibliothèques des Enquêtes'!$B$2:$B$1048576=$B49)*('Bibliothèques des Enquêtes'!$C$2:$C$1048576=D49)),,1)),"")</f>
        <v/>
      </c>
      <c r="E50" s="14" t="str" cm="1">
        <f t="array" ref="E50">IFERROR(_xlfn.UNIQUE(INDEX(_xlfn._xlws.FILTER('Bibliothèques des Enquêtes'!$A$2:$C$1048576,('Bibliothèques des Enquêtes'!$B$2:$B$1048576=$B49)*('Bibliothèques des Enquêtes'!$C$2:$C$1048576=E49)),,1)),"")</f>
        <v/>
      </c>
      <c r="F50" s="14" t="str" cm="1">
        <f t="array" ref="F50">IFERROR(_xlfn.UNIQUE(INDEX(_xlfn._xlws.FILTER('Bibliothèques des Enquêtes'!$A$2:$C$1048576,('Bibliothèques des Enquêtes'!$B$2:$B$1048576=$B49)*('Bibliothèques des Enquêtes'!$C$2:$C$1048576=F49)),,1)),"")</f>
        <v/>
      </c>
      <c r="G50" s="14" t="str" cm="1">
        <f t="array" ref="G50">IFERROR(_xlfn.UNIQUE(INDEX(_xlfn._xlws.FILTER('Bibliothèques des Enquêtes'!$A$2:$C$1048576,('Bibliothèques des Enquêtes'!$B$2:$B$1048576=$B49)*('Bibliothèques des Enquêtes'!$C$2:$C$1048576=G49)),,1)),"")</f>
        <v/>
      </c>
      <c r="H50" s="14" t="str" cm="1">
        <f t="array" ref="H50">IFERROR(_xlfn.UNIQUE(INDEX(_xlfn._xlws.FILTER('Bibliothèques des Enquêtes'!$A$2:$C$1048576,('Bibliothèques des Enquêtes'!$B$2:$B$1048576=$B49)*('Bibliothèques des Enquêtes'!$C$2:$C$1048576=H49)),,1)),"")</f>
        <v/>
      </c>
      <c r="I50" s="14" t="str" cm="1">
        <f t="array" ref="I50">IFERROR(_xlfn.UNIQUE(INDEX(_xlfn._xlws.FILTER('Bibliothèques des Enquêtes'!$A$2:$C$1048576,('Bibliothèques des Enquêtes'!$B$2:$B$1048576=$B49)*('Bibliothèques des Enquêtes'!$C$2:$C$1048576=I49)),,1)),"")</f>
        <v>Enquëte pédagogique Rentrée Printemps (Spring) Semestre 2 CED 2020/2021 1</v>
      </c>
      <c r="J50" s="14" t="str" cm="1">
        <f t="array" ref="J50">IFERROR(_xlfn.UNIQUE(INDEX(_xlfn._xlws.FILTER('Bibliothèques des Enquêtes'!$A$2:$C$1048576,('Bibliothèques des Enquêtes'!$B$2:$B$1048576=$B49)*('Bibliothèques des Enquêtes'!$C$2:$C$1048576=J49)),,1)),"")</f>
        <v/>
      </c>
      <c r="K50" s="14" t="str" cm="1">
        <f t="array" ref="K50">IFERROR(_xlfn.UNIQUE(INDEX(_xlfn._xlws.FILTER('Bibliothèques des Enquêtes'!$A$2:$C$1048576,('Bibliothèques des Enquêtes'!$B$2:$B$1048576=$B49)*('Bibliothèques des Enquêtes'!$C$2:$C$1048576=K49)),,1)),"")</f>
        <v/>
      </c>
      <c r="L50" s="14" t="str" cm="1">
        <f t="array" ref="L50">IFERROR(_xlfn.UNIQUE(INDEX(_xlfn._xlws.FILTER('Bibliothèques des Enquêtes'!$A$2:$C$1048576,('Bibliothèques des Enquêtes'!$B$2:$B$1048576=$B49)*('Bibliothèques des Enquêtes'!$C$2:$C$1048576=L49)),,1)),"")</f>
        <v/>
      </c>
      <c r="M50" s="14" t="str" cm="1">
        <f t="array" ref="M50">IFERROR(_xlfn.UNIQUE(INDEX(_xlfn._xlws.FILTER('Bibliothèques des Enquêtes'!$A$2:$C$1048576,('Bibliothèques des Enquêtes'!$B$2:$B$1048576=$B49)*('Bibliothèques des Enquêtes'!$C$2:$C$1048576=M49)),,1)),"")</f>
        <v/>
      </c>
      <c r="N50" s="14" t="str" cm="1">
        <f t="array" ref="N50">IFERROR(_xlfn.UNIQUE(INDEX(_xlfn._xlws.FILTER('Bibliothèques des Enquêtes'!$A$2:$C$1048576,('Bibliothèques des Enquêtes'!$B$2:$B$1048576=$B49)*('Bibliothèques des Enquêtes'!$C$2:$C$1048576=N49)),,1)),"")</f>
        <v/>
      </c>
      <c r="O50" s="14" t="str" cm="1">
        <f t="array" ref="O50">IFERROR(_xlfn.UNIQUE(INDEX(_xlfn._xlws.FILTER('Bibliothèques des Enquêtes'!$A$2:$C$1048576,('Bibliothèques des Enquêtes'!$B$2:$B$1048576=$B49)*('Bibliothèques des Enquêtes'!$C$2:$C$1048576=O49)),,1)),"")</f>
        <v/>
      </c>
      <c r="P50" s="14" t="str" cm="1">
        <f t="array" ref="P50">IFERROR(_xlfn.UNIQUE(INDEX(_xlfn._xlws.FILTER('Bibliothèques des Enquêtes'!$A$2:$C$1048576,('Bibliothèques des Enquêtes'!$B$2:$B$1048576=$B49)*('Bibliothèques des Enquêtes'!$C$2:$C$1048576=P49)),,1)),"")</f>
        <v/>
      </c>
      <c r="Q50" s="14" t="str" cm="1">
        <f t="array" ref="Q50:Q51">IFERROR(_xlfn.UNIQUE(INDEX(_xlfn._xlws.FILTER('Bibliothèques des Enquêtes'!$A$2:$C$1048576,('Bibliothèques des Enquêtes'!$B$2:$B$1048576=$B49)*('Bibliothèques des Enquêtes'!$C$2:$C$1048576=Q49)),,1)),"")</f>
        <v>Enquête d'insertion CED Bachelor PGB 12 mois</v>
      </c>
      <c r="R50" s="14" t="str" cm="1">
        <f t="array" ref="R50">IFERROR(_xlfn.UNIQUE(INDEX(_xlfn._xlws.FILTER('Bibliothèques des Enquêtes'!$A$2:$C$1048576,('Bibliothèques des Enquêtes'!$B$2:$B$1048576=$B49)*('Bibliothèques des Enquêtes'!$C$2:$C$1048576=R49)),,1)),"")</f>
        <v/>
      </c>
      <c r="S50" s="14" t="str" cm="1">
        <f t="array" ref="S50">IFERROR(_xlfn.UNIQUE(INDEX(_xlfn._xlws.FILTER('Bibliothèques des Enquêtes'!$A$2:$C$1048576,('Bibliothèques des Enquêtes'!$B$2:$B$1048576=$B49)*('Bibliothèques des Enquêtes'!$C$2:$C$1048576=S49)),,1)),"")</f>
        <v/>
      </c>
      <c r="T50" s="14" t="str" cm="1">
        <f t="array" ref="T50">IFERROR(_xlfn.UNIQUE(INDEX(_xlfn._xlws.FILTER('Bibliothèques des Enquêtes'!$A$2:$C$1048576,('Bibliothèques des Enquêtes'!$B$2:$B$1048576=$B49)*('Bibliothèques des Enquêtes'!$C$2:$C$1048576=T49)),,1)),"")</f>
        <v/>
      </c>
      <c r="U50" s="14" t="str" cm="1">
        <f t="array" ref="U50:U51">IFERROR(_xlfn.UNIQUE(INDEX(_xlfn._xlws.FILTER('Bibliothèques des Enquêtes'!$A$2:$C$1048576,('Bibliothèques des Enquêtes'!$B$2:$B$1048576=$B49)*('Bibliothèques des Enquêtes'!$C$2:$C$1048576=U49)),,1)),"")</f>
        <v>Enquête d'insertion CED IMBA (FT MBA) PGB 12 mois</v>
      </c>
      <c r="V50" s="14" t="str" cm="1">
        <f t="array" ref="V50">IFERROR(_xlfn.UNIQUE(INDEX(_xlfn._xlws.FILTER('Bibliothèques des Enquêtes'!$A$2:$C$1048576,('Bibliothèques des Enquêtes'!$B$2:$B$1048576=$B49)*('Bibliothèques des Enquêtes'!$C$2:$C$1048576=V49)),,1)),"")</f>
        <v/>
      </c>
      <c r="W50" s="14" t="str" cm="1">
        <f t="array" ref="W50">IFERROR(_xlfn.UNIQUE(INDEX(_xlfn._xlws.FILTER('Bibliothèques des Enquêtes'!$A$2:$C$1048576,('Bibliothèques des Enquêtes'!$B$2:$B$1048576=$B49)*('Bibliothèques des Enquêtes'!$C$2:$C$1048576=W49)),,1)),"")</f>
        <v/>
      </c>
      <c r="X50" s="14" t="str" cm="1">
        <f t="array" ref="X50">IFERROR(_xlfn.UNIQUE(INDEX(_xlfn._xlws.FILTER('Bibliothèques des Enquêtes'!$A$2:$C$1048576,('Bibliothèques des Enquêtes'!$B$2:$B$1048576=$B49)*('Bibliothèques des Enquêtes'!$C$2:$C$1048576=X49)),,1)),"")</f>
        <v/>
      </c>
      <c r="Y50" s="14" t="str" cm="1">
        <f t="array" ref="Y50">IFERROR(_xlfn.UNIQUE(INDEX(_xlfn._xlws.FILTER('Bibliothèques des Enquêtes'!$A$2:$C$1048576,('Bibliothèques des Enquêtes'!$B$2:$B$1048576=$B49)*('Bibliothèques des Enquêtes'!$C$2:$C$1048576=Y49)),,1)),"")</f>
        <v/>
      </c>
      <c r="Z50" s="14" t="str" cm="1">
        <f t="array" ref="Z50">IFERROR(_xlfn.UNIQUE(INDEX(_xlfn._xlws.FILTER('Bibliothèques des Enquêtes'!$A$2:$C$1048576,('Bibliothèques des Enquêtes'!$B$2:$B$1048576=$B49)*('Bibliothèques des Enquêtes'!$C$2:$C$1048576=Z49)),,1)),"")</f>
        <v/>
      </c>
      <c r="AA50" s="14" t="str" cm="1">
        <f t="array" ref="AA50">IFERROR(_xlfn.UNIQUE(INDEX(_xlfn._xlws.FILTER('Bibliothèques des Enquêtes'!$A$2:$C$1048576,('Bibliothèques des Enquêtes'!$B$2:$B$1048576=$B49)*('Bibliothèques des Enquêtes'!$C$2:$C$1048576=AA49)),,1)),"")</f>
        <v/>
      </c>
      <c r="AB50" s="14" t="str" cm="1">
        <f t="array" ref="AB50">IFERROR(_xlfn.UNIQUE(INDEX(_xlfn._xlws.FILTER('Bibliothèques des Enquêtes'!$A$2:$C$1048576,('Bibliothèques des Enquêtes'!$B$2:$B$1048576=$B49)*('Bibliothèques des Enquêtes'!$C$2:$C$1048576=AB49)),,1)),"")</f>
        <v/>
      </c>
      <c r="AC50" s="14" t="str" cm="1">
        <f t="array" ref="AC50">IFERROR(_xlfn.UNIQUE(INDEX(_xlfn._xlws.FILTER('Bibliothèques des Enquêtes'!$A$2:$C$1048576,('Bibliothèques des Enquêtes'!$B$2:$B$1048576=$B49)*('Bibliothèques des Enquêtes'!$C$2:$C$1048576=AC49)),,1)),"")</f>
        <v/>
      </c>
      <c r="AD50" s="14" t="str" cm="1">
        <f t="array" ref="AD50">IFERROR(_xlfn.UNIQUE(INDEX(_xlfn._xlws.FILTER('Bibliothèques des Enquêtes'!$A$2:$C$1048576,('Bibliothèques des Enquêtes'!$B$2:$B$1048576=$B49)*('Bibliothèques des Enquêtes'!$C$2:$C$1048576=AD49)),,1)),"")</f>
        <v/>
      </c>
      <c r="AE50" s="14" t="str" cm="1">
        <f t="array" ref="AE50">IFERROR(_xlfn.UNIQUE(INDEX(_xlfn._xlws.FILTER('Bibliothèques des Enquêtes'!$A$2:$C$1048576,('Bibliothèques des Enquêtes'!$B$2:$B$1048576=$B49)*('Bibliothèques des Enquêtes'!$C$2:$C$1048576=AE49)),,1)),"")</f>
        <v/>
      </c>
      <c r="AF50" s="14" t="str" cm="1">
        <f t="array" ref="AF50">IFERROR(_xlfn.UNIQUE(INDEX(_xlfn._xlws.FILTER('Bibliothèques des Enquêtes'!$A$2:$C$1048576,('Bibliothèques des Enquêtes'!$B$2:$B$1048576=$B49)*('Bibliothèques des Enquêtes'!$C$2:$C$1048576=AF49)),,1)),"")</f>
        <v/>
      </c>
      <c r="AG50" s="14" t="str" cm="1">
        <f t="array" ref="AG50">IFERROR(_xlfn.UNIQUE(INDEX(_xlfn._xlws.FILTER('Bibliothèques des Enquêtes'!$A$2:$C$1048576,('Bibliothèques des Enquêtes'!$B$2:$B$1048576=$B49)*('Bibliothèques des Enquêtes'!$C$2:$C$1048576=AG49)),,1)),"")</f>
        <v/>
      </c>
    </row>
    <row r="51" spans="2:33" ht="33" customHeight="1" x14ac:dyDescent="0.2">
      <c r="B51" s="128"/>
      <c r="C51" s="15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 t="str">
        <v>Enquête d'insertion CED Bachelor PGB 24 mois</v>
      </c>
      <c r="R51" s="16"/>
      <c r="S51" s="16"/>
      <c r="T51" s="16"/>
      <c r="U51" s="16" t="str">
        <v>Enquête d'insertion CED IMBA (FT MBA) PGB 24 mois</v>
      </c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7"/>
    </row>
    <row r="52" spans="2:33" ht="33" customHeight="1" x14ac:dyDescent="0.2">
      <c r="B52" s="128"/>
      <c r="C52" s="15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7"/>
    </row>
    <row r="53" spans="2:33" ht="33" customHeight="1" x14ac:dyDescent="0.2">
      <c r="B53" s="128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20"/>
    </row>
    <row r="54" spans="2:33" s="112" customFormat="1" ht="33" customHeight="1" x14ac:dyDescent="0.3">
      <c r="B54" s="113" t="s">
        <v>8</v>
      </c>
      <c r="C54" s="114">
        <v>1</v>
      </c>
      <c r="D54" s="115">
        <v>2</v>
      </c>
      <c r="E54" s="115">
        <v>3</v>
      </c>
      <c r="F54" s="115">
        <v>4</v>
      </c>
      <c r="G54" s="115">
        <v>5</v>
      </c>
      <c r="H54" s="115">
        <v>6</v>
      </c>
      <c r="I54" s="115">
        <v>7</v>
      </c>
      <c r="J54" s="115">
        <v>8</v>
      </c>
      <c r="K54" s="115">
        <v>9</v>
      </c>
      <c r="L54" s="115">
        <v>10</v>
      </c>
      <c r="M54" s="115">
        <v>11</v>
      </c>
      <c r="N54" s="115">
        <v>12</v>
      </c>
      <c r="O54" s="115">
        <v>13</v>
      </c>
      <c r="P54" s="115">
        <v>14</v>
      </c>
      <c r="Q54" s="115">
        <v>15</v>
      </c>
      <c r="R54" s="115">
        <v>16</v>
      </c>
      <c r="S54" s="115">
        <v>17</v>
      </c>
      <c r="T54" s="115">
        <v>18</v>
      </c>
      <c r="U54" s="115">
        <v>19</v>
      </c>
      <c r="V54" s="115">
        <v>20</v>
      </c>
      <c r="W54" s="115">
        <v>21</v>
      </c>
      <c r="X54" s="115">
        <v>22</v>
      </c>
      <c r="Y54" s="115">
        <v>23</v>
      </c>
      <c r="Z54" s="115">
        <v>24</v>
      </c>
      <c r="AA54" s="115">
        <v>25</v>
      </c>
      <c r="AB54" s="115">
        <v>26</v>
      </c>
      <c r="AC54" s="115">
        <v>27</v>
      </c>
      <c r="AD54" s="115">
        <v>28</v>
      </c>
      <c r="AE54" s="115">
        <v>29</v>
      </c>
      <c r="AF54" s="115">
        <v>30</v>
      </c>
      <c r="AG54" s="116"/>
    </row>
    <row r="55" spans="2:33" ht="33" customHeight="1" x14ac:dyDescent="0.2">
      <c r="B55" s="127"/>
      <c r="C55" s="14" t="str" cm="1">
        <f t="array" ref="C55">IFERROR(_xlfn.UNIQUE(INDEX(_xlfn._xlws.FILTER('Bibliothèques des Enquêtes'!$A$2:$C$1048576,('Bibliothèques des Enquêtes'!$B$2:$B$1048576=$B54)*('Bibliothèques des Enquêtes'!$C$2:$C$1048576=C54)),,1)),"")</f>
        <v>Enquête SISE inscrits</v>
      </c>
      <c r="D55" s="14" t="str" cm="1">
        <f t="array" ref="D55">IFERROR(_xlfn.UNIQUE(INDEX(_xlfn._xlws.FILTER('Bibliothèques des Enquêtes'!$A$2:$C$1048576,('Bibliothèques des Enquêtes'!$B$2:$B$1048576=$B54)*('Bibliothèques des Enquêtes'!$C$2:$C$1048576=D54)),,1)),"")</f>
        <v>Enquête pédagogique rentrée janvier Semestre 2 (Bach 1 et MBA 1) SMM 2021/2022</v>
      </c>
      <c r="E55" s="14" t="str" cm="1">
        <f t="array" ref="E55">IFERROR(_xlfn.UNIQUE(INDEX(_xlfn._xlws.FILTER('Bibliothèques des Enquêtes'!$A$2:$C$1048576,('Bibliothèques des Enquêtes'!$B$2:$B$1048576=$B54)*('Bibliothèques des Enquêtes'!$C$2:$C$1048576=E54)),,1)),"")</f>
        <v/>
      </c>
      <c r="F55" s="14" t="str" cm="1">
        <f t="array" ref="F55">IFERROR(_xlfn.UNIQUE(INDEX(_xlfn._xlws.FILTER('Bibliothèques des Enquêtes'!$A$2:$C$1048576,('Bibliothèques des Enquêtes'!$B$2:$B$1048576=$B54)*('Bibliothèques des Enquêtes'!$C$2:$C$1048576=F54)),,1)),"")</f>
        <v/>
      </c>
      <c r="G55" s="14" t="str" cm="1">
        <f t="array" ref="G55">IFERROR(_xlfn.UNIQUE(INDEX(_xlfn._xlws.FILTER('Bibliothèques des Enquêtes'!$A$2:$C$1048576,('Bibliothèques des Enquêtes'!$B$2:$B$1048576=$B54)*('Bibliothèques des Enquêtes'!$C$2:$C$1048576=G54)),,1)),"")</f>
        <v/>
      </c>
      <c r="H55" s="14" t="str" cm="1">
        <f t="array" ref="H55">IFERROR(_xlfn.UNIQUE(INDEX(_xlfn._xlws.FILTER('Bibliothèques des Enquêtes'!$A$2:$C$1048576,('Bibliothèques des Enquêtes'!$B$2:$B$1048576=$B54)*('Bibliothèques des Enquêtes'!$C$2:$C$1048576=H54)),,1)),"")</f>
        <v/>
      </c>
      <c r="I55" s="14" t="str" cm="1">
        <f t="array" ref="I55">IFERROR(_xlfn.UNIQUE(INDEX(_xlfn._xlws.FILTER('Bibliothèques des Enquêtes'!$A$2:$C$1048576,('Bibliothèques des Enquêtes'!$B$2:$B$1048576=$B54)*('Bibliothèques des Enquêtes'!$C$2:$C$1048576=I54)),,1)),"")</f>
        <v/>
      </c>
      <c r="J55" s="14" t="str" cm="1">
        <f t="array" ref="J55">IFERROR(_xlfn.UNIQUE(INDEX(_xlfn._xlws.FILTER('Bibliothèques des Enquêtes'!$A$2:$C$1048576,('Bibliothèques des Enquêtes'!$B$2:$B$1048576=$B54)*('Bibliothèques des Enquêtes'!$C$2:$C$1048576=J54)),,1)),"")</f>
        <v/>
      </c>
      <c r="K55" s="14" t="str" cm="1">
        <f t="array" ref="K55">IFERROR(_xlfn.UNIQUE(INDEX(_xlfn._xlws.FILTER('Bibliothèques des Enquêtes'!$A$2:$C$1048576,('Bibliothèques des Enquêtes'!$B$2:$B$1048576=$B54)*('Bibliothèques des Enquêtes'!$C$2:$C$1048576=K54)),,1)),"")</f>
        <v/>
      </c>
      <c r="L55" s="14" t="str" cm="1">
        <f t="array" ref="L55">IFERROR(_xlfn.UNIQUE(INDEX(_xlfn._xlws.FILTER('Bibliothèques des Enquêtes'!$A$2:$C$1048576,('Bibliothèques des Enquêtes'!$B$2:$B$1048576=$B54)*('Bibliothèques des Enquêtes'!$C$2:$C$1048576=L54)),,1)),"")</f>
        <v/>
      </c>
      <c r="M55" s="14" t="str" cm="1">
        <f t="array" ref="M55">IFERROR(_xlfn.UNIQUE(INDEX(_xlfn._xlws.FILTER('Bibliothèques des Enquêtes'!$A$2:$C$1048576,('Bibliothèques des Enquêtes'!$B$2:$B$1048576=$B54)*('Bibliothèques des Enquêtes'!$C$2:$C$1048576=M54)),,1)),"")</f>
        <v/>
      </c>
      <c r="N55" s="14" t="str" cm="1">
        <f t="array" ref="N55">IFERROR(_xlfn.UNIQUE(INDEX(_xlfn._xlws.FILTER('Bibliothèques des Enquêtes'!$A$2:$C$1048576,('Bibliothèques des Enquêtes'!$B$2:$B$1048576=$B54)*('Bibliothèques des Enquêtes'!$C$2:$C$1048576=N54)),,1)),"")</f>
        <v/>
      </c>
      <c r="O55" s="14" t="str" cm="1">
        <f t="array" ref="O55">IFERROR(_xlfn.UNIQUE(INDEX(_xlfn._xlws.FILTER('Bibliothèques des Enquêtes'!$A$2:$C$1048576,('Bibliothèques des Enquêtes'!$B$2:$B$1048576=$B54)*('Bibliothèques des Enquêtes'!$C$2:$C$1048576=O54)),,1)),"")</f>
        <v/>
      </c>
      <c r="P55" s="14" t="str" cm="1">
        <f t="array" ref="P55">IFERROR(_xlfn.UNIQUE(INDEX(_xlfn._xlws.FILTER('Bibliothèques des Enquêtes'!$A$2:$C$1048576,('Bibliothèques des Enquêtes'!$B$2:$B$1048576=$B54)*('Bibliothèques des Enquêtes'!$C$2:$C$1048576=P54)),,1)),"")</f>
        <v/>
      </c>
      <c r="Q55" s="14" t="str" cm="1">
        <f t="array" ref="Q55">IFERROR(_xlfn.UNIQUE(INDEX(_xlfn._xlws.FILTER('Bibliothèques des Enquêtes'!$A$2:$C$1048576,('Bibliothèques des Enquêtes'!$B$2:$B$1048576=$B54)*('Bibliothèques des Enquêtes'!$C$2:$C$1048576=Q54)),,1)),"")</f>
        <v/>
      </c>
      <c r="R55" s="14" t="str" cm="1">
        <f t="array" ref="R55">IFERROR(_xlfn.UNIQUE(INDEX(_xlfn._xlws.FILTER('Bibliothèques des Enquêtes'!$A$2:$C$1048576,('Bibliothèques des Enquêtes'!$B$2:$B$1048576=$B54)*('Bibliothèques des Enquêtes'!$C$2:$C$1048576=R54)),,1)),"")</f>
        <v/>
      </c>
      <c r="S55" s="14" t="str" cm="1">
        <f t="array" ref="S55">IFERROR(_xlfn.UNIQUE(INDEX(_xlfn._xlws.FILTER('Bibliothèques des Enquêtes'!$A$2:$C$1048576,('Bibliothèques des Enquêtes'!$B$2:$B$1048576=$B54)*('Bibliothèques des Enquêtes'!$C$2:$C$1048576=S54)),,1)),"")</f>
        <v/>
      </c>
      <c r="T55" s="14" t="str" cm="1">
        <f t="array" ref="T55">IFERROR(_xlfn.UNIQUE(INDEX(_xlfn._xlws.FILTER('Bibliothèques des Enquêtes'!$A$2:$C$1048576,('Bibliothèques des Enquêtes'!$B$2:$B$1048576=$B54)*('Bibliothèques des Enquêtes'!$C$2:$C$1048576=T54)),,1)),"")</f>
        <v/>
      </c>
      <c r="U55" s="14" t="str" cm="1">
        <f t="array" ref="U55">IFERROR(_xlfn.UNIQUE(INDEX(_xlfn._xlws.FILTER('Bibliothèques des Enquêtes'!$A$2:$C$1048576,('Bibliothèques des Enquêtes'!$B$2:$B$1048576=$B54)*('Bibliothèques des Enquêtes'!$C$2:$C$1048576=U54)),,1)),"")</f>
        <v/>
      </c>
      <c r="V55" s="14" t="str" cm="1">
        <f t="array" ref="V55">IFERROR(_xlfn.UNIQUE(INDEX(_xlfn._xlws.FILTER('Bibliothèques des Enquêtes'!$A$2:$C$1048576,('Bibliothèques des Enquêtes'!$B$2:$B$1048576=$B54)*('Bibliothèques des Enquêtes'!$C$2:$C$1048576=V54)),,1)),"")</f>
        <v/>
      </c>
      <c r="W55" s="14" t="str" cm="1">
        <f t="array" ref="W55">IFERROR(_xlfn.UNIQUE(INDEX(_xlfn._xlws.FILTER('Bibliothèques des Enquêtes'!$A$2:$C$1048576,('Bibliothèques des Enquêtes'!$B$2:$B$1048576=$B54)*('Bibliothèques des Enquêtes'!$C$2:$C$1048576=W54)),,1)),"")</f>
        <v/>
      </c>
      <c r="X55" s="14" t="str" cm="1">
        <f t="array" ref="X55">IFERROR(_xlfn.UNIQUE(INDEX(_xlfn._xlws.FILTER('Bibliothèques des Enquêtes'!$A$2:$C$1048576,('Bibliothèques des Enquêtes'!$B$2:$B$1048576=$B54)*('Bibliothèques des Enquêtes'!$C$2:$C$1048576=X54)),,1)),"")</f>
        <v/>
      </c>
      <c r="Y55" s="14" t="str" cm="1">
        <f t="array" ref="Y55">IFERROR(_xlfn.UNIQUE(INDEX(_xlfn._xlws.FILTER('Bibliothèques des Enquêtes'!$A$2:$C$1048576,('Bibliothèques des Enquêtes'!$B$2:$B$1048576=$B54)*('Bibliothèques des Enquêtes'!$C$2:$C$1048576=Y54)),,1)),"")</f>
        <v/>
      </c>
      <c r="Z55" s="14" t="str" cm="1">
        <f t="array" ref="Z55">IFERROR(_xlfn.UNIQUE(INDEX(_xlfn._xlws.FILTER('Bibliothèques des Enquêtes'!$A$2:$C$1048576,('Bibliothèques des Enquêtes'!$B$2:$B$1048576=$B54)*('Bibliothèques des Enquêtes'!$C$2:$C$1048576=Z54)),,1)),"")</f>
        <v/>
      </c>
      <c r="AA55" s="14" t="str" cm="1">
        <f t="array" ref="AA55">IFERROR(_xlfn.UNIQUE(INDEX(_xlfn._xlws.FILTER('Bibliothèques des Enquêtes'!$A$2:$C$1048576,('Bibliothèques des Enquêtes'!$B$2:$B$1048576=$B54)*('Bibliothèques des Enquêtes'!$C$2:$C$1048576=AA54)),,1)),"")</f>
        <v/>
      </c>
      <c r="AB55" s="14" t="str" cm="1">
        <f t="array" ref="AB55">IFERROR(_xlfn.UNIQUE(INDEX(_xlfn._xlws.FILTER('Bibliothèques des Enquêtes'!$A$2:$C$1048576,('Bibliothèques des Enquêtes'!$B$2:$B$1048576=$B54)*('Bibliothèques des Enquêtes'!$C$2:$C$1048576=AB54)),,1)),"")</f>
        <v/>
      </c>
      <c r="AC55" s="14" t="str" cm="1">
        <f t="array" ref="AC55">IFERROR(_xlfn.UNIQUE(INDEX(_xlfn._xlws.FILTER('Bibliothèques des Enquêtes'!$A$2:$C$1048576,('Bibliothèques des Enquêtes'!$B$2:$B$1048576=$B54)*('Bibliothèques des Enquêtes'!$C$2:$C$1048576=AC54)),,1)),"")</f>
        <v/>
      </c>
      <c r="AD55" s="14" t="str" cm="1">
        <f t="array" ref="AD55">IFERROR(_xlfn.UNIQUE(INDEX(_xlfn._xlws.FILTER('Bibliothèques des Enquêtes'!$A$2:$C$1048576,('Bibliothèques des Enquêtes'!$B$2:$B$1048576=$B54)*('Bibliothèques des Enquêtes'!$C$2:$C$1048576=AD54)),,1)),"")</f>
        <v/>
      </c>
      <c r="AE55" s="14" t="str" cm="1">
        <f t="array" ref="AE55">IFERROR(_xlfn.UNIQUE(INDEX(_xlfn._xlws.FILTER('Bibliothèques des Enquêtes'!$A$2:$C$1048576,('Bibliothèques des Enquêtes'!$B$2:$B$1048576=$B54)*('Bibliothèques des Enquêtes'!$C$2:$C$1048576=AE54)),,1)),"")</f>
        <v/>
      </c>
      <c r="AF55" s="14" t="str" cm="1">
        <f t="array" ref="AF55">IFERROR(_xlfn.UNIQUE(INDEX(_xlfn._xlws.FILTER('Bibliothèques des Enquêtes'!$A$2:$C$1048576,('Bibliothèques des Enquêtes'!$B$2:$B$1048576=$B54)*('Bibliothèques des Enquêtes'!$C$2:$C$1048576=AF54)),,1)),"")</f>
        <v/>
      </c>
      <c r="AG55" s="14" t="str" cm="1">
        <f t="array" ref="AG55">IFERROR(_xlfn.UNIQUE(INDEX(_xlfn._xlws.FILTER('Bibliothèques des Enquêtes'!$A$2:$C$1048576,('Bibliothèques des Enquêtes'!$B$2:$B$1048576=$B54)*('Bibliothèques des Enquêtes'!$C$2:$C$1048576=AG54)),,1)),"")</f>
        <v/>
      </c>
    </row>
    <row r="56" spans="2:33" ht="33" customHeight="1" x14ac:dyDescent="0.2">
      <c r="B56" s="128"/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7"/>
    </row>
    <row r="57" spans="2:33" ht="33" customHeight="1" x14ac:dyDescent="0.2">
      <c r="B57" s="128"/>
      <c r="C57" s="15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7"/>
    </row>
    <row r="58" spans="2:33" ht="33" customHeight="1" x14ac:dyDescent="0.2">
      <c r="B58" s="128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20"/>
    </row>
    <row r="59" spans="2:33" s="112" customFormat="1" ht="33" customHeight="1" x14ac:dyDescent="0.3">
      <c r="B59" s="117" t="s">
        <v>19</v>
      </c>
      <c r="C59" s="118">
        <v>1</v>
      </c>
      <c r="D59" s="119">
        <v>2</v>
      </c>
      <c r="E59" s="119">
        <v>3</v>
      </c>
      <c r="F59" s="119">
        <v>4</v>
      </c>
      <c r="G59" s="119">
        <v>5</v>
      </c>
      <c r="H59" s="119">
        <v>6</v>
      </c>
      <c r="I59" s="119">
        <v>7</v>
      </c>
      <c r="J59" s="119">
        <v>8</v>
      </c>
      <c r="K59" s="119">
        <v>9</v>
      </c>
      <c r="L59" s="119">
        <v>10</v>
      </c>
      <c r="M59" s="119">
        <v>11</v>
      </c>
      <c r="N59" s="119">
        <v>12</v>
      </c>
      <c r="O59" s="119">
        <v>13</v>
      </c>
      <c r="P59" s="119">
        <v>14</v>
      </c>
      <c r="Q59" s="119">
        <v>15</v>
      </c>
      <c r="R59" s="119">
        <v>16</v>
      </c>
      <c r="S59" s="119">
        <v>17</v>
      </c>
      <c r="T59" s="119">
        <v>18</v>
      </c>
      <c r="U59" s="119">
        <v>19</v>
      </c>
      <c r="V59" s="119">
        <v>20</v>
      </c>
      <c r="W59" s="119">
        <v>21</v>
      </c>
      <c r="X59" s="119">
        <v>22</v>
      </c>
      <c r="Y59" s="119">
        <v>23</v>
      </c>
      <c r="Z59" s="119">
        <v>24</v>
      </c>
      <c r="AA59" s="119">
        <v>25</v>
      </c>
      <c r="AB59" s="119">
        <v>26</v>
      </c>
      <c r="AC59" s="119">
        <v>27</v>
      </c>
      <c r="AD59" s="119">
        <v>28</v>
      </c>
      <c r="AE59" s="119">
        <v>29</v>
      </c>
      <c r="AF59" s="119">
        <v>30</v>
      </c>
      <c r="AG59" s="120">
        <v>31</v>
      </c>
    </row>
    <row r="60" spans="2:33" ht="33" customHeight="1" x14ac:dyDescent="0.2">
      <c r="B60" s="127"/>
      <c r="C60" s="14" t="str" cm="1">
        <f t="array" ref="C60:C61">IFERROR(_xlfn.UNIQUE(INDEX(_xlfn._xlws.FILTER('Bibliothèques des Enquêtes'!$A$2:$C$1048576,('Bibliothèques des Enquêtes'!$B$2:$B$1048576=$B59)*('Bibliothèques des Enquêtes'!$C$2:$C$1048576=C59)),,1)),"")</f>
        <v>CGE insertion (CED)</v>
      </c>
      <c r="D60" s="14" t="str" cm="1">
        <f t="array" ref="D60">IFERROR(_xlfn.UNIQUE(INDEX(_xlfn._xlws.FILTER('Bibliothèques des Enquêtes'!$A$2:$C$1048576,('Bibliothèques des Enquêtes'!$B$2:$B$1048576=$B59)*('Bibliothèques des Enquêtes'!$C$2:$C$1048576=D59)),,1)),"")</f>
        <v/>
      </c>
      <c r="E60" s="14" t="str" cm="1">
        <f t="array" ref="E60">IFERROR(_xlfn.UNIQUE(INDEX(_xlfn._xlws.FILTER('Bibliothèques des Enquêtes'!$A$2:$C$1048576,('Bibliothèques des Enquêtes'!$B$2:$B$1048576=$B59)*('Bibliothèques des Enquêtes'!$C$2:$C$1048576=E59)),,1)),"")</f>
        <v/>
      </c>
      <c r="F60" s="14" t="str" cm="1">
        <f t="array" ref="F60">IFERROR(_xlfn.UNIQUE(INDEX(_xlfn._xlws.FILTER('Bibliothèques des Enquêtes'!$A$2:$C$1048576,('Bibliothèques des Enquêtes'!$B$2:$B$1048576=$B59)*('Bibliothèques des Enquêtes'!$C$2:$C$1048576=F59)),,1)),"")</f>
        <v>Enquëte pédagogique Rentrée Automne (Fall) Semestre 1 CED 2020/2021</v>
      </c>
      <c r="G60" s="14" t="str" cm="1">
        <f t="array" ref="G60:G61">IFERROR(_xlfn.UNIQUE(INDEX(_xlfn._xlws.FILTER('Bibliothèques des Enquêtes'!$A$2:$C$1048576,('Bibliothèques des Enquêtes'!$B$2:$B$1048576=$B59)*('Bibliothèques des Enquêtes'!$C$2:$C$1048576=G59)),,1)),"")</f>
        <v>Enquête Satisfaction Heavy Rentrée Printemps (Admin+Mkt)</v>
      </c>
      <c r="H60" s="14" t="str" cm="1">
        <f t="array" ref="H60">IFERROR(_xlfn.UNIQUE(INDEX(_xlfn._xlws.FILTER('Bibliothèques des Enquêtes'!$A$2:$C$1048576,('Bibliothèques des Enquêtes'!$B$2:$B$1048576=$B59)*('Bibliothèques des Enquêtes'!$C$2:$C$1048576=H59)),,1)),"")</f>
        <v/>
      </c>
      <c r="I60" s="14" t="str" cm="1">
        <f t="array" ref="I60">IFERROR(_xlfn.UNIQUE(INDEX(_xlfn._xlws.FILTER('Bibliothèques des Enquêtes'!$A$2:$C$1048576,('Bibliothèques des Enquêtes'!$B$2:$B$1048576=$B59)*('Bibliothèques des Enquêtes'!$C$2:$C$1048576=I59)),,1)),"")</f>
        <v/>
      </c>
      <c r="J60" s="14" t="str" cm="1">
        <f t="array" ref="J60">IFERROR(_xlfn.UNIQUE(INDEX(_xlfn._xlws.FILTER('Bibliothèques des Enquêtes'!$A$2:$C$1048576,('Bibliothèques des Enquêtes'!$B$2:$B$1048576=$B59)*('Bibliothèques des Enquêtes'!$C$2:$C$1048576=J59)),,1)),"")</f>
        <v/>
      </c>
      <c r="K60" s="14" t="str" cm="1">
        <f t="array" ref="K60">IFERROR(_xlfn.UNIQUE(INDEX(_xlfn._xlws.FILTER('Bibliothèques des Enquêtes'!$A$2:$C$1048576,('Bibliothèques des Enquêtes'!$B$2:$B$1048576=$B59)*('Bibliothèques des Enquêtes'!$C$2:$C$1048576=K59)),,1)),"")</f>
        <v/>
      </c>
      <c r="L60" s="14" t="str" cm="1">
        <f t="array" ref="L60">IFERROR(_xlfn.UNIQUE(INDEX(_xlfn._xlws.FILTER('Bibliothèques des Enquêtes'!$A$2:$C$1048576,('Bibliothèques des Enquêtes'!$B$2:$B$1048576=$B59)*('Bibliothèques des Enquêtes'!$C$2:$C$1048576=L59)),,1)),"")</f>
        <v/>
      </c>
      <c r="M60" s="14" t="str" cm="1">
        <f t="array" ref="M60">IFERROR(_xlfn.UNIQUE(INDEX(_xlfn._xlws.FILTER('Bibliothèques des Enquêtes'!$A$2:$C$1048576,('Bibliothèques des Enquêtes'!$B$2:$B$1048576=$B59)*('Bibliothèques des Enquêtes'!$C$2:$C$1048576=M59)),,1)),"")</f>
        <v/>
      </c>
      <c r="N60" s="14" t="str" cm="1">
        <f t="array" ref="N60">IFERROR(_xlfn.UNIQUE(INDEX(_xlfn._xlws.FILTER('Bibliothèques des Enquêtes'!$A$2:$C$1048576,('Bibliothèques des Enquêtes'!$B$2:$B$1048576=$B59)*('Bibliothèques des Enquêtes'!$C$2:$C$1048576=N59)),,1)),"")</f>
        <v/>
      </c>
      <c r="O60" s="14" t="str" cm="1">
        <f t="array" ref="O60">IFERROR(_xlfn.UNIQUE(INDEX(_xlfn._xlws.FILTER('Bibliothèques des Enquêtes'!$A$2:$C$1048576,('Bibliothèques des Enquêtes'!$B$2:$B$1048576=$B59)*('Bibliothèques des Enquêtes'!$C$2:$C$1048576=O59)),,1)),"")</f>
        <v/>
      </c>
      <c r="P60" s="14" t="str" cm="1">
        <f t="array" ref="P60">IFERROR(_xlfn.UNIQUE(INDEX(_xlfn._xlws.FILTER('Bibliothèques des Enquêtes'!$A$2:$C$1048576,('Bibliothèques des Enquêtes'!$B$2:$B$1048576=$B59)*('Bibliothèques des Enquêtes'!$C$2:$C$1048576=P59)),,1)),"")</f>
        <v/>
      </c>
      <c r="Q60" s="14" t="str" cm="1">
        <f t="array" ref="Q60">IFERROR(_xlfn.UNIQUE(INDEX(_xlfn._xlws.FILTER('Bibliothèques des Enquêtes'!$A$2:$C$1048576,('Bibliothèques des Enquêtes'!$B$2:$B$1048576=$B59)*('Bibliothèques des Enquêtes'!$C$2:$C$1048576=Q59)),,1)),"")</f>
        <v/>
      </c>
      <c r="R60" s="14" t="str" cm="1">
        <f t="array" ref="R60">IFERROR(_xlfn.UNIQUE(INDEX(_xlfn._xlws.FILTER('Bibliothèques des Enquêtes'!$A$2:$C$1048576,('Bibliothèques des Enquêtes'!$B$2:$B$1048576=$B59)*('Bibliothèques des Enquêtes'!$C$2:$C$1048576=R59)),,1)),"")</f>
        <v/>
      </c>
      <c r="S60" s="14" t="str" cm="1">
        <f t="array" ref="S60">IFERROR(_xlfn.UNIQUE(INDEX(_xlfn._xlws.FILTER('Bibliothèques des Enquêtes'!$A$2:$C$1048576,('Bibliothèques des Enquêtes'!$B$2:$B$1048576=$B59)*('Bibliothèques des Enquêtes'!$C$2:$C$1048576=S59)),,1)),"")</f>
        <v/>
      </c>
      <c r="T60" s="14" t="str" cm="1">
        <f t="array" ref="T60">IFERROR(_xlfn.UNIQUE(INDEX(_xlfn._xlws.FILTER('Bibliothèques des Enquêtes'!$A$2:$C$1048576,('Bibliothèques des Enquêtes'!$B$2:$B$1048576=$B59)*('Bibliothèques des Enquêtes'!$C$2:$C$1048576=T59)),,1)),"")</f>
        <v/>
      </c>
      <c r="U60" s="14" t="str" cm="1">
        <f t="array" ref="U60">IFERROR(_xlfn.UNIQUE(INDEX(_xlfn._xlws.FILTER('Bibliothèques des Enquêtes'!$A$2:$C$1048576,('Bibliothèques des Enquêtes'!$B$2:$B$1048576=$B59)*('Bibliothèques des Enquêtes'!$C$2:$C$1048576=U59)),,1)),"")</f>
        <v/>
      </c>
      <c r="V60" s="14" t="str" cm="1">
        <f t="array" ref="V60">IFERROR(_xlfn.UNIQUE(INDEX(_xlfn._xlws.FILTER('Bibliothèques des Enquêtes'!$A$2:$C$1048576,('Bibliothèques des Enquêtes'!$B$2:$B$1048576=$B59)*('Bibliothèques des Enquêtes'!$C$2:$C$1048576=V59)),,1)),"")</f>
        <v/>
      </c>
      <c r="W60" s="14" t="str" cm="1">
        <f t="array" ref="W60">IFERROR(_xlfn.UNIQUE(INDEX(_xlfn._xlws.FILTER('Bibliothèques des Enquêtes'!$A$2:$C$1048576,('Bibliothèques des Enquêtes'!$B$2:$B$1048576=$B59)*('Bibliothèques des Enquêtes'!$C$2:$C$1048576=W59)),,1)),"")</f>
        <v/>
      </c>
      <c r="X60" s="14" t="str" cm="1">
        <f t="array" ref="X60">IFERROR(_xlfn.UNIQUE(INDEX(_xlfn._xlws.FILTER('Bibliothèques des Enquêtes'!$A$2:$C$1048576,('Bibliothèques des Enquêtes'!$B$2:$B$1048576=$B59)*('Bibliothèques des Enquêtes'!$C$2:$C$1048576=X59)),,1)),"")</f>
        <v/>
      </c>
      <c r="Y60" s="14" t="str" cm="1">
        <f t="array" ref="Y60">IFERROR(_xlfn.UNIQUE(INDEX(_xlfn._xlws.FILTER('Bibliothèques des Enquêtes'!$A$2:$C$1048576,('Bibliothèques des Enquêtes'!$B$2:$B$1048576=$B59)*('Bibliothèques des Enquêtes'!$C$2:$C$1048576=Y59)),,1)),"")</f>
        <v/>
      </c>
      <c r="Z60" s="14" t="str" cm="1">
        <f t="array" ref="Z60">IFERROR(_xlfn.UNIQUE(INDEX(_xlfn._xlws.FILTER('Bibliothèques des Enquêtes'!$A$2:$C$1048576,('Bibliothèques des Enquêtes'!$B$2:$B$1048576=$B59)*('Bibliothèques des Enquêtes'!$C$2:$C$1048576=Z59)),,1)),"")</f>
        <v/>
      </c>
      <c r="AA60" s="14" t="str" cm="1">
        <f t="array" ref="AA60">IFERROR(_xlfn.UNIQUE(INDEX(_xlfn._xlws.FILTER('Bibliothèques des Enquêtes'!$A$2:$C$1048576,('Bibliothèques des Enquêtes'!$B$2:$B$1048576=$B59)*('Bibliothèques des Enquêtes'!$C$2:$C$1048576=AA59)),,1)),"")</f>
        <v/>
      </c>
      <c r="AB60" s="14" t="str" cm="1">
        <f t="array" ref="AB60">IFERROR(_xlfn.UNIQUE(INDEX(_xlfn._xlws.FILTER('Bibliothèques des Enquêtes'!$A$2:$C$1048576,('Bibliothèques des Enquêtes'!$B$2:$B$1048576=$B59)*('Bibliothèques des Enquêtes'!$C$2:$C$1048576=AB59)),,1)),"")</f>
        <v/>
      </c>
      <c r="AC60" s="14" t="str" cm="1">
        <f t="array" ref="AC60">IFERROR(_xlfn.UNIQUE(INDEX(_xlfn._xlws.FILTER('Bibliothèques des Enquêtes'!$A$2:$C$1048576,('Bibliothèques des Enquêtes'!$B$2:$B$1048576=$B59)*('Bibliothèques des Enquêtes'!$C$2:$C$1048576=AC59)),,1)),"")</f>
        <v/>
      </c>
      <c r="AD60" s="14" t="str" cm="1">
        <f t="array" ref="AD60">IFERROR(_xlfn.UNIQUE(INDEX(_xlfn._xlws.FILTER('Bibliothèques des Enquêtes'!$A$2:$C$1048576,('Bibliothèques des Enquêtes'!$B$2:$B$1048576=$B59)*('Bibliothèques des Enquêtes'!$C$2:$C$1048576=AD59)),,1)),"")</f>
        <v/>
      </c>
      <c r="AE60" s="14" t="str" cm="1">
        <f t="array" ref="AE60">IFERROR(_xlfn.UNIQUE(INDEX(_xlfn._xlws.FILTER('Bibliothèques des Enquêtes'!$A$2:$C$1048576,('Bibliothèques des Enquêtes'!$B$2:$B$1048576=$B59)*('Bibliothèques des Enquêtes'!$C$2:$C$1048576=AE59)),,1)),"")</f>
        <v/>
      </c>
      <c r="AF60" s="14" t="str" cm="1">
        <f t="array" ref="AF60">IFERROR(_xlfn.UNIQUE(INDEX(_xlfn._xlws.FILTER('Bibliothèques des Enquêtes'!$A$2:$C$1048576,('Bibliothèques des Enquêtes'!$B$2:$B$1048576=$B59)*('Bibliothèques des Enquêtes'!$C$2:$C$1048576=AF59)),,1)),"")</f>
        <v/>
      </c>
      <c r="AG60" s="14" t="str" cm="1">
        <f t="array" ref="AG60">IFERROR(_xlfn.UNIQUE(INDEX(_xlfn._xlws.FILTER('Bibliothèques des Enquêtes'!$A$2:$C$1048576,('Bibliothèques des Enquêtes'!$B$2:$B$1048576=$B59)*('Bibliothèques des Enquêtes'!$C$2:$C$1048576=AG59)),,1)),"")</f>
        <v/>
      </c>
    </row>
    <row r="61" spans="2:33" ht="33" customHeight="1" x14ac:dyDescent="0.2">
      <c r="B61" s="128"/>
      <c r="C61" s="14" t="str">
        <v>CGE MSc (CED)</v>
      </c>
      <c r="D61" s="16"/>
      <c r="E61" s="16"/>
      <c r="F61" s="16"/>
      <c r="G61" s="16" t="str">
        <v>Enquête Satisfaction Light Rentrée Printemps (satisfaction Admin)</v>
      </c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7"/>
    </row>
    <row r="62" spans="2:33" ht="33" customHeight="1" x14ac:dyDescent="0.2">
      <c r="B62" s="128"/>
      <c r="C62" s="14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7"/>
    </row>
    <row r="63" spans="2:33" ht="33" customHeight="1" x14ac:dyDescent="0.2">
      <c r="B63" s="128"/>
      <c r="C63" s="14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</row>
    <row r="64" spans="2:33" ht="30" customHeight="1" x14ac:dyDescent="0.35"/>
    <row r="65" spans="3:5" ht="30" customHeight="1" x14ac:dyDescent="0.35"/>
    <row r="66" spans="3:5" ht="30" customHeight="1" x14ac:dyDescent="0.35">
      <c r="C66" s="24" t="s">
        <v>61</v>
      </c>
      <c r="D66" s="13"/>
      <c r="E66" s="13"/>
    </row>
    <row r="67" spans="3:5" ht="15" customHeight="1" thickBot="1" x14ac:dyDescent="0.4">
      <c r="C67" s="13"/>
      <c r="D67" s="13"/>
      <c r="E67" s="13"/>
    </row>
    <row r="68" spans="3:5" ht="15" customHeight="1" x14ac:dyDescent="0.35">
      <c r="C68" s="129" t="s">
        <v>62</v>
      </c>
      <c r="D68" s="25" t="s">
        <v>63</v>
      </c>
      <c r="E68" s="26">
        <v>44092</v>
      </c>
    </row>
    <row r="69" spans="3:5" ht="15" customHeight="1" x14ac:dyDescent="0.35">
      <c r="C69" s="130"/>
      <c r="D69" s="13" t="s">
        <v>64</v>
      </c>
      <c r="E69" s="27">
        <v>44084</v>
      </c>
    </row>
    <row r="70" spans="3:5" ht="15" customHeight="1" x14ac:dyDescent="0.35">
      <c r="C70" s="130"/>
      <c r="D70" s="13" t="s">
        <v>65</v>
      </c>
      <c r="E70" s="27">
        <v>44095</v>
      </c>
    </row>
    <row r="71" spans="3:5" ht="15" customHeight="1" x14ac:dyDescent="0.35">
      <c r="C71" s="130"/>
      <c r="D71" s="13" t="s">
        <v>66</v>
      </c>
      <c r="E71" s="27">
        <v>44102</v>
      </c>
    </row>
    <row r="72" spans="3:5" ht="15" customHeight="1" x14ac:dyDescent="0.35">
      <c r="C72" s="130"/>
      <c r="D72" s="13" t="s">
        <v>67</v>
      </c>
      <c r="E72" s="27">
        <v>44137</v>
      </c>
    </row>
    <row r="73" spans="3:5" ht="15" customHeight="1" x14ac:dyDescent="0.35">
      <c r="C73" s="130"/>
      <c r="D73" s="13" t="s">
        <v>68</v>
      </c>
      <c r="E73" s="27">
        <v>44131</v>
      </c>
    </row>
    <row r="74" spans="3:5" ht="15" customHeight="1" thickBot="1" x14ac:dyDescent="0.4">
      <c r="C74" s="131"/>
      <c r="D74" s="28" t="s">
        <v>69</v>
      </c>
      <c r="E74" s="29">
        <v>44123</v>
      </c>
    </row>
    <row r="75" spans="3:5" ht="15" customHeight="1" thickBot="1" x14ac:dyDescent="0.4">
      <c r="C75" s="7"/>
      <c r="D75" s="13"/>
      <c r="E75" s="30"/>
    </row>
    <row r="76" spans="3:5" ht="15" customHeight="1" x14ac:dyDescent="0.35">
      <c r="C76" s="132" t="s">
        <v>70</v>
      </c>
      <c r="D76" s="25" t="s">
        <v>63</v>
      </c>
      <c r="E76" s="26">
        <v>44088</v>
      </c>
    </row>
    <row r="77" spans="3:5" ht="15" customHeight="1" x14ac:dyDescent="0.35">
      <c r="C77" s="133"/>
      <c r="D77" s="31" t="s">
        <v>71</v>
      </c>
      <c r="E77" s="32">
        <v>44119</v>
      </c>
    </row>
    <row r="78" spans="3:5" ht="15" customHeight="1" x14ac:dyDescent="0.35">
      <c r="C78" s="133"/>
      <c r="D78" s="13" t="s">
        <v>72</v>
      </c>
      <c r="E78" s="27">
        <v>44091</v>
      </c>
    </row>
    <row r="79" spans="3:5" ht="15" customHeight="1" x14ac:dyDescent="0.35">
      <c r="C79" s="133"/>
      <c r="D79" s="31" t="s">
        <v>73</v>
      </c>
      <c r="E79" s="32">
        <v>44109</v>
      </c>
    </row>
    <row r="80" spans="3:5" ht="15" customHeight="1" x14ac:dyDescent="0.35">
      <c r="C80" s="133"/>
      <c r="D80" s="13" t="s">
        <v>74</v>
      </c>
      <c r="E80" s="32">
        <v>44102</v>
      </c>
    </row>
    <row r="81" spans="3:5" ht="15" customHeight="1" thickBot="1" x14ac:dyDescent="0.4">
      <c r="C81" s="134"/>
      <c r="D81" s="33" t="s">
        <v>75</v>
      </c>
      <c r="E81" s="34">
        <v>44123</v>
      </c>
    </row>
    <row r="82" spans="3:5" ht="15" customHeight="1" thickBot="1" x14ac:dyDescent="0.4">
      <c r="C82" s="13"/>
      <c r="D82" s="13"/>
      <c r="E82" s="13"/>
    </row>
    <row r="83" spans="3:5" ht="15" customHeight="1" x14ac:dyDescent="0.35">
      <c r="C83" s="121" t="s">
        <v>76</v>
      </c>
      <c r="D83" s="35" t="s">
        <v>77</v>
      </c>
      <c r="E83" s="36">
        <v>44088</v>
      </c>
    </row>
    <row r="84" spans="3:5" ht="15" customHeight="1" x14ac:dyDescent="0.35">
      <c r="C84" s="122"/>
      <c r="D84" s="37" t="s">
        <v>78</v>
      </c>
      <c r="E84" s="38">
        <v>44089</v>
      </c>
    </row>
    <row r="85" spans="3:5" ht="15" customHeight="1" x14ac:dyDescent="0.35">
      <c r="C85" s="122"/>
      <c r="D85" s="37" t="s">
        <v>79</v>
      </c>
      <c r="E85" s="38">
        <v>44089</v>
      </c>
    </row>
    <row r="86" spans="3:5" ht="15" customHeight="1" x14ac:dyDescent="0.35">
      <c r="C86" s="122"/>
      <c r="D86" s="39" t="s">
        <v>80</v>
      </c>
      <c r="E86" s="38">
        <v>44089</v>
      </c>
    </row>
    <row r="87" spans="3:5" ht="15" customHeight="1" x14ac:dyDescent="0.35">
      <c r="C87" s="122"/>
      <c r="D87" s="39" t="s">
        <v>81</v>
      </c>
      <c r="E87" s="40">
        <v>44109</v>
      </c>
    </row>
    <row r="88" spans="3:5" ht="15" customHeight="1" x14ac:dyDescent="0.35">
      <c r="C88" s="122"/>
      <c r="D88" s="37" t="s">
        <v>82</v>
      </c>
      <c r="E88" s="38">
        <v>44104</v>
      </c>
    </row>
    <row r="89" spans="3:5" ht="15" customHeight="1" thickBot="1" x14ac:dyDescent="0.4">
      <c r="C89" s="123"/>
      <c r="D89" s="41" t="s">
        <v>83</v>
      </c>
      <c r="E89" s="42">
        <v>44081</v>
      </c>
    </row>
    <row r="90" spans="3:5" ht="15" customHeight="1" thickBot="1" x14ac:dyDescent="0.4">
      <c r="C90" s="13"/>
      <c r="D90" s="13"/>
      <c r="E90" s="13"/>
    </row>
    <row r="91" spans="3:5" ht="15" customHeight="1" x14ac:dyDescent="0.35">
      <c r="C91" s="124" t="s">
        <v>84</v>
      </c>
      <c r="D91" s="35" t="s">
        <v>63</v>
      </c>
      <c r="E91" s="26">
        <v>44103</v>
      </c>
    </row>
    <row r="92" spans="3:5" ht="15" customHeight="1" x14ac:dyDescent="0.35">
      <c r="C92" s="125"/>
      <c r="D92" s="37" t="s">
        <v>71</v>
      </c>
      <c r="E92" s="27">
        <v>44075</v>
      </c>
    </row>
    <row r="93" spans="3:5" ht="15" customHeight="1" x14ac:dyDescent="0.35">
      <c r="C93" s="125"/>
      <c r="D93" s="37" t="s">
        <v>85</v>
      </c>
      <c r="E93" s="27">
        <v>44078</v>
      </c>
    </row>
    <row r="94" spans="3:5" ht="15" customHeight="1" x14ac:dyDescent="0.35">
      <c r="C94" s="125"/>
      <c r="D94" s="37" t="s">
        <v>65</v>
      </c>
      <c r="E94" s="27">
        <v>44081</v>
      </c>
    </row>
    <row r="95" spans="3:5" ht="15" customHeight="1" x14ac:dyDescent="0.35">
      <c r="C95" s="125"/>
      <c r="D95" s="37" t="s">
        <v>66</v>
      </c>
      <c r="E95" s="27">
        <v>44082</v>
      </c>
    </row>
    <row r="96" spans="3:5" ht="15" customHeight="1" x14ac:dyDescent="0.35">
      <c r="C96" s="125"/>
      <c r="D96" s="37" t="s">
        <v>86</v>
      </c>
      <c r="E96" s="32">
        <v>44126</v>
      </c>
    </row>
    <row r="97" spans="3:5" ht="15" customHeight="1" thickBot="1" x14ac:dyDescent="0.4">
      <c r="C97" s="126"/>
      <c r="D97" s="41" t="s">
        <v>87</v>
      </c>
      <c r="E97" s="34">
        <v>44112</v>
      </c>
    </row>
  </sheetData>
  <sheetProtection formatCells="0" formatColumns="0" formatRows="0" insertColumns="0" insertRows="0" insertHyperlinks="0" deleteColumns="0" deleteRows="0" selectLockedCells="1" sort="0" autoFilter="0" pivotTables="0"/>
  <mergeCells count="17">
    <mergeCell ref="B1:E3"/>
    <mergeCell ref="B5:B8"/>
    <mergeCell ref="B10:B13"/>
    <mergeCell ref="B15:B18"/>
    <mergeCell ref="B20:B23"/>
    <mergeCell ref="B25:B28"/>
    <mergeCell ref="B30:B33"/>
    <mergeCell ref="B35:B38"/>
    <mergeCell ref="B40:B43"/>
    <mergeCell ref="B45:B48"/>
    <mergeCell ref="C83:C89"/>
    <mergeCell ref="C91:C97"/>
    <mergeCell ref="B50:B53"/>
    <mergeCell ref="B55:B58"/>
    <mergeCell ref="B60:B63"/>
    <mergeCell ref="C68:C74"/>
    <mergeCell ref="C76:C81"/>
  </mergeCells>
  <phoneticPr fontId="1" type="noConversion"/>
  <conditionalFormatting sqref="A5:XFD63">
    <cfRule type="containsText" dxfId="98" priority="12" operator="containsText" text="SDL">
      <formula>NOT(ISERROR(SEARCH("SDL",A5)))</formula>
    </cfRule>
  </conditionalFormatting>
  <conditionalFormatting sqref="A4:XFD63">
    <cfRule type="containsText" dxfId="97" priority="9" operator="containsText" text="ESLSCA">
      <formula>NOT(ISERROR(SEARCH("ESLSCA",A4)))</formula>
    </cfRule>
    <cfRule type="containsText" dxfId="96" priority="10" operator="containsText" text="EDC">
      <formula>NOT(ISERROR(SEARCH("EDC",A4)))</formula>
    </cfRule>
    <cfRule type="containsText" dxfId="95" priority="11" operator="containsText" text="SMS">
      <formula>NOT(ISERROR(SEARCH("SMS",A4)))</formula>
    </cfRule>
  </conditionalFormatting>
  <conditionalFormatting sqref="G2">
    <cfRule type="containsText" dxfId="94" priority="4" operator="containsText" text="SDL">
      <formula>NOT(ISERROR(SEARCH("SDL",G2)))</formula>
    </cfRule>
  </conditionalFormatting>
  <conditionalFormatting sqref="G2">
    <cfRule type="containsText" dxfId="93" priority="1" operator="containsText" text="ESLSCA">
      <formula>NOT(ISERROR(SEARCH("ESLSCA",G2)))</formula>
    </cfRule>
    <cfRule type="containsText" dxfId="92" priority="2" operator="containsText" text="EDC">
      <formula>NOT(ISERROR(SEARCH("EDC",G2)))</formula>
    </cfRule>
    <cfRule type="containsText" dxfId="91" priority="3" operator="containsText" text="SMS">
      <formula>NOT(ISERROR(SEARCH("SMS",G2)))</formula>
    </cfRule>
  </conditionalFormatting>
  <dataValidations xWindow="242" yWindow="780" count="3">
    <dataValidation allowBlank="1" showInputMessage="1" showErrorMessage="1" prompt="Utilisez ce calendrier universel horizontal pour créer un calendrier de n’importe quelle année. Entrez l’année dans la cellule à droite et des notes quotidiennes pour chaque mois à partir de la cellule B2" sqref="A3" xr:uid="{00000000-0002-0000-0000-000000000000}"/>
    <dataValidation allowBlank="1" showInputMessage="1" showErrorMessage="1" prompt="Le titre de cette feuille de calcul se trouve dans cette cellule" sqref="B1" xr:uid="{00000000-0002-0000-0000-000002000000}"/>
    <dataValidation allowBlank="1" showInputMessage="1" showErrorMessage="1" prompt="Les jours de calendrier pour le mois dans la colonne B se trouvent dans cette ligne, dans les colonnes C à AG. Entrez des notes dans les cellules ci-dessous" sqref="C4 C9 C14 C19 C24 C29 C34 C39 C44 C49 C54 C59" xr:uid="{00000000-0002-0000-0000-00000F000000}"/>
  </dataValidations>
  <printOptions horizontalCentered="1"/>
  <pageMargins left="0.75" right="0.75" top="0.6" bottom="0.6" header="0.5" footer="0.5"/>
  <pageSetup scale="25" orientation="landscape" r:id="rId1"/>
  <headerFooter differentFirst="1" alignWithMargins="0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7339F-40FC-4F7A-B17D-94C3943191A8}">
  <sheetPr codeName="Feuil2"/>
  <dimension ref="B1:NH132"/>
  <sheetViews>
    <sheetView zoomScale="80" zoomScaleNormal="80"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G14" sqref="G14"/>
    </sheetView>
  </sheetViews>
  <sheetFormatPr baseColWidth="10" defaultColWidth="2.75" defaultRowHeight="15.75" x14ac:dyDescent="0.2"/>
  <cols>
    <col min="1" max="1" width="2.625" style="103" customWidth="1"/>
    <col min="2" max="2" width="70.75" style="12" customWidth="1"/>
    <col min="3" max="3" width="16.375" style="85" customWidth="1"/>
    <col min="4" max="4" width="28.125" style="85" customWidth="1"/>
    <col min="5" max="5" width="23" style="85" customWidth="1"/>
    <col min="6" max="6" width="21.25" style="85" customWidth="1"/>
    <col min="7" max="7" width="122" style="86" customWidth="1"/>
    <col min="8" max="27" width="2.875" style="6" customWidth="1"/>
    <col min="28" max="372" width="2.875" style="7" customWidth="1"/>
    <col min="373" max="16384" width="2.75" style="103"/>
  </cols>
  <sheetData>
    <row r="1" spans="2:372" ht="39.75" customHeight="1" thickBot="1" x14ac:dyDescent="0.35">
      <c r="B1" s="144" t="s">
        <v>97</v>
      </c>
      <c r="C1" s="145"/>
      <c r="D1" s="145"/>
      <c r="E1" s="145"/>
      <c r="F1" s="101"/>
      <c r="G1" s="110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</row>
    <row r="2" spans="2:372" ht="39.75" customHeight="1" thickTop="1" thickBot="1" x14ac:dyDescent="0.35">
      <c r="B2" s="145"/>
      <c r="C2" s="145"/>
      <c r="D2" s="145"/>
      <c r="E2" s="145"/>
      <c r="F2" s="101"/>
      <c r="G2" s="101"/>
      <c r="H2" s="102"/>
      <c r="J2" s="8"/>
      <c r="K2" s="137" t="s">
        <v>157</v>
      </c>
      <c r="L2" s="138"/>
      <c r="M2" s="138"/>
      <c r="N2" s="138"/>
      <c r="O2" s="138"/>
      <c r="P2" s="138"/>
      <c r="Q2" s="138"/>
      <c r="R2" s="138"/>
      <c r="S2" s="139"/>
      <c r="T2" s="95"/>
      <c r="U2" s="88" t="s">
        <v>155</v>
      </c>
      <c r="V2" s="89"/>
      <c r="W2" s="89"/>
      <c r="X2" s="89"/>
      <c r="Y2" s="89"/>
      <c r="Z2" s="90"/>
      <c r="AA2" s="10"/>
      <c r="AB2" s="137" t="s">
        <v>154</v>
      </c>
      <c r="AC2" s="138"/>
      <c r="AD2" s="138"/>
      <c r="AE2" s="138"/>
      <c r="AF2" s="138"/>
      <c r="AG2" s="138"/>
      <c r="AH2" s="139"/>
      <c r="AI2" s="87"/>
      <c r="AJ2" s="137" t="s">
        <v>156</v>
      </c>
      <c r="AK2" s="138"/>
      <c r="AL2" s="138"/>
      <c r="AM2" s="138"/>
      <c r="AN2" s="138"/>
      <c r="AO2" s="138"/>
      <c r="AP2" s="138"/>
      <c r="AQ2" s="138"/>
      <c r="AR2" s="138"/>
      <c r="AS2" s="139"/>
      <c r="AT2" s="93"/>
      <c r="AU2" s="158" t="s">
        <v>158</v>
      </c>
      <c r="AV2" s="159"/>
      <c r="AW2" s="159"/>
      <c r="AX2" s="159"/>
      <c r="AY2" s="159"/>
      <c r="AZ2" s="159"/>
      <c r="BA2" s="159"/>
      <c r="BB2" s="159"/>
      <c r="BC2" s="159"/>
      <c r="BD2" s="159"/>
      <c r="BE2" s="159"/>
      <c r="BF2" s="159"/>
      <c r="BG2" s="159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6"/>
      <c r="CF2" s="8"/>
      <c r="CG2" s="137" t="s">
        <v>157</v>
      </c>
      <c r="CH2" s="138"/>
      <c r="CI2" s="138"/>
      <c r="CJ2" s="138"/>
      <c r="CK2" s="138"/>
      <c r="CL2" s="138"/>
      <c r="CM2" s="138"/>
      <c r="CN2" s="138"/>
      <c r="CO2" s="139"/>
      <c r="CP2" s="95"/>
      <c r="CQ2" s="88" t="s">
        <v>155</v>
      </c>
      <c r="CR2" s="89"/>
      <c r="CS2" s="89"/>
      <c r="CT2" s="89"/>
      <c r="CU2" s="89"/>
      <c r="CV2" s="90"/>
      <c r="CW2" s="10"/>
      <c r="CX2" s="137" t="s">
        <v>154</v>
      </c>
      <c r="CY2" s="138"/>
      <c r="CZ2" s="138"/>
      <c r="DA2" s="138"/>
      <c r="DB2" s="138"/>
      <c r="DC2" s="138"/>
      <c r="DD2" s="139"/>
      <c r="DE2" s="87"/>
      <c r="DF2" s="137" t="s">
        <v>156</v>
      </c>
      <c r="DG2" s="138"/>
      <c r="DH2" s="138"/>
      <c r="DI2" s="138"/>
      <c r="DJ2" s="138"/>
      <c r="DK2" s="138"/>
      <c r="DL2" s="138"/>
      <c r="DM2" s="138"/>
      <c r="DN2" s="138"/>
      <c r="DO2" s="139"/>
      <c r="DP2" s="93"/>
      <c r="DQ2" s="158" t="s">
        <v>158</v>
      </c>
      <c r="DR2" s="159"/>
      <c r="DS2" s="159"/>
      <c r="DT2" s="159"/>
      <c r="DU2" s="159"/>
      <c r="DV2" s="159"/>
      <c r="DW2" s="159"/>
      <c r="DX2" s="159"/>
      <c r="DY2" s="159"/>
      <c r="DZ2" s="159"/>
      <c r="EA2" s="159"/>
      <c r="EB2" s="159"/>
      <c r="EC2" s="159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3"/>
      <c r="FJ2" s="103"/>
      <c r="FK2" s="103"/>
      <c r="FL2" s="103"/>
      <c r="FM2" s="6"/>
      <c r="FN2" s="8"/>
      <c r="FO2" s="137" t="s">
        <v>157</v>
      </c>
      <c r="FP2" s="138"/>
      <c r="FQ2" s="138"/>
      <c r="FR2" s="138"/>
      <c r="FS2" s="138"/>
      <c r="FT2" s="138"/>
      <c r="FU2" s="138"/>
      <c r="FV2" s="138"/>
      <c r="FW2" s="139"/>
      <c r="FX2" s="95"/>
      <c r="FY2" s="88" t="s">
        <v>155</v>
      </c>
      <c r="FZ2" s="89"/>
      <c r="GA2" s="89"/>
      <c r="GB2" s="89"/>
      <c r="GC2" s="89"/>
      <c r="GD2" s="90"/>
      <c r="GE2" s="10"/>
      <c r="GF2" s="137" t="s">
        <v>154</v>
      </c>
      <c r="GG2" s="138"/>
      <c r="GH2" s="138"/>
      <c r="GI2" s="138"/>
      <c r="GJ2" s="138"/>
      <c r="GK2" s="138"/>
      <c r="GL2" s="139"/>
      <c r="GM2" s="87"/>
      <c r="GN2" s="137" t="s">
        <v>156</v>
      </c>
      <c r="GO2" s="138"/>
      <c r="GP2" s="138"/>
      <c r="GQ2" s="138"/>
      <c r="GR2" s="138"/>
      <c r="GS2" s="138"/>
      <c r="GT2" s="138"/>
      <c r="GU2" s="138"/>
      <c r="GV2" s="138"/>
      <c r="GW2" s="139"/>
      <c r="GX2" s="93"/>
      <c r="GY2" s="147" t="s">
        <v>158</v>
      </c>
      <c r="GZ2" s="148"/>
      <c r="HA2" s="148"/>
      <c r="HB2" s="148"/>
      <c r="HC2" s="148"/>
      <c r="HD2" s="148"/>
      <c r="HE2" s="148"/>
      <c r="HF2" s="148"/>
      <c r="HG2" s="148"/>
      <c r="HH2" s="148"/>
      <c r="HI2" s="148"/>
      <c r="HJ2" s="148"/>
      <c r="HK2" s="148"/>
      <c r="HL2" s="103"/>
      <c r="HM2" s="103"/>
      <c r="HN2" s="103"/>
      <c r="HO2" s="103"/>
      <c r="HP2" s="103"/>
      <c r="HQ2" s="103"/>
      <c r="HR2" s="103"/>
      <c r="HS2" s="103"/>
      <c r="HT2" s="103"/>
      <c r="HU2" s="103"/>
      <c r="HV2" s="103"/>
      <c r="HW2" s="103"/>
      <c r="HX2" s="103"/>
      <c r="HY2" s="103"/>
      <c r="HZ2" s="103"/>
      <c r="IA2" s="103"/>
      <c r="IB2" s="103"/>
      <c r="IC2" s="103"/>
      <c r="ID2" s="103"/>
      <c r="IE2" s="103"/>
      <c r="IF2" s="103"/>
      <c r="IG2" s="103"/>
      <c r="IH2" s="6"/>
      <c r="II2" s="8"/>
      <c r="IJ2" s="137" t="s">
        <v>157</v>
      </c>
      <c r="IK2" s="138"/>
      <c r="IL2" s="138"/>
      <c r="IM2" s="138"/>
      <c r="IN2" s="138"/>
      <c r="IO2" s="138"/>
      <c r="IP2" s="138"/>
      <c r="IQ2" s="138"/>
      <c r="IR2" s="139"/>
      <c r="IS2" s="95"/>
      <c r="IT2" s="88" t="s">
        <v>155</v>
      </c>
      <c r="IU2" s="89"/>
      <c r="IV2" s="89"/>
      <c r="IW2" s="89"/>
      <c r="IX2" s="89"/>
      <c r="IY2" s="90"/>
      <c r="IZ2" s="10"/>
      <c r="JA2" s="137" t="s">
        <v>154</v>
      </c>
      <c r="JB2" s="138"/>
      <c r="JC2" s="138"/>
      <c r="JD2" s="138"/>
      <c r="JE2" s="138"/>
      <c r="JF2" s="138"/>
      <c r="JG2" s="139"/>
      <c r="JH2" s="87"/>
      <c r="JI2" s="137" t="s">
        <v>156</v>
      </c>
      <c r="JJ2" s="138"/>
      <c r="JK2" s="138"/>
      <c r="JL2" s="138"/>
      <c r="JM2" s="138"/>
      <c r="JN2" s="138"/>
      <c r="JO2" s="138"/>
      <c r="JP2" s="138"/>
      <c r="JQ2" s="138"/>
      <c r="JR2" s="139"/>
      <c r="JS2" s="93"/>
      <c r="JT2" s="158" t="s">
        <v>158</v>
      </c>
      <c r="JU2" s="159"/>
      <c r="JV2" s="159"/>
      <c r="JW2" s="159"/>
      <c r="JX2" s="159"/>
      <c r="JY2" s="159"/>
      <c r="JZ2" s="159"/>
      <c r="KA2" s="159"/>
      <c r="KB2" s="159"/>
      <c r="KC2" s="159"/>
      <c r="KD2" s="159"/>
      <c r="KE2" s="159"/>
      <c r="KF2" s="159"/>
      <c r="KG2" s="103"/>
      <c r="KH2" s="103"/>
      <c r="KI2" s="103"/>
      <c r="KJ2" s="103"/>
      <c r="KK2" s="103"/>
      <c r="KL2" s="103"/>
      <c r="KM2" s="103"/>
      <c r="KN2" s="103"/>
      <c r="KO2" s="103"/>
      <c r="KP2" s="103"/>
      <c r="KQ2" s="103"/>
      <c r="KR2" s="103"/>
      <c r="KS2" s="103"/>
      <c r="KT2" s="103"/>
      <c r="KU2" s="103"/>
      <c r="KV2" s="103"/>
      <c r="KW2" s="103"/>
      <c r="KX2" s="103"/>
      <c r="KY2" s="103"/>
      <c r="KZ2" s="103"/>
      <c r="LA2" s="103"/>
      <c r="LB2" s="103"/>
      <c r="LC2" s="103"/>
      <c r="LD2" s="103"/>
      <c r="LE2" s="103"/>
      <c r="LF2" s="103"/>
      <c r="LG2" s="103"/>
      <c r="LH2" s="103"/>
      <c r="LI2" s="6"/>
      <c r="LJ2" s="8"/>
      <c r="LK2" s="137" t="s">
        <v>157</v>
      </c>
      <c r="LL2" s="138"/>
      <c r="LM2" s="138"/>
      <c r="LN2" s="138"/>
      <c r="LO2" s="138"/>
      <c r="LP2" s="138"/>
      <c r="LQ2" s="138"/>
      <c r="LR2" s="138"/>
      <c r="LS2" s="139"/>
      <c r="LT2" s="95"/>
      <c r="LU2" s="88" t="s">
        <v>155</v>
      </c>
      <c r="LV2" s="89"/>
      <c r="LW2" s="89"/>
      <c r="LX2" s="89"/>
      <c r="LY2" s="89"/>
      <c r="LZ2" s="90"/>
      <c r="MA2" s="10"/>
      <c r="MB2" s="137" t="s">
        <v>154</v>
      </c>
      <c r="MC2" s="138"/>
      <c r="MD2" s="138"/>
      <c r="ME2" s="138"/>
      <c r="MF2" s="138"/>
      <c r="MG2" s="138"/>
      <c r="MH2" s="139"/>
      <c r="MI2" s="87"/>
      <c r="MJ2" s="137" t="s">
        <v>156</v>
      </c>
      <c r="MK2" s="138"/>
      <c r="ML2" s="138"/>
      <c r="MM2" s="138"/>
      <c r="MN2" s="138"/>
      <c r="MO2" s="138"/>
      <c r="MP2" s="138"/>
      <c r="MQ2" s="138"/>
      <c r="MR2" s="138"/>
      <c r="MS2" s="139"/>
      <c r="MT2" s="93"/>
      <c r="MU2" s="158" t="s">
        <v>158</v>
      </c>
      <c r="MV2" s="159"/>
      <c r="MW2" s="159"/>
      <c r="MX2" s="159"/>
      <c r="MY2" s="159"/>
      <c r="MZ2" s="159"/>
      <c r="NA2" s="159"/>
      <c r="NB2" s="159"/>
      <c r="NC2" s="159"/>
      <c r="ND2" s="159"/>
      <c r="NE2" s="159"/>
      <c r="NF2" s="159"/>
      <c r="NG2" s="159"/>
      <c r="NH2" s="103"/>
    </row>
    <row r="3" spans="2:372" s="104" customFormat="1" ht="39.75" customHeight="1" thickTop="1" thickBot="1" x14ac:dyDescent="0.35">
      <c r="B3" s="145"/>
      <c r="C3" s="145"/>
      <c r="D3" s="145"/>
      <c r="E3" s="145"/>
      <c r="F3" s="101"/>
      <c r="G3" s="106"/>
      <c r="H3" s="107"/>
      <c r="I3" s="108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</row>
    <row r="4" spans="2:372" s="104" customFormat="1" ht="15.75" customHeight="1" thickTop="1" thickBot="1" x14ac:dyDescent="0.35">
      <c r="B4" s="146"/>
      <c r="C4" s="146"/>
      <c r="D4" s="146"/>
      <c r="E4" s="146"/>
      <c r="F4" s="101"/>
      <c r="G4" s="106"/>
      <c r="H4" s="140" t="s">
        <v>0</v>
      </c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1" t="s">
        <v>20</v>
      </c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0" t="s">
        <v>1</v>
      </c>
      <c r="BP4" s="140"/>
      <c r="BQ4" s="140"/>
      <c r="BR4" s="140"/>
      <c r="BS4" s="140"/>
      <c r="BT4" s="140"/>
      <c r="BU4" s="140"/>
      <c r="BV4" s="140"/>
      <c r="BW4" s="140"/>
      <c r="BX4" s="140"/>
      <c r="BY4" s="140"/>
      <c r="BZ4" s="140"/>
      <c r="CA4" s="140"/>
      <c r="CB4" s="140"/>
      <c r="CC4" s="140"/>
      <c r="CD4" s="140"/>
      <c r="CE4" s="140"/>
      <c r="CF4" s="140"/>
      <c r="CG4" s="140"/>
      <c r="CH4" s="140"/>
      <c r="CI4" s="140"/>
      <c r="CJ4" s="140"/>
      <c r="CK4" s="140"/>
      <c r="CL4" s="140"/>
      <c r="CM4" s="140"/>
      <c r="CN4" s="140"/>
      <c r="CO4" s="140"/>
      <c r="CP4" s="140"/>
      <c r="CQ4" s="140"/>
      <c r="CR4" s="140"/>
      <c r="CS4" s="140"/>
      <c r="CT4" s="142" t="s">
        <v>2</v>
      </c>
      <c r="CU4" s="142"/>
      <c r="CV4" s="142"/>
      <c r="CW4" s="142"/>
      <c r="CX4" s="142"/>
      <c r="CY4" s="142"/>
      <c r="CZ4" s="142"/>
      <c r="DA4" s="142"/>
      <c r="DB4" s="142"/>
      <c r="DC4" s="142"/>
      <c r="DD4" s="142"/>
      <c r="DE4" s="142"/>
      <c r="DF4" s="142"/>
      <c r="DG4" s="142"/>
      <c r="DH4" s="142"/>
      <c r="DI4" s="142"/>
      <c r="DJ4" s="142"/>
      <c r="DK4" s="142"/>
      <c r="DL4" s="142"/>
      <c r="DM4" s="142"/>
      <c r="DN4" s="142"/>
      <c r="DO4" s="142"/>
      <c r="DP4" s="142"/>
      <c r="DQ4" s="142"/>
      <c r="DR4" s="142"/>
      <c r="DS4" s="142"/>
      <c r="DT4" s="142"/>
      <c r="DU4" s="142"/>
      <c r="DV4" s="142"/>
      <c r="DW4" s="142"/>
      <c r="DX4" s="143" t="s">
        <v>3</v>
      </c>
      <c r="DY4" s="143"/>
      <c r="DZ4" s="143"/>
      <c r="EA4" s="143"/>
      <c r="EB4" s="143"/>
      <c r="EC4" s="143"/>
      <c r="ED4" s="143"/>
      <c r="EE4" s="143"/>
      <c r="EF4" s="143"/>
      <c r="EG4" s="143"/>
      <c r="EH4" s="143"/>
      <c r="EI4" s="143"/>
      <c r="EJ4" s="143"/>
      <c r="EK4" s="143"/>
      <c r="EL4" s="143"/>
      <c r="EM4" s="143"/>
      <c r="EN4" s="143"/>
      <c r="EO4" s="143"/>
      <c r="EP4" s="143"/>
      <c r="EQ4" s="143"/>
      <c r="ER4" s="143"/>
      <c r="ES4" s="143"/>
      <c r="ET4" s="143"/>
      <c r="EU4" s="143"/>
      <c r="EV4" s="143"/>
      <c r="EW4" s="143"/>
      <c r="EX4" s="143"/>
      <c r="EY4" s="143"/>
      <c r="EZ4" s="143"/>
      <c r="FA4" s="143"/>
      <c r="FB4" s="143"/>
      <c r="FC4" s="142" t="s">
        <v>4</v>
      </c>
      <c r="FD4" s="142"/>
      <c r="FE4" s="142"/>
      <c r="FF4" s="142"/>
      <c r="FG4" s="142"/>
      <c r="FH4" s="142"/>
      <c r="FI4" s="142"/>
      <c r="FJ4" s="142"/>
      <c r="FK4" s="142"/>
      <c r="FL4" s="142"/>
      <c r="FM4" s="142"/>
      <c r="FN4" s="142"/>
      <c r="FO4" s="142"/>
      <c r="FP4" s="142"/>
      <c r="FQ4" s="142"/>
      <c r="FR4" s="142"/>
      <c r="FS4" s="142"/>
      <c r="FT4" s="142"/>
      <c r="FU4" s="142"/>
      <c r="FV4" s="142"/>
      <c r="FW4" s="142"/>
      <c r="FX4" s="142"/>
      <c r="FY4" s="142"/>
      <c r="FZ4" s="142"/>
      <c r="GA4" s="142"/>
      <c r="GB4" s="142"/>
      <c r="GC4" s="142"/>
      <c r="GD4" s="142"/>
      <c r="GE4" s="142"/>
      <c r="GF4" s="142"/>
      <c r="GG4" s="143" t="s">
        <v>5</v>
      </c>
      <c r="GH4" s="143"/>
      <c r="GI4" s="143"/>
      <c r="GJ4" s="143"/>
      <c r="GK4" s="143"/>
      <c r="GL4" s="143"/>
      <c r="GM4" s="143"/>
      <c r="GN4" s="143"/>
      <c r="GO4" s="143"/>
      <c r="GP4" s="143"/>
      <c r="GQ4" s="143"/>
      <c r="GR4" s="143"/>
      <c r="GS4" s="143"/>
      <c r="GT4" s="143"/>
      <c r="GU4" s="143"/>
      <c r="GV4" s="143"/>
      <c r="GW4" s="143"/>
      <c r="GX4" s="143"/>
      <c r="GY4" s="143"/>
      <c r="GZ4" s="143"/>
      <c r="HA4" s="143"/>
      <c r="HB4" s="143"/>
      <c r="HC4" s="143"/>
      <c r="HD4" s="143"/>
      <c r="HE4" s="143"/>
      <c r="HF4" s="143"/>
      <c r="HG4" s="143"/>
      <c r="HH4" s="143"/>
      <c r="HI4" s="143"/>
      <c r="HJ4" s="143"/>
      <c r="HK4" s="143"/>
      <c r="HL4" s="142" t="s">
        <v>59</v>
      </c>
      <c r="HM4" s="142"/>
      <c r="HN4" s="142"/>
      <c r="HO4" s="142"/>
      <c r="HP4" s="142"/>
      <c r="HQ4" s="142"/>
      <c r="HR4" s="142"/>
      <c r="HS4" s="142"/>
      <c r="HT4" s="142"/>
      <c r="HU4" s="142"/>
      <c r="HV4" s="142"/>
      <c r="HW4" s="142"/>
      <c r="HX4" s="142"/>
      <c r="HY4" s="142"/>
      <c r="HZ4" s="142"/>
      <c r="IA4" s="142"/>
      <c r="IB4" s="142"/>
      <c r="IC4" s="142"/>
      <c r="ID4" s="142"/>
      <c r="IE4" s="142"/>
      <c r="IF4" s="142"/>
      <c r="IG4" s="142"/>
      <c r="IH4" s="142"/>
      <c r="II4" s="142"/>
      <c r="IJ4" s="142"/>
      <c r="IK4" s="142"/>
      <c r="IL4" s="142"/>
      <c r="IM4" s="142"/>
      <c r="IN4" s="142"/>
      <c r="IO4" s="142"/>
      <c r="IP4" s="91"/>
      <c r="IQ4" s="143" t="s">
        <v>6</v>
      </c>
      <c r="IR4" s="143"/>
      <c r="IS4" s="143"/>
      <c r="IT4" s="143"/>
      <c r="IU4" s="143"/>
      <c r="IV4" s="143"/>
      <c r="IW4" s="143"/>
      <c r="IX4" s="143"/>
      <c r="IY4" s="143"/>
      <c r="IZ4" s="143"/>
      <c r="JA4" s="143"/>
      <c r="JB4" s="143"/>
      <c r="JC4" s="143"/>
      <c r="JD4" s="143"/>
      <c r="JE4" s="143"/>
      <c r="JF4" s="143"/>
      <c r="JG4" s="143"/>
      <c r="JH4" s="143"/>
      <c r="JI4" s="143"/>
      <c r="JJ4" s="143"/>
      <c r="JK4" s="143"/>
      <c r="JL4" s="143"/>
      <c r="JM4" s="143"/>
      <c r="JN4" s="143"/>
      <c r="JO4" s="143"/>
      <c r="JP4" s="143"/>
      <c r="JQ4" s="143"/>
      <c r="JR4" s="143"/>
      <c r="JS4" s="143"/>
      <c r="JT4" s="143"/>
      <c r="JU4" s="142" t="s">
        <v>7</v>
      </c>
      <c r="JV4" s="142"/>
      <c r="JW4" s="142"/>
      <c r="JX4" s="142"/>
      <c r="JY4" s="142"/>
      <c r="JZ4" s="142"/>
      <c r="KA4" s="142"/>
      <c r="KB4" s="142"/>
      <c r="KC4" s="142"/>
      <c r="KD4" s="142"/>
      <c r="KE4" s="142"/>
      <c r="KF4" s="142"/>
      <c r="KG4" s="142"/>
      <c r="KH4" s="142"/>
      <c r="KI4" s="142"/>
      <c r="KJ4" s="142"/>
      <c r="KK4" s="142"/>
      <c r="KL4" s="142"/>
      <c r="KM4" s="142"/>
      <c r="KN4" s="142"/>
      <c r="KO4" s="142"/>
      <c r="KP4" s="142"/>
      <c r="KQ4" s="142"/>
      <c r="KR4" s="142"/>
      <c r="KS4" s="142"/>
      <c r="KT4" s="142"/>
      <c r="KU4" s="142"/>
      <c r="KV4" s="142"/>
      <c r="KW4" s="142"/>
      <c r="KX4" s="142"/>
      <c r="KY4" s="142"/>
      <c r="KZ4" s="143" t="s">
        <v>8</v>
      </c>
      <c r="LA4" s="143"/>
      <c r="LB4" s="143"/>
      <c r="LC4" s="143"/>
      <c r="LD4" s="143"/>
      <c r="LE4" s="143"/>
      <c r="LF4" s="143"/>
      <c r="LG4" s="143"/>
      <c r="LH4" s="143"/>
      <c r="LI4" s="143"/>
      <c r="LJ4" s="143"/>
      <c r="LK4" s="143"/>
      <c r="LL4" s="143"/>
      <c r="LM4" s="143"/>
      <c r="LN4" s="143"/>
      <c r="LO4" s="143"/>
      <c r="LP4" s="143"/>
      <c r="LQ4" s="143"/>
      <c r="LR4" s="143"/>
      <c r="LS4" s="143"/>
      <c r="LT4" s="143"/>
      <c r="LU4" s="143"/>
      <c r="LV4" s="143"/>
      <c r="LW4" s="143"/>
      <c r="LX4" s="143"/>
      <c r="LY4" s="143"/>
      <c r="LZ4" s="143"/>
      <c r="MA4" s="143"/>
      <c r="MB4" s="143"/>
      <c r="MC4" s="143"/>
      <c r="MD4" s="142" t="s">
        <v>19</v>
      </c>
      <c r="ME4" s="142"/>
      <c r="MF4" s="142"/>
      <c r="MG4" s="142"/>
      <c r="MH4" s="142"/>
      <c r="MI4" s="142"/>
      <c r="MJ4" s="142"/>
      <c r="MK4" s="142"/>
      <c r="ML4" s="142"/>
      <c r="MM4" s="142"/>
      <c r="MN4" s="142"/>
      <c r="MO4" s="142"/>
      <c r="MP4" s="142"/>
      <c r="MQ4" s="142"/>
      <c r="MR4" s="142"/>
      <c r="MS4" s="142"/>
      <c r="MT4" s="142"/>
      <c r="MU4" s="142"/>
      <c r="MV4" s="142"/>
      <c r="MW4" s="142"/>
      <c r="MX4" s="142"/>
      <c r="MY4" s="142"/>
      <c r="MZ4" s="142"/>
      <c r="NA4" s="142"/>
      <c r="NB4" s="142"/>
      <c r="NC4" s="142"/>
      <c r="ND4" s="142"/>
      <c r="NE4" s="142"/>
      <c r="NF4" s="142"/>
      <c r="NG4" s="142"/>
      <c r="NH4" s="142"/>
    </row>
    <row r="5" spans="2:372" s="105" customFormat="1" ht="40.5" customHeight="1" thickTop="1" x14ac:dyDescent="0.15">
      <c r="B5" s="98" t="s">
        <v>96</v>
      </c>
      <c r="C5" s="99" t="s">
        <v>164</v>
      </c>
      <c r="D5" s="99" t="s">
        <v>98</v>
      </c>
      <c r="E5" s="99" t="s">
        <v>100</v>
      </c>
      <c r="F5" s="99" t="s">
        <v>101</v>
      </c>
      <c r="G5" s="100" t="s">
        <v>152</v>
      </c>
      <c r="H5" s="46">
        <v>1</v>
      </c>
      <c r="I5" s="46">
        <v>2</v>
      </c>
      <c r="J5" s="46">
        <v>3</v>
      </c>
      <c r="K5" s="46">
        <v>4</v>
      </c>
      <c r="L5" s="46">
        <v>5</v>
      </c>
      <c r="M5" s="46">
        <v>6</v>
      </c>
      <c r="N5" s="46">
        <v>7</v>
      </c>
      <c r="O5" s="46">
        <v>8</v>
      </c>
      <c r="P5" s="46">
        <v>9</v>
      </c>
      <c r="Q5" s="46">
        <v>10</v>
      </c>
      <c r="R5" s="46">
        <v>11</v>
      </c>
      <c r="S5" s="46">
        <v>12</v>
      </c>
      <c r="T5" s="46">
        <v>13</v>
      </c>
      <c r="U5" s="46">
        <v>14</v>
      </c>
      <c r="V5" s="46">
        <v>15</v>
      </c>
      <c r="W5" s="46">
        <v>16</v>
      </c>
      <c r="X5" s="46">
        <v>17</v>
      </c>
      <c r="Y5" s="46">
        <v>18</v>
      </c>
      <c r="Z5" s="46">
        <v>19</v>
      </c>
      <c r="AA5" s="46">
        <v>20</v>
      </c>
      <c r="AB5" s="46">
        <v>21</v>
      </c>
      <c r="AC5" s="46">
        <v>22</v>
      </c>
      <c r="AD5" s="46">
        <v>23</v>
      </c>
      <c r="AE5" s="46">
        <v>24</v>
      </c>
      <c r="AF5" s="46">
        <v>25</v>
      </c>
      <c r="AG5" s="46">
        <v>26</v>
      </c>
      <c r="AH5" s="46">
        <v>27</v>
      </c>
      <c r="AI5" s="46">
        <v>28</v>
      </c>
      <c r="AJ5" s="46">
        <v>29</v>
      </c>
      <c r="AK5" s="46">
        <v>30</v>
      </c>
      <c r="AL5" s="46">
        <v>31</v>
      </c>
      <c r="AM5" s="46">
        <v>1</v>
      </c>
      <c r="AN5" s="46">
        <v>2</v>
      </c>
      <c r="AO5" s="46">
        <v>3</v>
      </c>
      <c r="AP5" s="46">
        <v>4</v>
      </c>
      <c r="AQ5" s="46">
        <v>5</v>
      </c>
      <c r="AR5" s="46">
        <v>6</v>
      </c>
      <c r="AS5" s="46">
        <v>7</v>
      </c>
      <c r="AT5" s="46">
        <v>8</v>
      </c>
      <c r="AU5" s="46">
        <v>9</v>
      </c>
      <c r="AV5" s="46">
        <v>10</v>
      </c>
      <c r="AW5" s="46">
        <v>11</v>
      </c>
      <c r="AX5" s="46">
        <v>12</v>
      </c>
      <c r="AY5" s="46">
        <v>13</v>
      </c>
      <c r="AZ5" s="46">
        <v>14</v>
      </c>
      <c r="BA5" s="46">
        <v>15</v>
      </c>
      <c r="BB5" s="46">
        <v>16</v>
      </c>
      <c r="BC5" s="46">
        <v>17</v>
      </c>
      <c r="BD5" s="46">
        <v>18</v>
      </c>
      <c r="BE5" s="46">
        <v>19</v>
      </c>
      <c r="BF5" s="46">
        <v>20</v>
      </c>
      <c r="BG5" s="46">
        <v>21</v>
      </c>
      <c r="BH5" s="46">
        <v>22</v>
      </c>
      <c r="BI5" s="46">
        <v>23</v>
      </c>
      <c r="BJ5" s="46">
        <v>24</v>
      </c>
      <c r="BK5" s="46">
        <v>25</v>
      </c>
      <c r="BL5" s="46">
        <v>26</v>
      </c>
      <c r="BM5" s="46">
        <v>27</v>
      </c>
      <c r="BN5" s="46">
        <v>28</v>
      </c>
      <c r="BO5" s="46">
        <v>1</v>
      </c>
      <c r="BP5" s="46">
        <v>2</v>
      </c>
      <c r="BQ5" s="46">
        <v>3</v>
      </c>
      <c r="BR5" s="46">
        <v>4</v>
      </c>
      <c r="BS5" s="46">
        <v>5</v>
      </c>
      <c r="BT5" s="46">
        <v>6</v>
      </c>
      <c r="BU5" s="46">
        <v>7</v>
      </c>
      <c r="BV5" s="46">
        <v>8</v>
      </c>
      <c r="BW5" s="46">
        <v>9</v>
      </c>
      <c r="BX5" s="46">
        <v>10</v>
      </c>
      <c r="BY5" s="46">
        <v>11</v>
      </c>
      <c r="BZ5" s="46">
        <v>12</v>
      </c>
      <c r="CA5" s="46">
        <v>13</v>
      </c>
      <c r="CB5" s="46">
        <v>14</v>
      </c>
      <c r="CC5" s="46">
        <v>15</v>
      </c>
      <c r="CD5" s="46">
        <v>16</v>
      </c>
      <c r="CE5" s="46">
        <v>17</v>
      </c>
      <c r="CF5" s="46">
        <v>18</v>
      </c>
      <c r="CG5" s="46">
        <v>19</v>
      </c>
      <c r="CH5" s="46">
        <v>20</v>
      </c>
      <c r="CI5" s="46">
        <v>21</v>
      </c>
      <c r="CJ5" s="46">
        <v>22</v>
      </c>
      <c r="CK5" s="46">
        <v>23</v>
      </c>
      <c r="CL5" s="46">
        <v>24</v>
      </c>
      <c r="CM5" s="46">
        <v>25</v>
      </c>
      <c r="CN5" s="46">
        <v>26</v>
      </c>
      <c r="CO5" s="46">
        <v>27</v>
      </c>
      <c r="CP5" s="46">
        <v>28</v>
      </c>
      <c r="CQ5" s="46">
        <v>29</v>
      </c>
      <c r="CR5" s="46">
        <v>30</v>
      </c>
      <c r="CS5" s="46">
        <v>31</v>
      </c>
      <c r="CT5" s="46">
        <v>1</v>
      </c>
      <c r="CU5" s="46">
        <v>2</v>
      </c>
      <c r="CV5" s="46">
        <v>3</v>
      </c>
      <c r="CW5" s="46">
        <v>4</v>
      </c>
      <c r="CX5" s="46">
        <v>5</v>
      </c>
      <c r="CY5" s="46">
        <v>6</v>
      </c>
      <c r="CZ5" s="46">
        <v>7</v>
      </c>
      <c r="DA5" s="46">
        <v>8</v>
      </c>
      <c r="DB5" s="46">
        <v>9</v>
      </c>
      <c r="DC5" s="46">
        <v>10</v>
      </c>
      <c r="DD5" s="46">
        <v>11</v>
      </c>
      <c r="DE5" s="46">
        <v>12</v>
      </c>
      <c r="DF5" s="46">
        <v>13</v>
      </c>
      <c r="DG5" s="46">
        <v>14</v>
      </c>
      <c r="DH5" s="46">
        <v>15</v>
      </c>
      <c r="DI5" s="46">
        <v>16</v>
      </c>
      <c r="DJ5" s="46">
        <v>17</v>
      </c>
      <c r="DK5" s="46">
        <v>18</v>
      </c>
      <c r="DL5" s="46">
        <v>19</v>
      </c>
      <c r="DM5" s="46">
        <v>20</v>
      </c>
      <c r="DN5" s="46">
        <v>21</v>
      </c>
      <c r="DO5" s="46">
        <v>22</v>
      </c>
      <c r="DP5" s="46">
        <v>23</v>
      </c>
      <c r="DQ5" s="46">
        <v>24</v>
      </c>
      <c r="DR5" s="46">
        <v>25</v>
      </c>
      <c r="DS5" s="46">
        <v>26</v>
      </c>
      <c r="DT5" s="46">
        <v>27</v>
      </c>
      <c r="DU5" s="46">
        <v>28</v>
      </c>
      <c r="DV5" s="46">
        <v>29</v>
      </c>
      <c r="DW5" s="46">
        <v>30</v>
      </c>
      <c r="DX5" s="46">
        <v>1</v>
      </c>
      <c r="DY5" s="46">
        <v>2</v>
      </c>
      <c r="DZ5" s="46">
        <v>3</v>
      </c>
      <c r="EA5" s="46">
        <v>4</v>
      </c>
      <c r="EB5" s="46">
        <v>5</v>
      </c>
      <c r="EC5" s="46">
        <v>6</v>
      </c>
      <c r="ED5" s="46">
        <v>7</v>
      </c>
      <c r="EE5" s="46">
        <v>8</v>
      </c>
      <c r="EF5" s="46">
        <v>9</v>
      </c>
      <c r="EG5" s="46">
        <v>10</v>
      </c>
      <c r="EH5" s="46">
        <v>11</v>
      </c>
      <c r="EI5" s="46">
        <v>12</v>
      </c>
      <c r="EJ5" s="46">
        <v>13</v>
      </c>
      <c r="EK5" s="46">
        <v>14</v>
      </c>
      <c r="EL5" s="46">
        <v>15</v>
      </c>
      <c r="EM5" s="46">
        <v>16</v>
      </c>
      <c r="EN5" s="46">
        <v>17</v>
      </c>
      <c r="EO5" s="46">
        <v>18</v>
      </c>
      <c r="EP5" s="46">
        <v>19</v>
      </c>
      <c r="EQ5" s="46">
        <v>20</v>
      </c>
      <c r="ER5" s="46">
        <v>21</v>
      </c>
      <c r="ES5" s="46">
        <v>22</v>
      </c>
      <c r="ET5" s="46">
        <v>23</v>
      </c>
      <c r="EU5" s="46">
        <v>24</v>
      </c>
      <c r="EV5" s="46">
        <v>25</v>
      </c>
      <c r="EW5" s="46">
        <v>26</v>
      </c>
      <c r="EX5" s="46">
        <v>27</v>
      </c>
      <c r="EY5" s="46">
        <v>28</v>
      </c>
      <c r="EZ5" s="46">
        <v>29</v>
      </c>
      <c r="FA5" s="46">
        <v>30</v>
      </c>
      <c r="FB5" s="46">
        <v>31</v>
      </c>
      <c r="FC5" s="46">
        <v>1</v>
      </c>
      <c r="FD5" s="46">
        <v>2</v>
      </c>
      <c r="FE5" s="46">
        <v>3</v>
      </c>
      <c r="FF5" s="46">
        <v>4</v>
      </c>
      <c r="FG5" s="46">
        <v>5</v>
      </c>
      <c r="FH5" s="46">
        <v>6</v>
      </c>
      <c r="FI5" s="46">
        <v>7</v>
      </c>
      <c r="FJ5" s="46">
        <v>8</v>
      </c>
      <c r="FK5" s="46">
        <v>9</v>
      </c>
      <c r="FL5" s="46">
        <v>10</v>
      </c>
      <c r="FM5" s="46">
        <v>11</v>
      </c>
      <c r="FN5" s="46">
        <v>12</v>
      </c>
      <c r="FO5" s="46">
        <v>13</v>
      </c>
      <c r="FP5" s="46">
        <v>14</v>
      </c>
      <c r="FQ5" s="46">
        <v>15</v>
      </c>
      <c r="FR5" s="46">
        <v>16</v>
      </c>
      <c r="FS5" s="46">
        <v>17</v>
      </c>
      <c r="FT5" s="46">
        <v>18</v>
      </c>
      <c r="FU5" s="46">
        <v>19</v>
      </c>
      <c r="FV5" s="46">
        <v>20</v>
      </c>
      <c r="FW5" s="46">
        <v>21</v>
      </c>
      <c r="FX5" s="46">
        <v>22</v>
      </c>
      <c r="FY5" s="46">
        <v>23</v>
      </c>
      <c r="FZ5" s="46">
        <v>24</v>
      </c>
      <c r="GA5" s="46">
        <v>25</v>
      </c>
      <c r="GB5" s="46">
        <v>26</v>
      </c>
      <c r="GC5" s="46">
        <v>27</v>
      </c>
      <c r="GD5" s="46">
        <v>28</v>
      </c>
      <c r="GE5" s="46">
        <v>29</v>
      </c>
      <c r="GF5" s="46">
        <v>30</v>
      </c>
      <c r="GG5" s="46">
        <v>1</v>
      </c>
      <c r="GH5" s="46">
        <v>2</v>
      </c>
      <c r="GI5" s="46">
        <v>3</v>
      </c>
      <c r="GJ5" s="46">
        <v>4</v>
      </c>
      <c r="GK5" s="46">
        <v>5</v>
      </c>
      <c r="GL5" s="46">
        <v>6</v>
      </c>
      <c r="GM5" s="46">
        <v>7</v>
      </c>
      <c r="GN5" s="46">
        <v>8</v>
      </c>
      <c r="GO5" s="46">
        <v>9</v>
      </c>
      <c r="GP5" s="46">
        <v>10</v>
      </c>
      <c r="GQ5" s="46">
        <v>11</v>
      </c>
      <c r="GR5" s="46">
        <v>12</v>
      </c>
      <c r="GS5" s="46">
        <v>13</v>
      </c>
      <c r="GT5" s="46">
        <v>14</v>
      </c>
      <c r="GU5" s="46">
        <v>15</v>
      </c>
      <c r="GV5" s="46">
        <v>16</v>
      </c>
      <c r="GW5" s="46">
        <v>17</v>
      </c>
      <c r="GX5" s="46">
        <v>18</v>
      </c>
      <c r="GY5" s="46">
        <v>19</v>
      </c>
      <c r="GZ5" s="46">
        <v>20</v>
      </c>
      <c r="HA5" s="46">
        <v>21</v>
      </c>
      <c r="HB5" s="46">
        <v>22</v>
      </c>
      <c r="HC5" s="46">
        <v>23</v>
      </c>
      <c r="HD5" s="46">
        <v>24</v>
      </c>
      <c r="HE5" s="46">
        <v>25</v>
      </c>
      <c r="HF5" s="46">
        <v>26</v>
      </c>
      <c r="HG5" s="46">
        <v>27</v>
      </c>
      <c r="HH5" s="46">
        <v>28</v>
      </c>
      <c r="HI5" s="46">
        <v>29</v>
      </c>
      <c r="HJ5" s="46">
        <v>30</v>
      </c>
      <c r="HK5" s="46">
        <v>31</v>
      </c>
      <c r="HL5" s="46">
        <v>1</v>
      </c>
      <c r="HM5" s="46">
        <v>2</v>
      </c>
      <c r="HN5" s="46">
        <v>3</v>
      </c>
      <c r="HO5" s="46">
        <v>4</v>
      </c>
      <c r="HP5" s="46">
        <v>5</v>
      </c>
      <c r="HQ5" s="46">
        <v>6</v>
      </c>
      <c r="HR5" s="46">
        <v>7</v>
      </c>
      <c r="HS5" s="46">
        <v>8</v>
      </c>
      <c r="HT5" s="46">
        <v>9</v>
      </c>
      <c r="HU5" s="46">
        <v>10</v>
      </c>
      <c r="HV5" s="46">
        <v>11</v>
      </c>
      <c r="HW5" s="46">
        <v>12</v>
      </c>
      <c r="HX5" s="46">
        <v>13</v>
      </c>
      <c r="HY5" s="46">
        <v>14</v>
      </c>
      <c r="HZ5" s="46">
        <v>15</v>
      </c>
      <c r="IA5" s="46">
        <v>16</v>
      </c>
      <c r="IB5" s="46">
        <v>17</v>
      </c>
      <c r="IC5" s="46">
        <v>18</v>
      </c>
      <c r="ID5" s="46">
        <v>19</v>
      </c>
      <c r="IE5" s="46">
        <v>20</v>
      </c>
      <c r="IF5" s="46">
        <v>21</v>
      </c>
      <c r="IG5" s="46">
        <v>22</v>
      </c>
      <c r="IH5" s="46">
        <v>23</v>
      </c>
      <c r="II5" s="46">
        <v>24</v>
      </c>
      <c r="IJ5" s="46">
        <v>25</v>
      </c>
      <c r="IK5" s="46">
        <v>26</v>
      </c>
      <c r="IL5" s="46">
        <v>27</v>
      </c>
      <c r="IM5" s="46">
        <v>28</v>
      </c>
      <c r="IN5" s="46">
        <v>29</v>
      </c>
      <c r="IO5" s="46">
        <v>30</v>
      </c>
      <c r="IP5" s="46">
        <v>31</v>
      </c>
      <c r="IQ5" s="46">
        <v>1</v>
      </c>
      <c r="IR5" s="46">
        <v>2</v>
      </c>
      <c r="IS5" s="46">
        <v>3</v>
      </c>
      <c r="IT5" s="46">
        <v>4</v>
      </c>
      <c r="IU5" s="46">
        <v>5</v>
      </c>
      <c r="IV5" s="46">
        <v>6</v>
      </c>
      <c r="IW5" s="46">
        <v>7</v>
      </c>
      <c r="IX5" s="46">
        <v>8</v>
      </c>
      <c r="IY5" s="46">
        <v>9</v>
      </c>
      <c r="IZ5" s="46">
        <v>10</v>
      </c>
      <c r="JA5" s="46">
        <v>11</v>
      </c>
      <c r="JB5" s="46">
        <v>12</v>
      </c>
      <c r="JC5" s="46">
        <v>13</v>
      </c>
      <c r="JD5" s="46">
        <v>14</v>
      </c>
      <c r="JE5" s="46">
        <v>15</v>
      </c>
      <c r="JF5" s="46">
        <v>16</v>
      </c>
      <c r="JG5" s="46">
        <v>17</v>
      </c>
      <c r="JH5" s="46">
        <v>18</v>
      </c>
      <c r="JI5" s="46">
        <v>19</v>
      </c>
      <c r="JJ5" s="46">
        <v>20</v>
      </c>
      <c r="JK5" s="46">
        <v>21</v>
      </c>
      <c r="JL5" s="46">
        <v>22</v>
      </c>
      <c r="JM5" s="46">
        <v>23</v>
      </c>
      <c r="JN5" s="46">
        <v>24</v>
      </c>
      <c r="JO5" s="46">
        <v>25</v>
      </c>
      <c r="JP5" s="46">
        <v>26</v>
      </c>
      <c r="JQ5" s="46">
        <v>27</v>
      </c>
      <c r="JR5" s="46">
        <v>28</v>
      </c>
      <c r="JS5" s="46">
        <v>29</v>
      </c>
      <c r="JT5" s="46">
        <v>30</v>
      </c>
      <c r="JU5" s="46">
        <v>1</v>
      </c>
      <c r="JV5" s="46">
        <v>2</v>
      </c>
      <c r="JW5" s="46">
        <v>3</v>
      </c>
      <c r="JX5" s="46">
        <v>4</v>
      </c>
      <c r="JY5" s="46">
        <v>5</v>
      </c>
      <c r="JZ5" s="46">
        <v>6</v>
      </c>
      <c r="KA5" s="46">
        <v>7</v>
      </c>
      <c r="KB5" s="46">
        <v>8</v>
      </c>
      <c r="KC5" s="46">
        <v>9</v>
      </c>
      <c r="KD5" s="46">
        <v>10</v>
      </c>
      <c r="KE5" s="46">
        <v>11</v>
      </c>
      <c r="KF5" s="46">
        <v>12</v>
      </c>
      <c r="KG5" s="46">
        <v>13</v>
      </c>
      <c r="KH5" s="46">
        <v>14</v>
      </c>
      <c r="KI5" s="46">
        <v>15</v>
      </c>
      <c r="KJ5" s="46">
        <v>16</v>
      </c>
      <c r="KK5" s="46">
        <v>17</v>
      </c>
      <c r="KL5" s="46">
        <v>18</v>
      </c>
      <c r="KM5" s="46">
        <v>19</v>
      </c>
      <c r="KN5" s="46">
        <v>20</v>
      </c>
      <c r="KO5" s="46">
        <v>21</v>
      </c>
      <c r="KP5" s="46">
        <v>22</v>
      </c>
      <c r="KQ5" s="46">
        <v>23</v>
      </c>
      <c r="KR5" s="46">
        <v>24</v>
      </c>
      <c r="KS5" s="46">
        <v>25</v>
      </c>
      <c r="KT5" s="46">
        <v>26</v>
      </c>
      <c r="KU5" s="46">
        <v>27</v>
      </c>
      <c r="KV5" s="46">
        <v>28</v>
      </c>
      <c r="KW5" s="46">
        <v>29</v>
      </c>
      <c r="KX5" s="46">
        <v>30</v>
      </c>
      <c r="KY5" s="46">
        <v>31</v>
      </c>
      <c r="KZ5" s="46">
        <v>1</v>
      </c>
      <c r="LA5" s="46">
        <v>2</v>
      </c>
      <c r="LB5" s="46">
        <v>3</v>
      </c>
      <c r="LC5" s="46">
        <v>4</v>
      </c>
      <c r="LD5" s="46">
        <v>5</v>
      </c>
      <c r="LE5" s="46">
        <v>6</v>
      </c>
      <c r="LF5" s="46">
        <v>7</v>
      </c>
      <c r="LG5" s="46">
        <v>8</v>
      </c>
      <c r="LH5" s="46">
        <v>9</v>
      </c>
      <c r="LI5" s="46">
        <v>10</v>
      </c>
      <c r="LJ5" s="46">
        <v>11</v>
      </c>
      <c r="LK5" s="46">
        <v>12</v>
      </c>
      <c r="LL5" s="46">
        <v>13</v>
      </c>
      <c r="LM5" s="46">
        <v>14</v>
      </c>
      <c r="LN5" s="46">
        <v>15</v>
      </c>
      <c r="LO5" s="46">
        <v>16</v>
      </c>
      <c r="LP5" s="46">
        <v>17</v>
      </c>
      <c r="LQ5" s="46">
        <v>18</v>
      </c>
      <c r="LR5" s="46">
        <v>19</v>
      </c>
      <c r="LS5" s="46">
        <v>20</v>
      </c>
      <c r="LT5" s="46">
        <v>21</v>
      </c>
      <c r="LU5" s="46">
        <v>22</v>
      </c>
      <c r="LV5" s="46">
        <v>23</v>
      </c>
      <c r="LW5" s="46">
        <v>24</v>
      </c>
      <c r="LX5" s="46">
        <v>25</v>
      </c>
      <c r="LY5" s="46">
        <v>26</v>
      </c>
      <c r="LZ5" s="46">
        <v>27</v>
      </c>
      <c r="MA5" s="46">
        <v>28</v>
      </c>
      <c r="MB5" s="46">
        <v>29</v>
      </c>
      <c r="MC5" s="46">
        <v>30</v>
      </c>
      <c r="MD5" s="46">
        <v>1</v>
      </c>
      <c r="ME5" s="46">
        <v>2</v>
      </c>
      <c r="MF5" s="46">
        <v>3</v>
      </c>
      <c r="MG5" s="46">
        <v>4</v>
      </c>
      <c r="MH5" s="46">
        <v>5</v>
      </c>
      <c r="MI5" s="46">
        <v>6</v>
      </c>
      <c r="MJ5" s="46">
        <v>7</v>
      </c>
      <c r="MK5" s="46">
        <v>8</v>
      </c>
      <c r="ML5" s="46">
        <v>9</v>
      </c>
      <c r="MM5" s="46">
        <v>10</v>
      </c>
      <c r="MN5" s="46">
        <v>11</v>
      </c>
      <c r="MO5" s="46">
        <v>12</v>
      </c>
      <c r="MP5" s="46">
        <v>13</v>
      </c>
      <c r="MQ5" s="46">
        <v>14</v>
      </c>
      <c r="MR5" s="46">
        <v>15</v>
      </c>
      <c r="MS5" s="46">
        <v>16</v>
      </c>
      <c r="MT5" s="46">
        <v>17</v>
      </c>
      <c r="MU5" s="46">
        <v>18</v>
      </c>
      <c r="MV5" s="46">
        <v>19</v>
      </c>
      <c r="MW5" s="46">
        <v>20</v>
      </c>
      <c r="MX5" s="46">
        <v>21</v>
      </c>
      <c r="MY5" s="46">
        <v>22</v>
      </c>
      <c r="MZ5" s="46">
        <v>23</v>
      </c>
      <c r="NA5" s="46">
        <v>24</v>
      </c>
      <c r="NB5" s="46">
        <v>25</v>
      </c>
      <c r="NC5" s="46">
        <v>26</v>
      </c>
      <c r="ND5" s="46">
        <v>27</v>
      </c>
      <c r="NE5" s="46">
        <v>28</v>
      </c>
      <c r="NF5" s="46">
        <v>29</v>
      </c>
      <c r="NG5" s="46">
        <v>30</v>
      </c>
      <c r="NH5" s="46">
        <v>31</v>
      </c>
    </row>
    <row r="6" spans="2:372" s="105" customFormat="1" ht="56.25" customHeight="1" thickBot="1" x14ac:dyDescent="0.35">
      <c r="B6" s="101"/>
      <c r="C6" s="101"/>
      <c r="D6" s="101"/>
      <c r="E6" s="101"/>
      <c r="F6" s="101"/>
      <c r="G6" s="101"/>
      <c r="H6" s="157">
        <v>44197</v>
      </c>
      <c r="I6" s="157">
        <v>44198</v>
      </c>
      <c r="J6" s="157">
        <v>44199</v>
      </c>
      <c r="K6" s="157">
        <v>44200</v>
      </c>
      <c r="L6" s="157">
        <v>44201</v>
      </c>
      <c r="M6" s="157">
        <v>44202</v>
      </c>
      <c r="N6" s="157">
        <v>44203</v>
      </c>
      <c r="O6" s="157">
        <v>44204</v>
      </c>
      <c r="P6" s="157">
        <v>44205</v>
      </c>
      <c r="Q6" s="157">
        <v>44206</v>
      </c>
      <c r="R6" s="157">
        <v>44207</v>
      </c>
      <c r="S6" s="157">
        <v>44208</v>
      </c>
      <c r="T6" s="157">
        <v>44209</v>
      </c>
      <c r="U6" s="157">
        <v>44210</v>
      </c>
      <c r="V6" s="157">
        <v>44211</v>
      </c>
      <c r="W6" s="157">
        <v>44212</v>
      </c>
      <c r="X6" s="157">
        <v>44213</v>
      </c>
      <c r="Y6" s="157">
        <v>44214</v>
      </c>
      <c r="Z6" s="157">
        <v>44215</v>
      </c>
      <c r="AA6" s="157">
        <v>44216</v>
      </c>
      <c r="AB6" s="157">
        <v>44217</v>
      </c>
      <c r="AC6" s="157">
        <v>44218</v>
      </c>
      <c r="AD6" s="157">
        <v>44219</v>
      </c>
      <c r="AE6" s="157">
        <v>44220</v>
      </c>
      <c r="AF6" s="157">
        <v>44221</v>
      </c>
      <c r="AG6" s="157">
        <v>44222</v>
      </c>
      <c r="AH6" s="157">
        <v>44223</v>
      </c>
      <c r="AI6" s="157">
        <v>44224</v>
      </c>
      <c r="AJ6" s="157">
        <v>44225</v>
      </c>
      <c r="AK6" s="157">
        <v>44226</v>
      </c>
      <c r="AL6" s="157">
        <v>44227</v>
      </c>
      <c r="AM6" s="157">
        <v>44228</v>
      </c>
      <c r="AN6" s="157">
        <v>44229</v>
      </c>
      <c r="AO6" s="157">
        <v>44230</v>
      </c>
      <c r="AP6" s="157">
        <v>44231</v>
      </c>
      <c r="AQ6" s="157">
        <v>44232</v>
      </c>
      <c r="AR6" s="157">
        <v>44233</v>
      </c>
      <c r="AS6" s="157">
        <v>44234</v>
      </c>
      <c r="AT6" s="157">
        <v>44235</v>
      </c>
      <c r="AU6" s="157">
        <v>44236</v>
      </c>
      <c r="AV6" s="157">
        <v>44237</v>
      </c>
      <c r="AW6" s="157">
        <v>44238</v>
      </c>
      <c r="AX6" s="157">
        <v>44239</v>
      </c>
      <c r="AY6" s="157">
        <v>44240</v>
      </c>
      <c r="AZ6" s="157">
        <v>44241</v>
      </c>
      <c r="BA6" s="157">
        <v>44242</v>
      </c>
      <c r="BB6" s="157">
        <v>44243</v>
      </c>
      <c r="BC6" s="157">
        <v>44244</v>
      </c>
      <c r="BD6" s="157">
        <v>44245</v>
      </c>
      <c r="BE6" s="157">
        <v>44246</v>
      </c>
      <c r="BF6" s="157">
        <v>44247</v>
      </c>
      <c r="BG6" s="157">
        <v>44248</v>
      </c>
      <c r="BH6" s="157">
        <v>44249</v>
      </c>
      <c r="BI6" s="157">
        <v>44250</v>
      </c>
      <c r="BJ6" s="157">
        <v>44251</v>
      </c>
      <c r="BK6" s="157">
        <v>44252</v>
      </c>
      <c r="BL6" s="157">
        <v>44253</v>
      </c>
      <c r="BM6" s="157">
        <v>44254</v>
      </c>
      <c r="BN6" s="157">
        <v>44255</v>
      </c>
      <c r="BO6" s="157">
        <v>44256</v>
      </c>
      <c r="BP6" s="157">
        <v>44257</v>
      </c>
      <c r="BQ6" s="157">
        <v>44258</v>
      </c>
      <c r="BR6" s="157">
        <v>44259</v>
      </c>
      <c r="BS6" s="157">
        <v>44260</v>
      </c>
      <c r="BT6" s="157">
        <v>44261</v>
      </c>
      <c r="BU6" s="157">
        <v>44262</v>
      </c>
      <c r="BV6" s="157">
        <v>44263</v>
      </c>
      <c r="BW6" s="157">
        <v>44264</v>
      </c>
      <c r="BX6" s="157">
        <v>44265</v>
      </c>
      <c r="BY6" s="157">
        <v>44266</v>
      </c>
      <c r="BZ6" s="157">
        <v>44267</v>
      </c>
      <c r="CA6" s="157">
        <v>44268</v>
      </c>
      <c r="CB6" s="157">
        <v>44269</v>
      </c>
      <c r="CC6" s="157">
        <v>44270</v>
      </c>
      <c r="CD6" s="157">
        <v>44271</v>
      </c>
      <c r="CE6" s="157">
        <v>44272</v>
      </c>
      <c r="CF6" s="157">
        <v>44273</v>
      </c>
      <c r="CG6" s="157">
        <v>44274</v>
      </c>
      <c r="CH6" s="157">
        <v>44275</v>
      </c>
      <c r="CI6" s="157">
        <v>44276</v>
      </c>
      <c r="CJ6" s="157">
        <v>44277</v>
      </c>
      <c r="CK6" s="157">
        <v>44278</v>
      </c>
      <c r="CL6" s="157">
        <v>44279</v>
      </c>
      <c r="CM6" s="157">
        <v>44280</v>
      </c>
      <c r="CN6" s="157">
        <v>44281</v>
      </c>
      <c r="CO6" s="157">
        <v>44282</v>
      </c>
      <c r="CP6" s="157">
        <v>44283</v>
      </c>
      <c r="CQ6" s="157">
        <v>44284</v>
      </c>
      <c r="CR6" s="157">
        <v>44285</v>
      </c>
      <c r="CS6" s="157">
        <v>44286</v>
      </c>
      <c r="CT6" s="157">
        <v>44287</v>
      </c>
      <c r="CU6" s="157">
        <v>44288</v>
      </c>
      <c r="CV6" s="157">
        <v>44289</v>
      </c>
      <c r="CW6" s="157">
        <v>44290</v>
      </c>
      <c r="CX6" s="157">
        <v>44291</v>
      </c>
      <c r="CY6" s="157">
        <v>44292</v>
      </c>
      <c r="CZ6" s="157">
        <v>44293</v>
      </c>
      <c r="DA6" s="157">
        <v>44294</v>
      </c>
      <c r="DB6" s="157">
        <v>44295</v>
      </c>
      <c r="DC6" s="157">
        <v>44296</v>
      </c>
      <c r="DD6" s="157">
        <v>44297</v>
      </c>
      <c r="DE6" s="157">
        <v>44298</v>
      </c>
      <c r="DF6" s="157">
        <v>44299</v>
      </c>
      <c r="DG6" s="157">
        <v>44300</v>
      </c>
      <c r="DH6" s="157">
        <v>44301</v>
      </c>
      <c r="DI6" s="157">
        <v>44302</v>
      </c>
      <c r="DJ6" s="157">
        <v>44303</v>
      </c>
      <c r="DK6" s="157">
        <v>44304</v>
      </c>
      <c r="DL6" s="157">
        <v>44305</v>
      </c>
      <c r="DM6" s="157">
        <v>44306</v>
      </c>
      <c r="DN6" s="157">
        <v>44307</v>
      </c>
      <c r="DO6" s="157">
        <v>44308</v>
      </c>
      <c r="DP6" s="157">
        <v>44309</v>
      </c>
      <c r="DQ6" s="157">
        <v>44310</v>
      </c>
      <c r="DR6" s="157">
        <v>44311</v>
      </c>
      <c r="DS6" s="157">
        <v>44312</v>
      </c>
      <c r="DT6" s="157">
        <v>44313</v>
      </c>
      <c r="DU6" s="157">
        <v>44314</v>
      </c>
      <c r="DV6" s="157">
        <v>44315</v>
      </c>
      <c r="DW6" s="157">
        <v>44316</v>
      </c>
      <c r="DX6" s="157">
        <v>44317</v>
      </c>
      <c r="DY6" s="157">
        <v>44318</v>
      </c>
      <c r="DZ6" s="157">
        <v>44319</v>
      </c>
      <c r="EA6" s="157">
        <v>44320</v>
      </c>
      <c r="EB6" s="157">
        <v>44321</v>
      </c>
      <c r="EC6" s="157">
        <v>44322</v>
      </c>
      <c r="ED6" s="157">
        <v>44323</v>
      </c>
      <c r="EE6" s="157">
        <v>44324</v>
      </c>
      <c r="EF6" s="157">
        <v>44325</v>
      </c>
      <c r="EG6" s="157">
        <v>44326</v>
      </c>
      <c r="EH6" s="157">
        <v>44327</v>
      </c>
      <c r="EI6" s="157">
        <v>44328</v>
      </c>
      <c r="EJ6" s="157">
        <v>44329</v>
      </c>
      <c r="EK6" s="157">
        <v>44330</v>
      </c>
      <c r="EL6" s="157">
        <v>44331</v>
      </c>
      <c r="EM6" s="157">
        <v>44332</v>
      </c>
      <c r="EN6" s="157">
        <v>44333</v>
      </c>
      <c r="EO6" s="157">
        <v>44334</v>
      </c>
      <c r="EP6" s="157">
        <v>44335</v>
      </c>
      <c r="EQ6" s="157">
        <v>44336</v>
      </c>
      <c r="ER6" s="157">
        <v>44337</v>
      </c>
      <c r="ES6" s="157">
        <v>44338</v>
      </c>
      <c r="ET6" s="157">
        <v>44339</v>
      </c>
      <c r="EU6" s="157">
        <v>44340</v>
      </c>
      <c r="EV6" s="157">
        <v>44341</v>
      </c>
      <c r="EW6" s="157">
        <v>44342</v>
      </c>
      <c r="EX6" s="157">
        <v>44343</v>
      </c>
      <c r="EY6" s="157">
        <v>44344</v>
      </c>
      <c r="EZ6" s="157">
        <v>44345</v>
      </c>
      <c r="FA6" s="157">
        <v>44346</v>
      </c>
      <c r="FB6" s="157">
        <v>44347</v>
      </c>
      <c r="FC6" s="157">
        <v>44348</v>
      </c>
      <c r="FD6" s="157">
        <v>44349</v>
      </c>
      <c r="FE6" s="157">
        <v>44350</v>
      </c>
      <c r="FF6" s="157">
        <v>44351</v>
      </c>
      <c r="FG6" s="157">
        <v>44352</v>
      </c>
      <c r="FH6" s="157">
        <v>44353</v>
      </c>
      <c r="FI6" s="157">
        <v>44354</v>
      </c>
      <c r="FJ6" s="157">
        <v>44355</v>
      </c>
      <c r="FK6" s="157">
        <v>44356</v>
      </c>
      <c r="FL6" s="157">
        <v>44357</v>
      </c>
      <c r="FM6" s="157">
        <v>44358</v>
      </c>
      <c r="FN6" s="157">
        <v>44359</v>
      </c>
      <c r="FO6" s="157">
        <v>44360</v>
      </c>
      <c r="FP6" s="157">
        <v>44361</v>
      </c>
      <c r="FQ6" s="157">
        <v>44362</v>
      </c>
      <c r="FR6" s="157">
        <v>44363</v>
      </c>
      <c r="FS6" s="157">
        <v>44364</v>
      </c>
      <c r="FT6" s="157">
        <v>44365</v>
      </c>
      <c r="FU6" s="157">
        <v>44366</v>
      </c>
      <c r="FV6" s="157">
        <v>44367</v>
      </c>
      <c r="FW6" s="157">
        <v>44368</v>
      </c>
      <c r="FX6" s="157">
        <v>44369</v>
      </c>
      <c r="FY6" s="157">
        <v>44370</v>
      </c>
      <c r="FZ6" s="157">
        <v>44371</v>
      </c>
      <c r="GA6" s="157">
        <v>44372</v>
      </c>
      <c r="GB6" s="157">
        <v>44373</v>
      </c>
      <c r="GC6" s="157">
        <v>44374</v>
      </c>
      <c r="GD6" s="157">
        <v>44375</v>
      </c>
      <c r="GE6" s="157">
        <v>44376</v>
      </c>
      <c r="GF6" s="157">
        <v>44377</v>
      </c>
      <c r="GG6" s="157">
        <v>44378</v>
      </c>
      <c r="GH6" s="157">
        <v>44379</v>
      </c>
      <c r="GI6" s="157">
        <v>44380</v>
      </c>
      <c r="GJ6" s="157">
        <v>44381</v>
      </c>
      <c r="GK6" s="157">
        <v>44382</v>
      </c>
      <c r="GL6" s="157">
        <v>44383</v>
      </c>
      <c r="GM6" s="157">
        <v>44384</v>
      </c>
      <c r="GN6" s="157">
        <v>44385</v>
      </c>
      <c r="GO6" s="157">
        <v>44386</v>
      </c>
      <c r="GP6" s="157">
        <v>44387</v>
      </c>
      <c r="GQ6" s="157">
        <v>44388</v>
      </c>
      <c r="GR6" s="157">
        <v>44389</v>
      </c>
      <c r="GS6" s="157">
        <v>44390</v>
      </c>
      <c r="GT6" s="157">
        <v>44391</v>
      </c>
      <c r="GU6" s="157">
        <v>44392</v>
      </c>
      <c r="GV6" s="157">
        <v>44393</v>
      </c>
      <c r="GW6" s="157">
        <v>44394</v>
      </c>
      <c r="GX6" s="157">
        <v>44395</v>
      </c>
      <c r="GY6" s="157">
        <v>44396</v>
      </c>
      <c r="GZ6" s="157">
        <v>44397</v>
      </c>
      <c r="HA6" s="157">
        <v>44398</v>
      </c>
      <c r="HB6" s="157">
        <v>44399</v>
      </c>
      <c r="HC6" s="157">
        <v>44400</v>
      </c>
      <c r="HD6" s="157">
        <v>44401</v>
      </c>
      <c r="HE6" s="157">
        <v>44402</v>
      </c>
      <c r="HF6" s="157">
        <v>44403</v>
      </c>
      <c r="HG6" s="157">
        <v>44404</v>
      </c>
      <c r="HH6" s="157">
        <v>44405</v>
      </c>
      <c r="HI6" s="157">
        <v>44406</v>
      </c>
      <c r="HJ6" s="157">
        <v>44407</v>
      </c>
      <c r="HK6" s="157">
        <v>44408</v>
      </c>
      <c r="HL6" s="157">
        <v>44409</v>
      </c>
      <c r="HM6" s="157">
        <v>44410</v>
      </c>
      <c r="HN6" s="157">
        <v>44411</v>
      </c>
      <c r="HO6" s="157">
        <v>44412</v>
      </c>
      <c r="HP6" s="157">
        <v>44413</v>
      </c>
      <c r="HQ6" s="157">
        <v>44414</v>
      </c>
      <c r="HR6" s="157">
        <v>44415</v>
      </c>
      <c r="HS6" s="157">
        <v>44416</v>
      </c>
      <c r="HT6" s="157">
        <v>44417</v>
      </c>
      <c r="HU6" s="157">
        <v>44418</v>
      </c>
      <c r="HV6" s="157">
        <v>44419</v>
      </c>
      <c r="HW6" s="157">
        <v>44420</v>
      </c>
      <c r="HX6" s="157">
        <v>44421</v>
      </c>
      <c r="HY6" s="157">
        <v>44422</v>
      </c>
      <c r="HZ6" s="157">
        <v>44423</v>
      </c>
      <c r="IA6" s="157">
        <v>44424</v>
      </c>
      <c r="IB6" s="157">
        <v>44425</v>
      </c>
      <c r="IC6" s="157">
        <v>44426</v>
      </c>
      <c r="ID6" s="157">
        <v>44427</v>
      </c>
      <c r="IE6" s="157">
        <v>44428</v>
      </c>
      <c r="IF6" s="157">
        <v>44429</v>
      </c>
      <c r="IG6" s="157">
        <v>44430</v>
      </c>
      <c r="IH6" s="157">
        <v>44431</v>
      </c>
      <c r="II6" s="157">
        <v>44432</v>
      </c>
      <c r="IJ6" s="157">
        <v>44433</v>
      </c>
      <c r="IK6" s="157">
        <v>44434</v>
      </c>
      <c r="IL6" s="157">
        <v>44435</v>
      </c>
      <c r="IM6" s="157">
        <v>44436</v>
      </c>
      <c r="IN6" s="157">
        <v>44437</v>
      </c>
      <c r="IO6" s="157">
        <v>44438</v>
      </c>
      <c r="IP6" s="157">
        <v>44439</v>
      </c>
      <c r="IQ6" s="157">
        <v>44440</v>
      </c>
      <c r="IR6" s="157">
        <v>44441</v>
      </c>
      <c r="IS6" s="157">
        <v>44442</v>
      </c>
      <c r="IT6" s="157">
        <v>44443</v>
      </c>
      <c r="IU6" s="157">
        <v>44444</v>
      </c>
      <c r="IV6" s="157">
        <v>44445</v>
      </c>
      <c r="IW6" s="157">
        <v>44446</v>
      </c>
      <c r="IX6" s="157">
        <v>44447</v>
      </c>
      <c r="IY6" s="157">
        <v>44448</v>
      </c>
      <c r="IZ6" s="157">
        <v>44449</v>
      </c>
      <c r="JA6" s="157">
        <v>44450</v>
      </c>
      <c r="JB6" s="157">
        <v>44451</v>
      </c>
      <c r="JC6" s="157">
        <v>44452</v>
      </c>
      <c r="JD6" s="157">
        <v>44453</v>
      </c>
      <c r="JE6" s="157">
        <v>44454</v>
      </c>
      <c r="JF6" s="157">
        <v>44455</v>
      </c>
      <c r="JG6" s="157">
        <v>44456</v>
      </c>
      <c r="JH6" s="157">
        <v>44457</v>
      </c>
      <c r="JI6" s="157">
        <v>44458</v>
      </c>
      <c r="JJ6" s="157">
        <v>44459</v>
      </c>
      <c r="JK6" s="157">
        <v>44460</v>
      </c>
      <c r="JL6" s="157">
        <v>44461</v>
      </c>
      <c r="JM6" s="157">
        <v>44462</v>
      </c>
      <c r="JN6" s="157">
        <v>44463</v>
      </c>
      <c r="JO6" s="157">
        <v>44464</v>
      </c>
      <c r="JP6" s="157">
        <v>44465</v>
      </c>
      <c r="JQ6" s="157">
        <v>44466</v>
      </c>
      <c r="JR6" s="157">
        <v>44467</v>
      </c>
      <c r="JS6" s="157">
        <v>44468</v>
      </c>
      <c r="JT6" s="157">
        <v>44469</v>
      </c>
      <c r="JU6" s="157">
        <v>44470</v>
      </c>
      <c r="JV6" s="157">
        <v>44471</v>
      </c>
      <c r="JW6" s="157">
        <v>44472</v>
      </c>
      <c r="JX6" s="157">
        <v>44473</v>
      </c>
      <c r="JY6" s="157">
        <v>44474</v>
      </c>
      <c r="JZ6" s="157">
        <v>44475</v>
      </c>
      <c r="KA6" s="157">
        <v>44476</v>
      </c>
      <c r="KB6" s="157">
        <v>44477</v>
      </c>
      <c r="KC6" s="157">
        <v>44478</v>
      </c>
      <c r="KD6" s="157">
        <v>44479</v>
      </c>
      <c r="KE6" s="157">
        <v>44480</v>
      </c>
      <c r="KF6" s="157">
        <v>44481</v>
      </c>
      <c r="KG6" s="157">
        <v>44482</v>
      </c>
      <c r="KH6" s="157">
        <v>44483</v>
      </c>
      <c r="KI6" s="157">
        <v>44484</v>
      </c>
      <c r="KJ6" s="157">
        <v>44485</v>
      </c>
      <c r="KK6" s="157">
        <v>44486</v>
      </c>
      <c r="KL6" s="157">
        <v>44487</v>
      </c>
      <c r="KM6" s="157">
        <v>44488</v>
      </c>
      <c r="KN6" s="157">
        <v>44489</v>
      </c>
      <c r="KO6" s="157">
        <v>44490</v>
      </c>
      <c r="KP6" s="157">
        <v>44491</v>
      </c>
      <c r="KQ6" s="157">
        <v>44492</v>
      </c>
      <c r="KR6" s="157">
        <v>44493</v>
      </c>
      <c r="KS6" s="157">
        <v>44494</v>
      </c>
      <c r="KT6" s="157">
        <v>44495</v>
      </c>
      <c r="KU6" s="157">
        <v>44496</v>
      </c>
      <c r="KV6" s="157">
        <v>44497</v>
      </c>
      <c r="KW6" s="157">
        <v>44498</v>
      </c>
      <c r="KX6" s="157">
        <v>44499</v>
      </c>
      <c r="KY6" s="157">
        <v>44500</v>
      </c>
      <c r="KZ6" s="157">
        <v>44501</v>
      </c>
      <c r="LA6" s="157">
        <v>44502</v>
      </c>
      <c r="LB6" s="157">
        <v>44503</v>
      </c>
      <c r="LC6" s="157">
        <v>44504</v>
      </c>
      <c r="LD6" s="157">
        <v>44505</v>
      </c>
      <c r="LE6" s="157">
        <v>44506</v>
      </c>
      <c r="LF6" s="157">
        <v>44507</v>
      </c>
      <c r="LG6" s="157">
        <v>44508</v>
      </c>
      <c r="LH6" s="157">
        <v>44509</v>
      </c>
      <c r="LI6" s="157">
        <v>44510</v>
      </c>
      <c r="LJ6" s="157">
        <v>44511</v>
      </c>
      <c r="LK6" s="157">
        <v>44512</v>
      </c>
      <c r="LL6" s="157">
        <v>44513</v>
      </c>
      <c r="LM6" s="157">
        <v>44514</v>
      </c>
      <c r="LN6" s="157">
        <v>44515</v>
      </c>
      <c r="LO6" s="157">
        <v>44516</v>
      </c>
      <c r="LP6" s="157">
        <v>44517</v>
      </c>
      <c r="LQ6" s="157">
        <v>44518</v>
      </c>
      <c r="LR6" s="157">
        <v>44519</v>
      </c>
      <c r="LS6" s="157">
        <v>44520</v>
      </c>
      <c r="LT6" s="157">
        <v>44521</v>
      </c>
      <c r="LU6" s="157">
        <v>44522</v>
      </c>
      <c r="LV6" s="157">
        <v>44523</v>
      </c>
      <c r="LW6" s="157">
        <v>44524</v>
      </c>
      <c r="LX6" s="157">
        <v>44525</v>
      </c>
      <c r="LY6" s="157">
        <v>44526</v>
      </c>
      <c r="LZ6" s="157">
        <v>44527</v>
      </c>
      <c r="MA6" s="157">
        <v>44528</v>
      </c>
      <c r="MB6" s="157">
        <v>44529</v>
      </c>
      <c r="MC6" s="157">
        <v>44530</v>
      </c>
      <c r="MD6" s="157">
        <v>44531</v>
      </c>
      <c r="ME6" s="157">
        <v>44532</v>
      </c>
      <c r="MF6" s="157">
        <v>44533</v>
      </c>
      <c r="MG6" s="157">
        <v>44534</v>
      </c>
      <c r="MH6" s="157">
        <v>44535</v>
      </c>
      <c r="MI6" s="157">
        <v>44536</v>
      </c>
      <c r="MJ6" s="157">
        <v>44537</v>
      </c>
      <c r="MK6" s="157">
        <v>44538</v>
      </c>
      <c r="ML6" s="157">
        <v>44539</v>
      </c>
      <c r="MM6" s="157">
        <v>44540</v>
      </c>
      <c r="MN6" s="157">
        <v>44541</v>
      </c>
      <c r="MO6" s="157">
        <v>44542</v>
      </c>
      <c r="MP6" s="157">
        <v>44543</v>
      </c>
      <c r="MQ6" s="157">
        <v>44544</v>
      </c>
      <c r="MR6" s="157">
        <v>44545</v>
      </c>
      <c r="MS6" s="157">
        <v>44546</v>
      </c>
      <c r="MT6" s="157">
        <v>44547</v>
      </c>
      <c r="MU6" s="157">
        <v>44548</v>
      </c>
      <c r="MV6" s="157">
        <v>44549</v>
      </c>
      <c r="MW6" s="157">
        <v>44550</v>
      </c>
      <c r="MX6" s="157">
        <v>44551</v>
      </c>
      <c r="MY6" s="157">
        <v>44552</v>
      </c>
      <c r="MZ6" s="157">
        <v>44553</v>
      </c>
      <c r="NA6" s="157">
        <v>44554</v>
      </c>
      <c r="NB6" s="157">
        <v>44555</v>
      </c>
      <c r="NC6" s="157">
        <v>44556</v>
      </c>
      <c r="ND6" s="157">
        <v>44557</v>
      </c>
      <c r="NE6" s="157">
        <v>44558</v>
      </c>
      <c r="NF6" s="157">
        <v>44559</v>
      </c>
      <c r="NG6" s="157">
        <v>44560</v>
      </c>
      <c r="NH6" s="157">
        <v>44561</v>
      </c>
    </row>
    <row r="7" spans="2:372" ht="42" customHeight="1" thickTop="1" thickBot="1" x14ac:dyDescent="0.25">
      <c r="B7" s="111" t="str">
        <f>IF('Bibliothèques des Enquêtes'!A2="","",'Bibliothèques des Enquêtes'!A2)</f>
        <v>Enquetes SISE Inscrit (SLACES&amp;EGE)</v>
      </c>
      <c r="C7" s="84" t="str">
        <f>IFERROR(INDEX('Bibliothèques des Enquêtes'!$H$2:$H$1048576,MATCH('Planificateur des Enquêtes'!B7,'Bibliothèques des Enquêtes'!$A$2:$A$1048576,0),1),"")</f>
        <v>SLACES &amp; EGE</v>
      </c>
      <c r="D7" s="84" t="str">
        <f>IFERROR(INDEX('Bibliothèques des Enquêtes'!#REF!,MATCH('Planificateur des Enquêtes'!B7,'Bibliothèques des Enquêtes'!$A$2:$A$1048576,0),1),"")</f>
        <v/>
      </c>
      <c r="E7" s="84" t="str">
        <f>IFERROR(INDEX('Bibliothèques des Enquêtes'!$K$2:$K$1048576,MATCH('Planificateur des Enquêtes'!B7,'Bibliothèques des Enquêtes'!$A$2:$A$1048576,0),1),"")</f>
        <v>Convocatorio/ ADE/Pepsise</v>
      </c>
      <c r="F7" s="84">
        <f>IFERROR(INDEX('Bibliothèques des Enquêtes'!$I$2:$I$1048576,MATCH('Planificateur des Enquêtes'!B7,'Bibliothèques des Enquêtes'!$A$2:$A$1048576,0),1),"")</f>
        <v>0</v>
      </c>
      <c r="G7" s="92" t="str">
        <f>IFERROR(INDEX('Bibliothèques des Enquêtes'!#REF!,MATCH('Planificateur des Enquêtes'!B7,'Bibliothèques des Enquêtes'!$A$2:$A$1048576,0),1),"")</f>
        <v/>
      </c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Q7" s="10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</row>
    <row r="8" spans="2:372" ht="42" customHeight="1" thickTop="1" thickBot="1" x14ac:dyDescent="0.25">
      <c r="B8" s="111" t="str">
        <f>IF('Bibliothèques des Enquêtes'!A3="","",'Bibliothèques des Enquêtes'!A3)</f>
        <v>Enquêtes d’insertion LDS 12 mois rentrée septembre (promo LBMIM et Bachelor 2019)</v>
      </c>
      <c r="C8" s="84" t="str">
        <f>IFERROR(INDEX('Bibliothèques des Enquêtes'!$H$2:$H$1048576,MATCH('Planificateur des Enquêtes'!B8,'Bibliothèques des Enquêtes'!$A$2:$A$1048576,0),1),"")</f>
        <v>LDS</v>
      </c>
      <c r="D8" s="84" t="str">
        <f>IFERROR(INDEX('Bibliothèques des Enquêtes'!#REF!,MATCH('Planificateur des Enquêtes'!B8,'Bibliothèques des Enquêtes'!$A$2:$A$1048576,0),1),"")</f>
        <v/>
      </c>
      <c r="E8" s="84" t="str">
        <f>IFERROR(INDEX('Bibliothèques des Enquêtes'!$K$2:$K$1048576,MATCH('Planificateur des Enquêtes'!B8,'Bibliothèques des Enquêtes'!$A$2:$A$1048576,0),1),"")</f>
        <v>Extraction Sphinx</v>
      </c>
      <c r="F8" s="84" t="str">
        <f>IFERROR(INDEX('Bibliothèques des Enquêtes'!$I$2:$I$1048576,MATCH('Planificateur des Enquêtes'!B8,'Bibliothèques des Enquêtes'!$A$2:$A$1048576,0),1),"")</f>
        <v>LDS - équipe pédagogique et MCB pour obtention des titres</v>
      </c>
      <c r="G8" s="92" t="str">
        <f>IFERROR(INDEX('Bibliothèques des Enquêtes'!#REF!,MATCH('Planificateur des Enquêtes'!B8,'Bibliothèques des Enquêtes'!$A$2:$A$1048576,0),1),"")</f>
        <v/>
      </c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V8" s="9"/>
      <c r="EW8" s="9"/>
      <c r="EX8" s="9"/>
      <c r="EY8" s="9"/>
      <c r="EZ8" s="9"/>
      <c r="FA8" s="9"/>
      <c r="FB8" s="9"/>
      <c r="FC8" s="9"/>
      <c r="FD8" s="10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93"/>
      <c r="HL8" s="93"/>
      <c r="HM8" s="93"/>
      <c r="HN8" s="93"/>
      <c r="HO8" s="93"/>
      <c r="HP8" s="93"/>
      <c r="HQ8" s="93"/>
      <c r="HR8" s="93"/>
      <c r="HS8" s="93"/>
      <c r="HT8" s="93"/>
      <c r="HU8" s="93"/>
      <c r="HV8" s="93"/>
      <c r="HW8" s="93"/>
      <c r="HX8" s="93"/>
      <c r="HY8" s="93"/>
      <c r="HZ8" s="93"/>
      <c r="IA8" s="93"/>
      <c r="IB8" s="93"/>
      <c r="IC8" s="93"/>
      <c r="ID8" s="93"/>
      <c r="IE8" s="93"/>
      <c r="IF8" s="93"/>
      <c r="IG8" s="93"/>
      <c r="IH8" s="93"/>
      <c r="II8" s="93"/>
      <c r="IJ8" s="93"/>
      <c r="IK8" s="93"/>
      <c r="IL8" s="93"/>
      <c r="IM8" s="93"/>
      <c r="IN8" s="93"/>
      <c r="IO8" s="93"/>
      <c r="IP8" s="93"/>
      <c r="IQ8" s="93"/>
      <c r="IR8" s="93"/>
      <c r="IS8" s="93"/>
      <c r="IT8" s="93"/>
      <c r="IU8" s="93"/>
      <c r="IV8" s="93"/>
      <c r="IW8" s="93"/>
      <c r="IX8" s="93"/>
      <c r="IY8" s="93"/>
      <c r="IZ8" s="87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</row>
    <row r="9" spans="2:372" ht="42" customHeight="1" thickTop="1" thickBot="1" x14ac:dyDescent="0.25">
      <c r="B9" s="111" t="str">
        <f>IF('Bibliothèques des Enquêtes'!A4="","",'Bibliothèques des Enquêtes'!A4)</f>
        <v>Enquêtes d’insertion LDS 24 mois rentrée septembre (promo  LBMIM et Bachelor 2018)</v>
      </c>
      <c r="C9" s="84" t="str">
        <f>IFERROR(INDEX('Bibliothèques des Enquêtes'!$H$2:$H$1048576,MATCH('Planificateur des Enquêtes'!B9,'Bibliothèques des Enquêtes'!$A$2:$A$1048576,0),1),"")</f>
        <v>LDS</v>
      </c>
      <c r="D9" s="84" t="str">
        <f>IFERROR(INDEX('Bibliothèques des Enquêtes'!#REF!,MATCH('Planificateur des Enquêtes'!B9,'Bibliothèques des Enquêtes'!$A$2:$A$1048576,0),1),"")</f>
        <v/>
      </c>
      <c r="E9" s="84" t="str">
        <f>IFERROR(INDEX('Bibliothèques des Enquêtes'!$K$2:$K$1048576,MATCH('Planificateur des Enquêtes'!B9,'Bibliothèques des Enquêtes'!$A$2:$A$1048576,0),1),"")</f>
        <v>Extraction Sphinx</v>
      </c>
      <c r="F9" s="84" t="str">
        <f>IFERROR(INDEX('Bibliothèques des Enquêtes'!$I$2:$I$1048576,MATCH('Planificateur des Enquêtes'!B9,'Bibliothèques des Enquêtes'!$A$2:$A$1048576,0),1),"")</f>
        <v>LDS - équipe pédagogique et MCB pour obtention des titres</v>
      </c>
      <c r="G9" s="92" t="str">
        <f>IFERROR(INDEX('Bibliothèques des Enquêtes'!#REF!,MATCH('Planificateur des Enquêtes'!B9,'Bibliothèques des Enquêtes'!$A$2:$A$1048576,0),1),"")</f>
        <v/>
      </c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V9" s="9"/>
      <c r="EW9" s="9"/>
      <c r="EX9" s="9"/>
      <c r="EY9" s="9"/>
      <c r="EZ9" s="9"/>
      <c r="FA9" s="9"/>
      <c r="FB9" s="9"/>
      <c r="FC9" s="9"/>
      <c r="FD9" s="10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93"/>
      <c r="HL9" s="93"/>
      <c r="HM9" s="93"/>
      <c r="HN9" s="93"/>
      <c r="HO9" s="93"/>
      <c r="HP9" s="93"/>
      <c r="HQ9" s="93"/>
      <c r="HR9" s="93"/>
      <c r="HS9" s="93"/>
      <c r="HT9" s="93"/>
      <c r="HU9" s="93"/>
      <c r="HV9" s="93"/>
      <c r="HW9" s="93"/>
      <c r="HX9" s="93"/>
      <c r="HY9" s="93"/>
      <c r="HZ9" s="93"/>
      <c r="IA9" s="93"/>
      <c r="IB9" s="93"/>
      <c r="IC9" s="93"/>
      <c r="ID9" s="93"/>
      <c r="IE9" s="93"/>
      <c r="IF9" s="93"/>
      <c r="IG9" s="93"/>
      <c r="IH9" s="93"/>
      <c r="II9" s="93"/>
      <c r="IJ9" s="93"/>
      <c r="IK9" s="93"/>
      <c r="IL9" s="93"/>
      <c r="IM9" s="93"/>
      <c r="IN9" s="93"/>
      <c r="IO9" s="93"/>
      <c r="IP9" s="93"/>
      <c r="IQ9" s="93"/>
      <c r="IR9" s="93"/>
      <c r="IS9" s="93"/>
      <c r="IT9" s="93"/>
      <c r="IU9" s="93"/>
      <c r="IV9" s="93"/>
      <c r="IW9" s="93"/>
      <c r="IX9" s="93"/>
      <c r="IY9" s="93"/>
      <c r="IZ9" s="87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</row>
    <row r="10" spans="2:372" ht="42" customHeight="1" thickTop="1" thickBot="1" x14ac:dyDescent="0.25">
      <c r="B10" s="111" t="str">
        <f>IF('Bibliothèques des Enquêtes'!A5="","",'Bibliothèques des Enquêtes'!A5)</f>
        <v>Bilan pédagogique et financier CED &amp; SMM</v>
      </c>
      <c r="C10" s="84" t="str">
        <f>IFERROR(INDEX('Bibliothèques des Enquêtes'!$H$2:$H$1048576,MATCH('Planificateur des Enquêtes'!B10,'Bibliothèques des Enquêtes'!$A$2:$A$1048576,0),1),"")</f>
        <v>CED &amp; SMM</v>
      </c>
      <c r="D10" s="84" t="str">
        <f>IFERROR(INDEX('Bibliothèques des Enquêtes'!#REF!,MATCH('Planificateur des Enquêtes'!B10,'Bibliothèques des Enquêtes'!$A$2:$A$1048576,0),1),"")</f>
        <v/>
      </c>
      <c r="E10" s="84" t="str">
        <f>IFERROR(INDEX('Bibliothèques des Enquêtes'!$K$2:$K$1048576,MATCH('Planificateur des Enquêtes'!B10,'Bibliothèques des Enquêtes'!$A$2:$A$1048576,0),1),"")</f>
        <v>Equipe RH - Pédagogique - Comptabilité - DRE</v>
      </c>
      <c r="F10" s="84" t="str">
        <f>IFERROR(INDEX('Bibliothèques des Enquêtes'!$I$2:$I$1048576,MATCH('Planificateur des Enquêtes'!B10,'Bibliothèques des Enquêtes'!$A$2:$A$1048576,0),1),"")</f>
        <v>Ministère de l'enseignement supérieur, de la recherche et de l'innovation / DIRECCTE</v>
      </c>
      <c r="G10" s="92" t="str">
        <f>IFERROR(INDEX('Bibliothèques des Enquêtes'!#REF!,MATCH('Planificateur des Enquêtes'!B10,'Bibliothèques des Enquêtes'!$A$2:$A$1048576,0),1),"")</f>
        <v/>
      </c>
      <c r="AM10" s="6"/>
      <c r="AN10" s="10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93"/>
      <c r="DK10" s="93"/>
      <c r="DL10" s="93"/>
      <c r="DM10" s="93"/>
      <c r="DN10" s="93"/>
      <c r="DO10" s="93"/>
      <c r="DP10" s="93"/>
      <c r="DQ10" s="93"/>
      <c r="DR10" s="93"/>
      <c r="DS10" s="93"/>
      <c r="DT10" s="93"/>
      <c r="DU10" s="93"/>
      <c r="DV10" s="93"/>
      <c r="DW10" s="87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</row>
    <row r="11" spans="2:372" ht="42" customHeight="1" thickTop="1" thickBot="1" x14ac:dyDescent="0.25">
      <c r="B11" s="111" t="str">
        <f>IF('Bibliothèques des Enquêtes'!A6="","",'Bibliothèques des Enquêtes'!A6)</f>
        <v>Bilan pédagogique et financier SLACES</v>
      </c>
      <c r="C11" s="84" t="str">
        <f>IFERROR(INDEX('Bibliothèques des Enquêtes'!$H$2:$H$1048576,MATCH('Planificateur des Enquêtes'!B11,'Bibliothèques des Enquêtes'!$A$2:$A$1048576,0),1),"")</f>
        <v>SLACES</v>
      </c>
      <c r="D11" s="84" t="str">
        <f>IFERROR(INDEX('Bibliothèques des Enquêtes'!#REF!,MATCH('Planificateur des Enquêtes'!B11,'Bibliothèques des Enquêtes'!$A$2:$A$1048576,0),1),"")</f>
        <v/>
      </c>
      <c r="E11" s="84" t="str">
        <f>IFERROR(INDEX('Bibliothèques des Enquêtes'!$K$2:$K$1048576,MATCH('Planificateur des Enquêtes'!B11,'Bibliothèques des Enquêtes'!$A$2:$A$1048576,0),1),"")</f>
        <v>Equipe RH - Pédagogique - Comptabilité - DRE</v>
      </c>
      <c r="F11" s="84" t="str">
        <f>IFERROR(INDEX('Bibliothèques des Enquêtes'!$I$2:$I$1048576,MATCH('Planificateur des Enquêtes'!B11,'Bibliothèques des Enquêtes'!$A$2:$A$1048576,0),1),"")</f>
        <v>Ministère de l'enseignement supérieur, de la recherche et de l'innovation / DIRECCTE</v>
      </c>
      <c r="G11" s="92" t="str">
        <f>IFERROR(INDEX('Bibliothèques des Enquêtes'!#REF!,MATCH('Planificateur des Enquêtes'!B11,'Bibliothèques des Enquêtes'!$A$2:$A$1048576,0),1),"")</f>
        <v/>
      </c>
      <c r="AM11" s="6"/>
      <c r="AN11" s="10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93"/>
      <c r="DK11" s="93"/>
      <c r="DL11" s="93"/>
      <c r="DM11" s="93"/>
      <c r="DN11" s="93"/>
      <c r="DO11" s="93"/>
      <c r="DP11" s="93"/>
      <c r="DQ11" s="93"/>
      <c r="DR11" s="93"/>
      <c r="DS11" s="93"/>
      <c r="DT11" s="93"/>
      <c r="DU11" s="93"/>
      <c r="DV11" s="93"/>
      <c r="DW11" s="87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</row>
    <row r="12" spans="2:372" ht="42" customHeight="1" thickTop="1" thickBot="1" x14ac:dyDescent="0.25">
      <c r="B12" s="111" t="str">
        <f>IF('Bibliothèques des Enquêtes'!A7="","",'Bibliothèques des Enquêtes'!A7)</f>
        <v>Enquêtes d'insertion SLACES</v>
      </c>
      <c r="C12" s="84" t="str">
        <f>IFERROR(INDEX('Bibliothèques des Enquêtes'!$H$2:$H$1048576,MATCH('Planificateur des Enquêtes'!B12,'Bibliothèques des Enquêtes'!$A$2:$A$1048576,0),1),"")</f>
        <v>SLACES</v>
      </c>
      <c r="D12" s="84" t="str">
        <f>IFERROR(INDEX('Bibliothèques des Enquêtes'!#REF!,MATCH('Planificateur des Enquêtes'!B12,'Bibliothèques des Enquêtes'!$A$2:$A$1048576,0),1),"")</f>
        <v/>
      </c>
      <c r="E12" s="84" t="str">
        <f>IFERROR(INDEX('Bibliothèques des Enquêtes'!$K$2:$K$1048576,MATCH('Planificateur des Enquêtes'!B12,'Bibliothèques des Enquêtes'!$A$2:$A$1048576,0),1),"")</f>
        <v>Extraction Sphinx</v>
      </c>
      <c r="F12" s="84" t="str">
        <f>IFERROR(INDEX('Bibliothèques des Enquêtes'!$I$2:$I$1048576,MATCH('Planificateur des Enquêtes'!B12,'Bibliothèques des Enquêtes'!$A$2:$A$1048576,0),1),"")</f>
        <v>SLACES - équipe pédagogique et Mme.Benhamou pour obtention des titres</v>
      </c>
      <c r="G12" s="92" t="str">
        <f>IFERROR(INDEX('Bibliothèques des Enquêtes'!#REF!,MATCH('Planificateur des Enquêtes'!B12,'Bibliothèques des Enquêtes'!$A$2:$A$1048576,0),1),"")</f>
        <v/>
      </c>
      <c r="AG12" s="9"/>
      <c r="AH12" s="9"/>
      <c r="AI12" s="9"/>
      <c r="AJ12" s="9"/>
      <c r="AK12" s="9"/>
      <c r="AL12" s="9"/>
      <c r="AM12" s="9"/>
      <c r="AN12" s="10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87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</row>
    <row r="13" spans="2:372" ht="42" customHeight="1" thickTop="1" thickBot="1" x14ac:dyDescent="0.25">
      <c r="B13" s="111" t="str">
        <f>IF('Bibliothèques des Enquêtes'!A8="","",'Bibliothèques des Enquêtes'!A8)</f>
        <v>Enquêtes R&amp;D ( CED )</v>
      </c>
      <c r="C13" s="84" t="str">
        <f>IFERROR(INDEX('Bibliothèques des Enquêtes'!$H$2:$H$1048576,MATCH('Planificateur des Enquêtes'!B13,'Bibliothèques des Enquêtes'!$A$2:$A$1048576,0),1),"")</f>
        <v>CED &amp; SMM</v>
      </c>
      <c r="D13" s="84" t="str">
        <f>IFERROR(INDEX('Bibliothèques des Enquêtes'!#REF!,MATCH('Planificateur des Enquêtes'!B13,'Bibliothèques des Enquêtes'!$A$2:$A$1048576,0),1),"")</f>
        <v/>
      </c>
      <c r="E13" s="84" t="str">
        <f>IFERROR(INDEX('Bibliothèques des Enquêtes'!$K$2:$K$1048576,MATCH('Planificateur des Enquêtes'!B13,'Bibliothèques des Enquêtes'!$A$2:$A$1048576,0),1),"")</f>
        <v>Fourni par M.Fournier</v>
      </c>
      <c r="F13" s="84" t="str">
        <f>IFERROR(INDEX('Bibliothèques des Enquêtes'!$I$2:$I$1048576,MATCH('Planificateur des Enquêtes'!B13,'Bibliothèques des Enquêtes'!$A$2:$A$1048576,0),1),"")</f>
        <v>Ministère de l'enseignement supérieur, de la recherche et de l'innovation</v>
      </c>
      <c r="G13" s="92" t="str">
        <f>IFERROR(INDEX('Bibliothèques des Enquêtes'!#REF!,MATCH('Planificateur des Enquêtes'!B13,'Bibliothèques des Enquêtes'!$A$2:$A$1048576,0),1),"")</f>
        <v/>
      </c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10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94"/>
      <c r="BY13" s="93"/>
      <c r="BZ13" s="87"/>
      <c r="CA13" s="6"/>
      <c r="CB13" s="6"/>
      <c r="CC13" s="6"/>
      <c r="CD13" s="6"/>
      <c r="CE13" s="6"/>
      <c r="CF13" s="6"/>
      <c r="CG13" s="6"/>
      <c r="CH13" s="6"/>
      <c r="CI13" s="6"/>
      <c r="CJ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</row>
    <row r="14" spans="2:372" ht="42" customHeight="1" thickTop="1" thickBot="1" x14ac:dyDescent="0.25">
      <c r="B14" s="111" t="str">
        <f>IF('Bibliothèques des Enquêtes'!A9="","",'Bibliothèques des Enquêtes'!A9)</f>
        <v>Sise Diplomés SAT 2</v>
      </c>
      <c r="C14" s="84" t="str">
        <f>IFERROR(INDEX('Bibliothèques des Enquêtes'!$H$2:$H$1048576,MATCH('Planificateur des Enquêtes'!B14,'Bibliothèques des Enquêtes'!$A$2:$A$1048576,0),1),"")</f>
        <v>CED &amp; SMM &amp; LDS</v>
      </c>
      <c r="D14" s="84" t="str">
        <f>IFERROR(INDEX('Bibliothèques des Enquêtes'!#REF!,MATCH('Planificateur des Enquêtes'!B14,'Bibliothèques des Enquêtes'!$A$2:$A$1048576,0),1),"")</f>
        <v/>
      </c>
      <c r="E14" s="84" t="str">
        <f>IFERROR(INDEX('Bibliothèques des Enquêtes'!$K$2:$K$1048576,MATCH('Planificateur des Enquêtes'!B14,'Bibliothèques des Enquêtes'!$A$2:$A$1048576,0),1),"")</f>
        <v>?</v>
      </c>
      <c r="F14" s="84" t="str">
        <f>IFERROR(INDEX('Bibliothèques des Enquêtes'!$I$2:$I$1048576,MATCH('Planificateur des Enquêtes'!B14,'Bibliothèques des Enquêtes'!$A$2:$A$1048576,0),1),"")</f>
        <v>Ministère de l'enseignement supérieur, de la recherche et de l'innovation</v>
      </c>
      <c r="G14" s="92" t="str">
        <f>IFERROR(INDEX('Bibliothèques des Enquêtes'!#REF!,MATCH('Planificateur des Enquêtes'!B14,'Bibliothèques des Enquêtes'!$A$2:$A$1048576,0),1),"")</f>
        <v/>
      </c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T14" s="10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93"/>
      <c r="FR14" s="93"/>
      <c r="FS14" s="93"/>
      <c r="FT14" s="93"/>
      <c r="FU14" s="93"/>
      <c r="FV14" s="93"/>
      <c r="FW14" s="93"/>
      <c r="FX14" s="93"/>
      <c r="FY14" s="93"/>
      <c r="FZ14" s="93"/>
      <c r="GA14" s="93"/>
      <c r="GB14" s="93"/>
      <c r="GC14" s="93"/>
      <c r="GD14" s="93"/>
      <c r="GE14" s="93"/>
      <c r="GF14" s="87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</row>
    <row r="15" spans="2:372" ht="42" customHeight="1" thickTop="1" thickBot="1" x14ac:dyDescent="0.25">
      <c r="B15" s="111" t="str">
        <f>IF('Bibliothèques des Enquêtes'!A10="","",'Bibliothèques des Enquêtes'!A10)</f>
        <v>Sise Diplomés SAT 1</v>
      </c>
      <c r="C15" s="84" t="str">
        <f>IFERROR(INDEX('Bibliothèques des Enquêtes'!$H$2:$H$1048576,MATCH('Planificateur des Enquêtes'!B15,'Bibliothèques des Enquêtes'!$A$2:$A$1048576,0),1),"")</f>
        <v>SLACES &amp; EGE</v>
      </c>
      <c r="D15" s="84" t="str">
        <f>IFERROR(INDEX('Bibliothèques des Enquêtes'!#REF!,MATCH('Planificateur des Enquêtes'!B15,'Bibliothèques des Enquêtes'!$A$2:$A$1048576,0),1),"")</f>
        <v/>
      </c>
      <c r="E15" s="84" t="str">
        <f>IFERROR(INDEX('Bibliothèques des Enquêtes'!$K$2:$K$1048576,MATCH('Planificateur des Enquêtes'!B15,'Bibliothèques des Enquêtes'!$A$2:$A$1048576,0),1),"")</f>
        <v>?</v>
      </c>
      <c r="F15" s="84" t="str">
        <f>IFERROR(INDEX('Bibliothèques des Enquêtes'!$I$2:$I$1048576,MATCH('Planificateur des Enquêtes'!B15,'Bibliothèques des Enquêtes'!$A$2:$A$1048576,0),1),"")</f>
        <v>Ministère de l'enseignement supérieur, de la recherche et de l'innovation</v>
      </c>
      <c r="G15" s="92" t="str">
        <f>IFERROR(INDEX('Bibliothèques des Enquêtes'!#REF!,MATCH('Planificateur des Enquêtes'!B15,'Bibliothèques des Enquêtes'!$A$2:$A$1048576,0),1),"")</f>
        <v/>
      </c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T15" s="10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93"/>
      <c r="FR15" s="93"/>
      <c r="FS15" s="93"/>
      <c r="FT15" s="93"/>
      <c r="FU15" s="93"/>
      <c r="FV15" s="93"/>
      <c r="FW15" s="93"/>
      <c r="FX15" s="93"/>
      <c r="FY15" s="93"/>
      <c r="FZ15" s="93"/>
      <c r="GA15" s="93"/>
      <c r="GB15" s="93"/>
      <c r="GC15" s="93"/>
      <c r="GD15" s="93"/>
      <c r="GE15" s="93"/>
      <c r="GF15" s="87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</row>
    <row r="16" spans="2:372" ht="42" customHeight="1" thickTop="1" thickBot="1" x14ac:dyDescent="0.25">
      <c r="B16" s="111" t="str">
        <f>IF('Bibliothèques des Enquêtes'!A11="","",'Bibliothèques des Enquêtes'!A11)</f>
        <v>Enquête d'insertion LDS MBA in Global (6 mois)</v>
      </c>
      <c r="C16" s="84" t="str">
        <f>IFERROR(INDEX('Bibliothèques des Enquêtes'!$H$2:$H$1048576,MATCH('Planificateur des Enquêtes'!B16,'Bibliothèques des Enquêtes'!$A$2:$A$1048576,0),1),"")</f>
        <v>LDS</v>
      </c>
      <c r="D16" s="84" t="str">
        <f>IFERROR(INDEX('Bibliothèques des Enquêtes'!#REF!,MATCH('Planificateur des Enquêtes'!B16,'Bibliothèques des Enquêtes'!$A$2:$A$1048576,0),1),"")</f>
        <v/>
      </c>
      <c r="E16" s="84" t="str">
        <f>IFERROR(INDEX('Bibliothèques des Enquêtes'!$K$2:$K$1048576,MATCH('Planificateur des Enquêtes'!B16,'Bibliothèques des Enquêtes'!$A$2:$A$1048576,0),1),"")</f>
        <v>Extraction Sphinx</v>
      </c>
      <c r="F16" s="84" t="str">
        <f>IFERROR(INDEX('Bibliothèques des Enquêtes'!$I$2:$I$1048576,MATCH('Planificateur des Enquêtes'!B16,'Bibliothèques des Enquêtes'!$A$2:$A$1048576,0),1),"")</f>
        <v>LDS - équipe pédagogique et MCB pour obtention des titres</v>
      </c>
      <c r="G16" s="92" t="str">
        <f>IFERROR(INDEX('Bibliothèques des Enquêtes'!#REF!,MATCH('Planificateur des Enquêtes'!B16,'Bibliothèques des Enquêtes'!$A$2:$A$1048576,0),1),"")</f>
        <v/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CE16" s="6"/>
      <c r="CF16" s="6"/>
      <c r="CG16" s="6"/>
      <c r="CH16" s="6"/>
      <c r="CI16" s="6"/>
      <c r="CJ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10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93"/>
      <c r="GG16" s="93"/>
      <c r="GH16" s="93"/>
      <c r="GI16" s="93"/>
      <c r="GJ16" s="93"/>
      <c r="GK16" s="93"/>
      <c r="GL16" s="93"/>
      <c r="GM16" s="87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</row>
    <row r="17" spans="2:372" ht="42" customHeight="1" thickTop="1" thickBot="1" x14ac:dyDescent="0.25">
      <c r="B17" s="111" t="str">
        <f>IF('Bibliothèques des Enquêtes'!A12="","",'Bibliothèques des Enquêtes'!A12)</f>
        <v>Enquête d'insertion LDS MBA LBMIM (6 mois)</v>
      </c>
      <c r="C17" s="84" t="str">
        <f>IFERROR(INDEX('Bibliothèques des Enquêtes'!$H$2:$H$1048576,MATCH('Planificateur des Enquêtes'!B17,'Bibliothèques des Enquêtes'!$A$2:$A$1048576,0),1),"")</f>
        <v>LDS</v>
      </c>
      <c r="D17" s="84" t="str">
        <f>IFERROR(INDEX('Bibliothèques des Enquêtes'!#REF!,MATCH('Planificateur des Enquêtes'!B17,'Bibliothèques des Enquêtes'!$A$2:$A$1048576,0),1),"")</f>
        <v/>
      </c>
      <c r="E17" s="84" t="str">
        <f>IFERROR(INDEX('Bibliothèques des Enquêtes'!$K$2:$K$1048576,MATCH('Planificateur des Enquêtes'!B17,'Bibliothèques des Enquêtes'!$A$2:$A$1048576,0),1),"")</f>
        <v>Extraction Sphinx</v>
      </c>
      <c r="F17" s="84" t="str">
        <f>IFERROR(INDEX('Bibliothèques des Enquêtes'!$I$2:$I$1048576,MATCH('Planificateur des Enquêtes'!B17,'Bibliothèques des Enquêtes'!$A$2:$A$1048576,0),1),"")</f>
        <v>LDS - équipe pédagogique et MCB pour obtention des titres</v>
      </c>
      <c r="G17" s="92" t="str">
        <f>IFERROR(INDEX('Bibliothèques des Enquêtes'!#REF!,MATCH('Planificateur des Enquêtes'!B17,'Bibliothèques des Enquêtes'!$A$2:$A$1048576,0),1),"")</f>
        <v/>
      </c>
      <c r="H17" s="95"/>
      <c r="I17" s="95"/>
      <c r="J17" s="95"/>
      <c r="K17" s="95"/>
      <c r="L17" s="10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87"/>
      <c r="CE17" s="6"/>
      <c r="CF17" s="6"/>
      <c r="CG17" s="6"/>
      <c r="CH17" s="6"/>
      <c r="CI17" s="6"/>
      <c r="CJ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</row>
    <row r="18" spans="2:372" ht="42" customHeight="1" thickTop="1" thickBot="1" x14ac:dyDescent="0.25">
      <c r="B18" s="111" t="str">
        <f>IF('Bibliothèques des Enquêtes'!A13="","",'Bibliothèques des Enquêtes'!A13)</f>
        <v>Enquête d'insertion LDS MBA Fashion (6 mois)</v>
      </c>
      <c r="C18" s="84" t="str">
        <f>IFERROR(INDEX('Bibliothèques des Enquêtes'!$H$2:$H$1048576,MATCH('Planificateur des Enquêtes'!B18,'Bibliothèques des Enquêtes'!$A$2:$A$1048576,0),1),"")</f>
        <v>LDS</v>
      </c>
      <c r="D18" s="84" t="str">
        <f>IFERROR(INDEX('Bibliothèques des Enquêtes'!#REF!,MATCH('Planificateur des Enquêtes'!B18,'Bibliothèques des Enquêtes'!$A$2:$A$1048576,0),1),"")</f>
        <v/>
      </c>
      <c r="E18" s="84" t="str">
        <f>IFERROR(INDEX('Bibliothèques des Enquêtes'!$K$2:$K$1048576,MATCH('Planificateur des Enquêtes'!B18,'Bibliothèques des Enquêtes'!$A$2:$A$1048576,0),1),"")</f>
        <v>Extraction Sphinx</v>
      </c>
      <c r="F18" s="84" t="str">
        <f>IFERROR(INDEX('Bibliothèques des Enquêtes'!$I$2:$I$1048576,MATCH('Planificateur des Enquêtes'!B18,'Bibliothèques des Enquêtes'!$A$2:$A$1048576,0),1),"")</f>
        <v>LDS - équipe pédagogique et MCB pour obtention des titres</v>
      </c>
      <c r="G18" s="92" t="str">
        <f>IFERROR(INDEX('Bibliothèques des Enquêtes'!#REF!,MATCH('Planificateur des Enquêtes'!B18,'Bibliothèques des Enquêtes'!$A$2:$A$1048576,0),1),"")</f>
        <v/>
      </c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10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93"/>
      <c r="EM18" s="93"/>
      <c r="EN18" s="93"/>
      <c r="EO18" s="93"/>
      <c r="EP18" s="93"/>
      <c r="EQ18" s="93"/>
      <c r="ER18" s="93"/>
      <c r="ES18" s="87"/>
      <c r="ET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</row>
    <row r="19" spans="2:372" ht="42" customHeight="1" thickTop="1" thickBot="1" x14ac:dyDescent="0.25">
      <c r="B19" s="111" t="str">
        <f>IF('Bibliothèques des Enquêtes'!A14="","",'Bibliothèques des Enquêtes'!A14)</f>
        <v>Enquête d'insertion LDS Bach (6 mois)</v>
      </c>
      <c r="C19" s="84" t="str">
        <f>IFERROR(INDEX('Bibliothèques des Enquêtes'!$H$2:$H$1048576,MATCH('Planificateur des Enquêtes'!B19,'Bibliothèques des Enquêtes'!$A$2:$A$1048576,0),1),"")</f>
        <v>LDS</v>
      </c>
      <c r="D19" s="84" t="str">
        <f>IFERROR(INDEX('Bibliothèques des Enquêtes'!#REF!,MATCH('Planificateur des Enquêtes'!B19,'Bibliothèques des Enquêtes'!$A$2:$A$1048576,0),1),"")</f>
        <v/>
      </c>
      <c r="E19" s="84" t="str">
        <f>IFERROR(INDEX('Bibliothèques des Enquêtes'!$K$2:$K$1048576,MATCH('Planificateur des Enquêtes'!B19,'Bibliothèques des Enquêtes'!$A$2:$A$1048576,0),1),"")</f>
        <v>Extraction Sphinx</v>
      </c>
      <c r="F19" s="84" t="str">
        <f>IFERROR(INDEX('Bibliothèques des Enquêtes'!$I$2:$I$1048576,MATCH('Planificateur des Enquêtes'!B19,'Bibliothèques des Enquêtes'!$A$2:$A$1048576,0),1),"")</f>
        <v>LDS - équipe pédagogique et MCB pour obtention des titres</v>
      </c>
      <c r="G19" s="92" t="str">
        <f>IFERROR(INDEX('Bibliothèques des Enquêtes'!#REF!,MATCH('Planificateur des Enquêtes'!B19,'Bibliothèques des Enquêtes'!$A$2:$A$1048576,0),1),"")</f>
        <v/>
      </c>
      <c r="H19" s="95"/>
      <c r="I19" s="95"/>
      <c r="J19" s="95"/>
      <c r="K19" s="95"/>
      <c r="L19" s="10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87"/>
      <c r="CE19" s="6"/>
      <c r="CF19" s="6"/>
      <c r="CG19" s="6"/>
      <c r="CH19" s="6"/>
      <c r="CI19" s="6"/>
      <c r="CJ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</row>
    <row r="20" spans="2:372" ht="42" customHeight="1" thickTop="1" thickBot="1" x14ac:dyDescent="0.25">
      <c r="B20" s="111" t="str">
        <f>IF('Bibliothèques des Enquêtes'!A15="","",'Bibliothèques des Enquêtes'!A15)</f>
        <v>Indicateurs CEFDG (CED) (SLACES ?)</v>
      </c>
      <c r="C20" s="84" t="str">
        <f>IFERROR(INDEX('Bibliothèques des Enquêtes'!$H$2:$H$1048576,MATCH('Planificateur des Enquêtes'!B20,'Bibliothèques des Enquêtes'!$A$2:$A$1048576,0),1),"")</f>
        <v>CED</v>
      </c>
      <c r="D20" s="84" t="str">
        <f>IFERROR(INDEX('Bibliothèques des Enquêtes'!#REF!,MATCH('Planificateur des Enquêtes'!B20,'Bibliothèques des Enquêtes'!$A$2:$A$1048576,0),1),"")</f>
        <v/>
      </c>
      <c r="E20" s="84" t="str">
        <f>IFERROR(INDEX('Bibliothèques des Enquêtes'!$K$2:$K$1048576,MATCH('Planificateur des Enquêtes'!B20,'Bibliothèques des Enquêtes'!$A$2:$A$1048576,0),1),"")</f>
        <v>Plateforme CEFDG</v>
      </c>
      <c r="F20" s="84" t="str">
        <f>IFERROR(INDEX('Bibliothèques des Enquêtes'!$I$2:$I$1048576,MATCH('Planificateur des Enquêtes'!B20,'Bibliothèques des Enquêtes'!$A$2:$A$1048576,0),1),"")</f>
        <v>Ministère de l'enseignement supérieur, de la recherche et de l'innovation</v>
      </c>
      <c r="G20" s="92" t="str">
        <f>IFERROR(INDEX('Bibliothèques des Enquêtes'!#REF!,MATCH('Planificateur des Enquêtes'!B20,'Bibliothèques des Enquêtes'!$A$2:$A$1048576,0),1),"")</f>
        <v/>
      </c>
      <c r="V20" s="10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93"/>
      <c r="CW20" s="87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</row>
    <row r="21" spans="2:372" ht="42" customHeight="1" thickTop="1" thickBot="1" x14ac:dyDescent="0.25">
      <c r="B21" s="111" t="str">
        <f>IF('Bibliothèques des Enquêtes'!A16="","",'Bibliothèques des Enquêtes'!A16)</f>
        <v>Le Parisien</v>
      </c>
      <c r="C21" s="84" t="str">
        <f>IFERROR(INDEX('Bibliothèques des Enquêtes'!$H$2:$H$1048576,MATCH('Planificateur des Enquêtes'!B21,'Bibliothèques des Enquêtes'!$A$2:$A$1048576,0),1),"")</f>
        <v>?</v>
      </c>
      <c r="D21" s="84" t="str">
        <f>IFERROR(INDEX('Bibliothèques des Enquêtes'!#REF!,MATCH('Planificateur des Enquêtes'!B21,'Bibliothèques des Enquêtes'!$A$2:$A$1048576,0),1),"")</f>
        <v/>
      </c>
      <c r="E21" s="84" t="str">
        <f>IFERROR(INDEX('Bibliothèques des Enquêtes'!$K$2:$K$1048576,MATCH('Planificateur des Enquêtes'!B21,'Bibliothèques des Enquêtes'!$A$2:$A$1048576,0),1),"")</f>
        <v>O'Data - Aimaira - Résultats synthèses enquêtes</v>
      </c>
      <c r="F21" s="84" t="str">
        <f>IFERROR(INDEX('Bibliothèques des Enquêtes'!$I$2:$I$1048576,MATCH('Planificateur des Enquêtes'!B21,'Bibliothèques des Enquêtes'!$A$2:$A$1048576,0),1),"")</f>
        <v>Classement le Parisien - Service Marketing - William Hurst</v>
      </c>
      <c r="G21" s="92" t="str">
        <f>IFERROR(INDEX('Bibliothèques des Enquêtes'!#REF!,MATCH('Planificateur des Enquêtes'!B21,'Bibliothèques des Enquêtes'!$A$2:$A$1048576,0),1),"")</f>
        <v/>
      </c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154" t="s">
        <v>161</v>
      </c>
      <c r="CD21" s="155"/>
      <c r="CE21" s="155"/>
      <c r="CF21" s="155"/>
      <c r="CG21" s="155"/>
      <c r="CH21" s="155"/>
      <c r="CI21" s="155"/>
      <c r="CJ21" s="155"/>
      <c r="CK21" s="155"/>
      <c r="CL21" s="155"/>
      <c r="CM21" s="155"/>
      <c r="CN21" s="155"/>
      <c r="CO21" s="155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55"/>
      <c r="DB21" s="155"/>
      <c r="DC21" s="155"/>
      <c r="DD21" s="155"/>
      <c r="DE21" s="155"/>
      <c r="DF21" s="155"/>
      <c r="DG21" s="155"/>
      <c r="DH21" s="156"/>
      <c r="DI21" s="87"/>
      <c r="DJ21" s="6"/>
      <c r="DK21" s="6"/>
      <c r="DL21" s="6"/>
      <c r="DM21" s="6"/>
      <c r="DN21" s="6"/>
      <c r="DO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</row>
    <row r="22" spans="2:372" ht="42" customHeight="1" thickTop="1" thickBot="1" x14ac:dyDescent="0.25">
      <c r="B22" s="111" t="str">
        <f>IF('Bibliothèques des Enquêtes'!A17="","",'Bibliothèques des Enquêtes'!A17)</f>
        <v>Candidature Sésame</v>
      </c>
      <c r="C22" s="84" t="str">
        <f>IFERROR(INDEX('Bibliothèques des Enquêtes'!$H$2:$H$1048576,MATCH('Planificateur des Enquêtes'!B22,'Bibliothèques des Enquêtes'!$A$2:$A$1048576,0),1),"")</f>
        <v>?</v>
      </c>
      <c r="D22" s="84" t="str">
        <f>IFERROR(INDEX('Bibliothèques des Enquêtes'!#REF!,MATCH('Planificateur des Enquêtes'!B22,'Bibliothèques des Enquêtes'!$A$2:$A$1048576,0),1),"")</f>
        <v/>
      </c>
      <c r="E22" s="84">
        <f>IFERROR(INDEX('Bibliothèques des Enquêtes'!$K$2:$K$1048576,MATCH('Planificateur des Enquêtes'!B22,'Bibliothèques des Enquêtes'!$A$2:$A$1048576,0),1),"")</f>
        <v>0</v>
      </c>
      <c r="F22" s="84">
        <f>IFERROR(INDEX('Bibliothèques des Enquêtes'!$I$2:$I$1048576,MATCH('Planificateur des Enquêtes'!B22,'Bibliothèques des Enquêtes'!$A$2:$A$1048576,0),1),"")</f>
        <v>0</v>
      </c>
      <c r="G22" s="92" t="str">
        <f>IFERROR(INDEX('Bibliothèques des Enquêtes'!#REF!,MATCH('Planificateur des Enquêtes'!B22,'Bibliothèques des Enquêtes'!$A$2:$A$1048576,0),1),"")</f>
        <v/>
      </c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</row>
    <row r="23" spans="2:372" ht="42" customHeight="1" thickTop="1" thickBot="1" x14ac:dyDescent="0.25">
      <c r="B23" s="111" t="str">
        <f>IF('Bibliothèques des Enquêtes'!A18="","",'Bibliothèques des Enquêtes'!A18)</f>
        <v>Taxe apprentissage</v>
      </c>
      <c r="C23" s="84" t="str">
        <f>IFERROR(INDEX('Bibliothèques des Enquêtes'!$H$2:$H$1048576,MATCH('Planificateur des Enquêtes'!B23,'Bibliothèques des Enquêtes'!$A$2:$A$1048576,0),1),"")</f>
        <v>?</v>
      </c>
      <c r="D23" s="84" t="str">
        <f>IFERROR(INDEX('Bibliothèques des Enquêtes'!#REF!,MATCH('Planificateur des Enquêtes'!B23,'Bibliothèques des Enquêtes'!$A$2:$A$1048576,0),1),"")</f>
        <v/>
      </c>
      <c r="E23" s="84" t="str">
        <f>IFERROR(INDEX('Bibliothèques des Enquêtes'!$K$2:$K$1048576,MATCH('Planificateur des Enquêtes'!B23,'Bibliothèques des Enquêtes'!$A$2:$A$1048576,0),1),"")</f>
        <v>Equipe pédagogique CED</v>
      </c>
      <c r="F23" s="84" t="str">
        <f>IFERROR(INDEX('Bibliothèques des Enquêtes'!$I$2:$I$1048576,MATCH('Planificateur des Enquêtes'!B23,'Bibliothèques des Enquêtes'!$A$2:$A$1048576,0),1),"")</f>
        <v>Rectorat de Versailles</v>
      </c>
      <c r="G23" s="92" t="str">
        <f>IFERROR(INDEX('Bibliothèques des Enquêtes'!#REF!,MATCH('Planificateur des Enquêtes'!B23,'Bibliothèques des Enquêtes'!$A$2:$A$1048576,0),1),"")</f>
        <v/>
      </c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10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7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</row>
    <row r="24" spans="2:372" ht="42" customHeight="1" thickTop="1" thickBot="1" x14ac:dyDescent="0.25">
      <c r="B24" s="111" t="str">
        <f>IF('Bibliothèques des Enquêtes'!A19="","",'Bibliothèques des Enquêtes'!A19)</f>
        <v>ENQUÊTE ANNUELLE ETAB SUP PRIVE TECHNIQUE</v>
      </c>
      <c r="C24" s="84" t="str">
        <f>IFERROR(INDEX('Bibliothèques des Enquêtes'!$H$2:$H$1048576,MATCH('Planificateur des Enquêtes'!B24,'Bibliothèques des Enquêtes'!$A$2:$A$1048576,0),1),"")</f>
        <v>?</v>
      </c>
      <c r="D24" s="84" t="str">
        <f>IFERROR(INDEX('Bibliothèques des Enquêtes'!#REF!,MATCH('Planificateur des Enquêtes'!B24,'Bibliothèques des Enquêtes'!$A$2:$A$1048576,0),1),"")</f>
        <v/>
      </c>
      <c r="E24" s="84">
        <f>IFERROR(INDEX('Bibliothèques des Enquêtes'!$K$2:$K$1048576,MATCH('Planificateur des Enquêtes'!B24,'Bibliothèques des Enquêtes'!$A$2:$A$1048576,0),1),"")</f>
        <v>0</v>
      </c>
      <c r="F24" s="84">
        <f>IFERROR(INDEX('Bibliothèques des Enquêtes'!$I$2:$I$1048576,MATCH('Planificateur des Enquêtes'!B24,'Bibliothèques des Enquêtes'!$A$2:$A$1048576,0),1),"")</f>
        <v>0</v>
      </c>
      <c r="G24" s="92" t="str">
        <f>IFERROR(INDEX('Bibliothèques des Enquêtes'!#REF!,MATCH('Planificateur des Enquêtes'!B24,'Bibliothèques des Enquêtes'!$A$2:$A$1048576,0),1),"")</f>
        <v/>
      </c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</row>
    <row r="25" spans="2:372" ht="42" customHeight="1" thickTop="1" thickBot="1" x14ac:dyDescent="0.25">
      <c r="B25" s="111" t="str">
        <f>IF('Bibliothèques des Enquêtes'!A20="","",'Bibliothèques des Enquêtes'!A20)</f>
        <v>Enquête 26 (IFAM)</v>
      </c>
      <c r="C25" s="84" t="str">
        <f>IFERROR(INDEX('Bibliothèques des Enquêtes'!$H$2:$H$1048576,MATCH('Planificateur des Enquêtes'!B25,'Bibliothèques des Enquêtes'!$A$2:$A$1048576,0),1),"")</f>
        <v>IFAM</v>
      </c>
      <c r="D25" s="84" t="str">
        <f>IFERROR(INDEX('Bibliothèques des Enquêtes'!#REF!,MATCH('Planificateur des Enquêtes'!B25,'Bibliothèques des Enquêtes'!$A$2:$A$1048576,0),1),"")</f>
        <v/>
      </c>
      <c r="E25" s="84" t="str">
        <f>IFERROR(INDEX('Bibliothèques des Enquêtes'!$K$2:$K$1048576,MATCH('Planificateur des Enquêtes'!B25,'Bibliothèques des Enquêtes'!$A$2:$A$1048576,0),1),"")</f>
        <v>Equipe académique et la pédagogie des écoles concernées</v>
      </c>
      <c r="F25" s="84" t="str">
        <f>IFERROR(INDEX('Bibliothèques des Enquêtes'!$I$2:$I$1048576,MATCH('Planificateur des Enquêtes'!B25,'Bibliothèques des Enquêtes'!$A$2:$A$1048576,0),1),"")</f>
        <v>Conseil nationnal de l'information statistique</v>
      </c>
      <c r="G25" s="92" t="str">
        <f>IFERROR(INDEX('Bibliothèques des Enquêtes'!#REF!,MATCH('Planificateur des Enquêtes'!B25,'Bibliothèques des Enquêtes'!$A$2:$A$1048576,0),1),"")</f>
        <v/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87"/>
      <c r="CA25" s="6"/>
      <c r="CB25" s="6"/>
      <c r="CC25" s="6"/>
      <c r="CD25" s="6"/>
      <c r="CE25" s="6"/>
      <c r="CF25" s="6"/>
      <c r="CG25" s="6"/>
      <c r="CH25" s="6"/>
      <c r="CI25" s="6"/>
      <c r="CJ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U25" s="6"/>
      <c r="IV25" s="6"/>
      <c r="IW25" s="6"/>
      <c r="IX25" s="6"/>
      <c r="IY25" s="6"/>
      <c r="IZ25" s="96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</row>
    <row r="26" spans="2:372" ht="42" customHeight="1" thickTop="1" x14ac:dyDescent="0.2">
      <c r="B26" s="111" t="str">
        <f>IF('Bibliothèques des Enquêtes'!A21="","",'Bibliothèques des Enquêtes'!A21)</f>
        <v>CGE insertion (CED)</v>
      </c>
      <c r="C26" s="84" t="str">
        <f>IFERROR(INDEX('Bibliothèques des Enquêtes'!$H$2:$H$1048576,MATCH('Planificateur des Enquêtes'!B26,'Bibliothèques des Enquêtes'!$A$2:$A$1048576,0),1),"")</f>
        <v>CED</v>
      </c>
      <c r="D26" s="84" t="str">
        <f>IFERROR(INDEX('Bibliothèques des Enquêtes'!#REF!,MATCH('Planificateur des Enquêtes'!B26,'Bibliothèques des Enquêtes'!$A$2:$A$1048576,0),1),"")</f>
        <v/>
      </c>
      <c r="E26" s="84" t="str">
        <f>IFERROR(INDEX('Bibliothèques des Enquêtes'!$K$2:$K$1048576,MATCH('Planificateur des Enquêtes'!B26,'Bibliothèques des Enquêtes'!$A$2:$A$1048576,0),1),"")</f>
        <v>Equipe Pédagogique, Académique, et Direction générale</v>
      </c>
      <c r="F26" s="84" t="str">
        <f>IFERROR(INDEX('Bibliothèques des Enquêtes'!$I$2:$I$1048576,MATCH('Planificateur des Enquêtes'!B26,'Bibliothèques des Enquêtes'!$A$2:$A$1048576,0),1),"")</f>
        <v>CGE</v>
      </c>
      <c r="G26" s="92" t="str">
        <f>IFERROR(INDEX('Bibliothèques des Enquêtes'!#REF!,MATCH('Planificateur des Enquêtes'!B26,'Bibliothèques des Enquêtes'!$A$2:$A$1048576,0),1),"")</f>
        <v/>
      </c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</row>
    <row r="27" spans="2:372" ht="42" customHeight="1" thickBot="1" x14ac:dyDescent="0.25">
      <c r="B27" s="111" t="str">
        <f>IF('Bibliothèques des Enquêtes'!A22="","",'Bibliothèques des Enquêtes'!A22)</f>
        <v>CGE MSc (CED)</v>
      </c>
      <c r="C27" s="84" t="str">
        <f>IFERROR(INDEX('Bibliothèques des Enquêtes'!$H$2:$H$1048576,MATCH('Planificateur des Enquêtes'!B27,'Bibliothèques des Enquêtes'!$A$2:$A$1048576,0),1),"")</f>
        <v>CED</v>
      </c>
      <c r="D27" s="84" t="str">
        <f>IFERROR(INDEX('Bibliothèques des Enquêtes'!#REF!,MATCH('Planificateur des Enquêtes'!B27,'Bibliothèques des Enquêtes'!$A$2:$A$1048576,0),1),"")</f>
        <v/>
      </c>
      <c r="E27" s="84" t="str">
        <f>IFERROR(INDEX('Bibliothèques des Enquêtes'!$K$2:$K$1048576,MATCH('Planificateur des Enquêtes'!B27,'Bibliothèques des Enquêtes'!$A$2:$A$1048576,0),1),"")</f>
        <v>Equipe Pédagogique, Académique, et Direction générale</v>
      </c>
      <c r="F27" s="84" t="str">
        <f>IFERROR(INDEX('Bibliothèques des Enquêtes'!$I$2:$I$1048576,MATCH('Planificateur des Enquêtes'!B27,'Bibliothèques des Enquêtes'!$A$2:$A$1048576,0),1),"")</f>
        <v>CGE</v>
      </c>
      <c r="G27" s="92" t="str">
        <f>IFERROR(INDEX('Bibliothèques des Enquêtes'!#REF!,MATCH('Planificateur des Enquêtes'!B27,'Bibliothèques des Enquêtes'!$A$2:$A$1048576,0),1),"")</f>
        <v/>
      </c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</row>
    <row r="28" spans="2:372" ht="42" customHeight="1" thickTop="1" thickBot="1" x14ac:dyDescent="0.25">
      <c r="B28" s="111" t="str">
        <f>IF('Bibliothèques des Enquêtes'!A23="","",'Bibliothèques des Enquêtes'!A23)</f>
        <v>UGEI</v>
      </c>
      <c r="C28" s="84" t="str">
        <f>IFERROR(INDEX('Bibliothèques des Enquêtes'!$H$2:$H$1048576,MATCH('Planificateur des Enquêtes'!B28,'Bibliothèques des Enquêtes'!$A$2:$A$1048576,0),1),"")</f>
        <v>CED</v>
      </c>
      <c r="D28" s="84" t="str">
        <f>IFERROR(INDEX('Bibliothèques des Enquêtes'!#REF!,MATCH('Planificateur des Enquêtes'!B28,'Bibliothèques des Enquêtes'!$A$2:$A$1048576,0),1),"")</f>
        <v/>
      </c>
      <c r="E28" s="84">
        <f>IFERROR(INDEX('Bibliothèques des Enquêtes'!$K$2:$K$1048576,MATCH('Planificateur des Enquêtes'!B28,'Bibliothèques des Enquêtes'!$A$2:$A$1048576,0),1),"")</f>
        <v>0</v>
      </c>
      <c r="F28" s="84" t="str">
        <f>IFERROR(INDEX('Bibliothèques des Enquêtes'!$I$2:$I$1048576,MATCH('Planificateur des Enquêtes'!B28,'Bibliothèques des Enquêtes'!$A$2:$A$1048576,0),1),"")</f>
        <v>UGEI</v>
      </c>
      <c r="G28" s="92" t="str">
        <f>IFERROR(INDEX('Bibliothèques des Enquêtes'!#REF!,MATCH('Planificateur des Enquêtes'!B28,'Bibliothèques des Enquêtes'!$A$2:$A$1048576,0),1),"")</f>
        <v/>
      </c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U28" s="96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97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</row>
    <row r="29" spans="2:372" ht="42" customHeight="1" thickTop="1" thickBot="1" x14ac:dyDescent="0.25">
      <c r="B29" s="111" t="str">
        <f>IF('Bibliothèques des Enquêtes'!A24="","",'Bibliothèques des Enquêtes'!A24)</f>
        <v>Fiche pédagogique UGEI</v>
      </c>
      <c r="C29" s="84" t="str">
        <f>IFERROR(INDEX('Bibliothèques des Enquêtes'!$H$2:$H$1048576,MATCH('Planificateur des Enquêtes'!B29,'Bibliothèques des Enquêtes'!$A$2:$A$1048576,0),1),"")</f>
        <v>CED</v>
      </c>
      <c r="D29" s="84" t="str">
        <f>IFERROR(INDEX('Bibliothèques des Enquêtes'!#REF!,MATCH('Planificateur des Enquêtes'!B29,'Bibliothèques des Enquêtes'!$A$2:$A$1048576,0),1),"")</f>
        <v/>
      </c>
      <c r="E29" s="84">
        <f>IFERROR(INDEX('Bibliothèques des Enquêtes'!$K$2:$K$1048576,MATCH('Planificateur des Enquêtes'!B29,'Bibliothèques des Enquêtes'!$A$2:$A$1048576,0),1),"")</f>
        <v>0</v>
      </c>
      <c r="F29" s="84" t="str">
        <f>IFERROR(INDEX('Bibliothèques des Enquêtes'!$I$2:$I$1048576,MATCH('Planificateur des Enquêtes'!B29,'Bibliothèques des Enquêtes'!$A$2:$A$1048576,0),1),"")</f>
        <v>UGEI</v>
      </c>
      <c r="G29" s="92" t="str">
        <f>IFERROR(INDEX('Bibliothèques des Enquêtes'!#REF!,MATCH('Planificateur des Enquêtes'!B29,'Bibliothèques des Enquêtes'!$A$2:$A$1048576,0),1),"")</f>
        <v/>
      </c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U29" s="96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7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</row>
    <row r="30" spans="2:372" ht="42" customHeight="1" thickTop="1" x14ac:dyDescent="0.2">
      <c r="B30" s="111" t="str">
        <f>IF('Bibliothèques des Enquêtes'!A25="","",'Bibliothèques des Enquêtes'!A25)</f>
        <v>Egalité hommes - femmes (CED)</v>
      </c>
      <c r="C30" s="84" t="str">
        <f>IFERROR(INDEX('Bibliothèques des Enquêtes'!$H$2:$H$1048576,MATCH('Planificateur des Enquêtes'!B30,'Bibliothèques des Enquêtes'!$A$2:$A$1048576,0),1),"")</f>
        <v>CED</v>
      </c>
      <c r="D30" s="84" t="str">
        <f>IFERROR(INDEX('Bibliothèques des Enquêtes'!#REF!,MATCH('Planificateur des Enquêtes'!B30,'Bibliothèques des Enquêtes'!$A$2:$A$1048576,0),1),"")</f>
        <v/>
      </c>
      <c r="E30" s="84">
        <f>IFERROR(INDEX('Bibliothèques des Enquêtes'!$K$2:$K$1048576,MATCH('Planificateur des Enquêtes'!B30,'Bibliothèques des Enquêtes'!$A$2:$A$1048576,0),1),"")</f>
        <v>0</v>
      </c>
      <c r="F30" s="84" t="str">
        <f>IFERROR(INDEX('Bibliothèques des Enquêtes'!$I$2:$I$1048576,MATCH('Planificateur des Enquêtes'!B30,'Bibliothèques des Enquêtes'!$A$2:$A$1048576,0),1),"")</f>
        <v>CGE</v>
      </c>
      <c r="G30" s="92" t="str">
        <f>IFERROR(INDEX('Bibliothèques des Enquêtes'!#REF!,MATCH('Planificateur des Enquêtes'!B30,'Bibliothèques des Enquêtes'!$A$2:$A$1048576,0),1),"")</f>
        <v/>
      </c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</row>
    <row r="31" spans="2:372" ht="42" customHeight="1" x14ac:dyDescent="0.2">
      <c r="B31" s="111" t="str">
        <f>IF('Bibliothèques des Enquêtes'!A26="","",'Bibliothèques des Enquêtes'!A26)</f>
        <v>EPAS (CED)</v>
      </c>
      <c r="C31" s="84" t="str">
        <f>IFERROR(INDEX('Bibliothèques des Enquêtes'!$H$2:$H$1048576,MATCH('Planificateur des Enquêtes'!B31,'Bibliothèques des Enquêtes'!$A$2:$A$1048576,0),1),"")</f>
        <v>CED</v>
      </c>
      <c r="D31" s="84" t="str">
        <f>IFERROR(INDEX('Bibliothèques des Enquêtes'!#REF!,MATCH('Planificateur des Enquêtes'!B31,'Bibliothèques des Enquêtes'!$A$2:$A$1048576,0),1),"")</f>
        <v/>
      </c>
      <c r="E31" s="84">
        <f>IFERROR(INDEX('Bibliothèques des Enquêtes'!$K$2:$K$1048576,MATCH('Planificateur des Enquêtes'!B31,'Bibliothèques des Enquêtes'!$A$2:$A$1048576,0),1),"")</f>
        <v>0</v>
      </c>
      <c r="F31" s="84" t="str">
        <f>IFERROR(INDEX('Bibliothèques des Enquêtes'!$I$2:$I$1048576,MATCH('Planificateur des Enquêtes'!B31,'Bibliothèques des Enquêtes'!$A$2:$A$1048576,0),1),"")</f>
        <v>EFMD</v>
      </c>
      <c r="G31" s="92" t="str">
        <f>IFERROR(INDEX('Bibliothèques des Enquêtes'!#REF!,MATCH('Planificateur des Enquêtes'!B31,'Bibliothèques des Enquêtes'!$A$2:$A$1048576,0),1),"")</f>
        <v/>
      </c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</row>
    <row r="32" spans="2:372" ht="42" customHeight="1" thickBot="1" x14ac:dyDescent="0.25">
      <c r="B32" s="111" t="str">
        <f>IF('Bibliothèques des Enquêtes'!A27="","",'Bibliothèques des Enquêtes'!A27)</f>
        <v>Bourse mobilité IDF (CED)</v>
      </c>
      <c r="C32" s="84" t="str">
        <f>IFERROR(INDEX('Bibliothèques des Enquêtes'!$H$2:$H$1048576,MATCH('Planificateur des Enquêtes'!B32,'Bibliothèques des Enquêtes'!$A$2:$A$1048576,0),1),"")</f>
        <v>CED</v>
      </c>
      <c r="D32" s="84" t="str">
        <f>IFERROR(INDEX('Bibliothèques des Enquêtes'!#REF!,MATCH('Planificateur des Enquêtes'!B32,'Bibliothèques des Enquêtes'!$A$2:$A$1048576,0),1),"")</f>
        <v/>
      </c>
      <c r="E32" s="84" t="str">
        <f>IFERROR(INDEX('Bibliothèques des Enquêtes'!$K$2:$K$1048576,MATCH('Planificateur des Enquêtes'!B32,'Bibliothèques des Enquêtes'!$A$2:$A$1048576,0),1),"")</f>
        <v>O-Data - Aimaira</v>
      </c>
      <c r="F32" s="84" t="str">
        <f>IFERROR(INDEX('Bibliothèques des Enquêtes'!$I$2:$I$1048576,MATCH('Planificateur des Enquêtes'!B32,'Bibliothèques des Enquêtes'!$A$2:$A$1048576,0),1),"")</f>
        <v>Relations internationnales pour Région Ile de France</v>
      </c>
      <c r="G32" s="92" t="str">
        <f>IFERROR(INDEX('Bibliothèques des Enquêtes'!#REF!,MATCH('Planificateur des Enquêtes'!B32,'Bibliothèques des Enquêtes'!$A$2:$A$1048576,0),1),"")</f>
        <v/>
      </c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</row>
    <row r="33" spans="2:372" ht="42" customHeight="1" thickTop="1" thickBot="1" x14ac:dyDescent="0.25">
      <c r="B33" s="111" t="str">
        <f>IF('Bibliothèques des Enquêtes'!A28="","",'Bibliothèques des Enquêtes'!A28)</f>
        <v>Enquête Erasmus + (CED)</v>
      </c>
      <c r="C33" s="84" t="str">
        <f>IFERROR(INDEX('Bibliothèques des Enquêtes'!$H$2:$H$1048576,MATCH('Planificateur des Enquêtes'!B33,'Bibliothèques des Enquêtes'!$A$2:$A$1048576,0),1),"")</f>
        <v>CED</v>
      </c>
      <c r="D33" s="84" t="str">
        <f>IFERROR(INDEX('Bibliothèques des Enquêtes'!#REF!,MATCH('Planificateur des Enquêtes'!B33,'Bibliothèques des Enquêtes'!$A$2:$A$1048576,0),1),"")</f>
        <v/>
      </c>
      <c r="E33" s="84" t="str">
        <f>IFERROR(INDEX('Bibliothèques des Enquêtes'!$K$2:$K$1048576,MATCH('Planificateur des Enquêtes'!B33,'Bibliothèques des Enquêtes'!$A$2:$A$1048576,0),1),"")</f>
        <v>O-Data - Aimaira</v>
      </c>
      <c r="F33" s="84" t="str">
        <f>IFERROR(INDEX('Bibliothèques des Enquêtes'!$I$2:$I$1048576,MATCH('Planificateur des Enquêtes'!B33,'Bibliothèques des Enquêtes'!$A$2:$A$1048576,0),1),"")</f>
        <v>Erasmus +</v>
      </c>
      <c r="G33" s="92" t="str">
        <f>IFERROR(INDEX('Bibliothèques des Enquêtes'!#REF!,MATCH('Planificateur des Enquêtes'!B33,'Bibliothèques des Enquêtes'!$A$2:$A$1048576,0),1),"")</f>
        <v/>
      </c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</row>
    <row r="34" spans="2:372" ht="42" customHeight="1" thickTop="1" x14ac:dyDescent="0.2">
      <c r="B34" s="111" t="str">
        <f>IF('Bibliothèques des Enquêtes'!A29="","",'Bibliothèques des Enquêtes'!A29)</f>
        <v>RNCP Placement de titrés (SLACES / EGE / SMM / LDS)</v>
      </c>
      <c r="C34" s="84" t="str">
        <f>IFERROR(INDEX('Bibliothèques des Enquêtes'!$H$2:$H$1048576,MATCH('Planificateur des Enquêtes'!B34,'Bibliothèques des Enquêtes'!$A$2:$A$1048576,0),1),"")</f>
        <v>SLACES &amp; EGE &amp; SMM &amp; LDS</v>
      </c>
      <c r="D34" s="84" t="str">
        <f>IFERROR(INDEX('Bibliothèques des Enquêtes'!#REF!,MATCH('Planificateur des Enquêtes'!B34,'Bibliothèques des Enquêtes'!$A$2:$A$1048576,0),1),"")</f>
        <v/>
      </c>
      <c r="E34" s="84">
        <f>IFERROR(INDEX('Bibliothèques des Enquêtes'!$K$2:$K$1048576,MATCH('Planificateur des Enquêtes'!B34,'Bibliothèques des Enquêtes'!$A$2:$A$1048576,0),1),"")</f>
        <v>0</v>
      </c>
      <c r="F34" s="84" t="str">
        <f>IFERROR(INDEX('Bibliothèques des Enquêtes'!$I$2:$I$1048576,MATCH('Planificateur des Enquêtes'!B34,'Bibliothèques des Enquêtes'!$A$2:$A$1048576,0),1),"")</f>
        <v>?</v>
      </c>
      <c r="G34" s="92" t="str">
        <f>IFERROR(INDEX('Bibliothèques des Enquêtes'!#REF!,MATCH('Planificateur des Enquêtes'!B34,'Bibliothèques des Enquêtes'!$A$2:$A$1048576,0),1),"")</f>
        <v/>
      </c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</row>
    <row r="35" spans="2:372" ht="42" customHeight="1" x14ac:dyDescent="0.2">
      <c r="B35" s="111" t="str">
        <f>IF('Bibliothèques des Enquêtes'!A30="","",'Bibliothèques des Enquêtes'!A30)</f>
        <v>IPC</v>
      </c>
      <c r="C35" s="84" t="str">
        <f>IFERROR(INDEX('Bibliothèques des Enquêtes'!$H$2:$H$1048576,MATCH('Planificateur des Enquêtes'!B35,'Bibliothèques des Enquêtes'!$A$2:$A$1048576,0),1),"")</f>
        <v>?</v>
      </c>
      <c r="D35" s="84" t="str">
        <f>IFERROR(INDEX('Bibliothèques des Enquêtes'!#REF!,MATCH('Planificateur des Enquêtes'!B35,'Bibliothèques des Enquêtes'!$A$2:$A$1048576,0),1),"")</f>
        <v/>
      </c>
      <c r="E35" s="84">
        <f>IFERROR(INDEX('Bibliothèques des Enquêtes'!$K$2:$K$1048576,MATCH('Planificateur des Enquêtes'!B35,'Bibliothèques des Enquêtes'!$A$2:$A$1048576,0),1),"")</f>
        <v>0</v>
      </c>
      <c r="F35" s="84" t="str">
        <f>IFERROR(INDEX('Bibliothèques des Enquêtes'!$I$2:$I$1048576,MATCH('Planificateur des Enquêtes'!B35,'Bibliothèques des Enquêtes'!$A$2:$A$1048576,0),1),"")</f>
        <v>Equipe Admissions pour INSEE</v>
      </c>
      <c r="G35" s="92" t="str">
        <f>IFERROR(INDEX('Bibliothèques des Enquêtes'!#REF!,MATCH('Planificateur des Enquêtes'!B35,'Bibliothèques des Enquêtes'!$A$2:$A$1048576,0),1),"")</f>
        <v/>
      </c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</row>
    <row r="36" spans="2:372" ht="42" customHeight="1" x14ac:dyDescent="0.2">
      <c r="B36" s="111" t="str">
        <f>IF('Bibliothèques des Enquêtes'!A31="","",'Bibliothèques des Enquêtes'!A31)</f>
        <v>Moyens accordés en R&amp;D</v>
      </c>
      <c r="C36" s="84" t="str">
        <f>IFERROR(INDEX('Bibliothèques des Enquêtes'!$H$2:$H$1048576,MATCH('Planificateur des Enquêtes'!B36,'Bibliothèques des Enquêtes'!$A$2:$A$1048576,0),1),"")</f>
        <v>?</v>
      </c>
      <c r="D36" s="84" t="str">
        <f>IFERROR(INDEX('Bibliothèques des Enquêtes'!#REF!,MATCH('Planificateur des Enquêtes'!B36,'Bibliothèques des Enquêtes'!$A$2:$A$1048576,0),1),"")</f>
        <v/>
      </c>
      <c r="E36" s="84">
        <f>IFERROR(INDEX('Bibliothèques des Enquêtes'!$K$2:$K$1048576,MATCH('Planificateur des Enquêtes'!B36,'Bibliothèques des Enquêtes'!$A$2:$A$1048576,0),1),"")</f>
        <v>0</v>
      </c>
      <c r="F36" s="84">
        <f>IFERROR(INDEX('Bibliothèques des Enquêtes'!$I$2:$I$1048576,MATCH('Planificateur des Enquêtes'!B36,'Bibliothèques des Enquêtes'!$A$2:$A$1048576,0),1),"")</f>
        <v>0</v>
      </c>
      <c r="G36" s="92" t="str">
        <f>IFERROR(INDEX('Bibliothèques des Enquêtes'!#REF!,MATCH('Planificateur des Enquêtes'!B36,'Bibliothèques des Enquêtes'!$A$2:$A$1048576,0),1),"")</f>
        <v/>
      </c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</row>
    <row r="37" spans="2:372" ht="42" customHeight="1" thickBot="1" x14ac:dyDescent="0.25">
      <c r="B37" s="111" t="str">
        <f>IF('Bibliothèques des Enquêtes'!A32="","",'Bibliothèques des Enquêtes'!A32)</f>
        <v>AACSB (CED)</v>
      </c>
      <c r="C37" s="84" t="str">
        <f>IFERROR(INDEX('Bibliothèques des Enquêtes'!$H$2:$H$1048576,MATCH('Planificateur des Enquêtes'!B37,'Bibliothèques des Enquêtes'!$A$2:$A$1048576,0),1),"")</f>
        <v>CED</v>
      </c>
      <c r="D37" s="84" t="str">
        <f>IFERROR(INDEX('Bibliothèques des Enquêtes'!#REF!,MATCH('Planificateur des Enquêtes'!B37,'Bibliothèques des Enquêtes'!$A$2:$A$1048576,0),1),"")</f>
        <v/>
      </c>
      <c r="E37" s="84" t="str">
        <f>IFERROR(INDEX('Bibliothèques des Enquêtes'!$K$2:$K$1048576,MATCH('Planificateur des Enquêtes'!B37,'Bibliothèques des Enquêtes'!$A$2:$A$1048576,0),1),"")</f>
        <v>?</v>
      </c>
      <c r="F37" s="84" t="str">
        <f>IFERROR(INDEX('Bibliothèques des Enquêtes'!$I$2:$I$1048576,MATCH('Planificateur des Enquêtes'!B37,'Bibliothèques des Enquêtes'!$A$2:$A$1048576,0),1),"")</f>
        <v>AACSB</v>
      </c>
      <c r="G37" s="92" t="str">
        <f>IFERROR(INDEX('Bibliothèques des Enquêtes'!#REF!,MATCH('Planificateur des Enquêtes'!B37,'Bibliothèques des Enquêtes'!$A$2:$A$1048576,0),1),"")</f>
        <v/>
      </c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</row>
    <row r="38" spans="2:372" ht="42" customHeight="1" thickTop="1" thickBot="1" x14ac:dyDescent="0.25">
      <c r="B38" s="111" t="str">
        <f>IF('Bibliothèques des Enquêtes'!A33="","",'Bibliothèques des Enquêtes'!A33)</f>
        <v>Enquête rectorale Sat 2</v>
      </c>
      <c r="C38" s="84" t="str">
        <f>IFERROR(INDEX('Bibliothèques des Enquêtes'!$H$2:$H$1048576,MATCH('Planificateur des Enquêtes'!B38,'Bibliothèques des Enquêtes'!$A$2:$A$1048576,0),1),"")</f>
        <v>CED &amp; SMM &amp; LDS</v>
      </c>
      <c r="D38" s="84" t="str">
        <f>IFERROR(INDEX('Bibliothèques des Enquêtes'!#REF!,MATCH('Planificateur des Enquêtes'!B38,'Bibliothèques des Enquêtes'!$A$2:$A$1048576,0),1),"")</f>
        <v/>
      </c>
      <c r="E38" s="84">
        <f>IFERROR(INDEX('Bibliothèques des Enquêtes'!$K$2:$K$1048576,MATCH('Planificateur des Enquêtes'!B38,'Bibliothèques des Enquêtes'!$A$2:$A$1048576,0),1),"")</f>
        <v>0</v>
      </c>
      <c r="F38" s="84" t="str">
        <f>IFERROR(INDEX('Bibliothèques des Enquêtes'!$I$2:$I$1048576,MATCH('Planificateur des Enquêtes'!B38,'Bibliothèques des Enquêtes'!$A$2:$A$1048576,0),1),"")</f>
        <v>Ministère de l'enseignement supérieur, de la recherche et de l'innovation - Rectorat de Versailles</v>
      </c>
      <c r="G38" s="92" t="str">
        <f>IFERROR(INDEX('Bibliothèques des Enquêtes'!#REF!,MATCH('Planificateur des Enquêtes'!B38,'Bibliothèques des Enquêtes'!$A$2:$A$1048576,0),1),"")</f>
        <v/>
      </c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T38" s="10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6"/>
      <c r="LP38" s="6"/>
      <c r="LQ38" s="6"/>
      <c r="LR38" s="6"/>
      <c r="LS38" s="6"/>
      <c r="LT38" s="6"/>
      <c r="LU38" s="6"/>
      <c r="LV38" s="6"/>
      <c r="LW38" s="6"/>
      <c r="LX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</row>
    <row r="39" spans="2:372" ht="42" customHeight="1" thickTop="1" thickBot="1" x14ac:dyDescent="0.25">
      <c r="B39" s="111" t="str">
        <f>IF('Bibliothèques des Enquêtes'!A34="","",'Bibliothèques des Enquêtes'!A34)</f>
        <v>Enquête rectorale Sat 1</v>
      </c>
      <c r="C39" s="84" t="str">
        <f>IFERROR(INDEX('Bibliothèques des Enquêtes'!$H$2:$H$1048576,MATCH('Planificateur des Enquêtes'!B39,'Bibliothèques des Enquêtes'!$A$2:$A$1048576,0),1),"")</f>
        <v>SLACES &amp; EGE</v>
      </c>
      <c r="D39" s="84" t="str">
        <f>IFERROR(INDEX('Bibliothèques des Enquêtes'!#REF!,MATCH('Planificateur des Enquêtes'!B39,'Bibliothèques des Enquêtes'!$A$2:$A$1048576,0),1),"")</f>
        <v/>
      </c>
      <c r="E39" s="84">
        <f>IFERROR(INDEX('Bibliothèques des Enquêtes'!$K$2:$K$1048576,MATCH('Planificateur des Enquêtes'!B39,'Bibliothèques des Enquêtes'!$A$2:$A$1048576,0),1),"")</f>
        <v>0</v>
      </c>
      <c r="F39" s="84" t="str">
        <f>IFERROR(INDEX('Bibliothèques des Enquêtes'!$I$2:$I$1048576,MATCH('Planificateur des Enquêtes'!B39,'Bibliothèques des Enquêtes'!$A$2:$A$1048576,0),1),"")</f>
        <v>Ministère de l'enseignement supérieur, de la recherche et de l'innovation - Rectorat de Paris</v>
      </c>
      <c r="G39" s="92" t="str">
        <f>IFERROR(INDEX('Bibliothèques des Enquêtes'!#REF!,MATCH('Planificateur des Enquêtes'!B39,'Bibliothèques des Enquêtes'!$A$2:$A$1048576,0),1),"")</f>
        <v/>
      </c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T39" s="10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6"/>
      <c r="LP39" s="6"/>
      <c r="LQ39" s="6"/>
      <c r="LR39" s="6"/>
      <c r="LS39" s="6"/>
      <c r="LT39" s="6"/>
      <c r="LU39" s="6"/>
      <c r="LV39" s="6"/>
      <c r="LW39" s="6"/>
      <c r="LX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</row>
    <row r="40" spans="2:372" ht="42" customHeight="1" thickTop="1" thickBot="1" x14ac:dyDescent="0.25">
      <c r="B40" s="111" t="str">
        <f>IF('Bibliothèques des Enquêtes'!A35="","",'Bibliothèques des Enquêtes'!A35)</f>
        <v>MAJ BOESRI (CED)</v>
      </c>
      <c r="C40" s="84" t="str">
        <f>IFERROR(INDEX('Bibliothèques des Enquêtes'!$H$2:$H$1048576,MATCH('Planificateur des Enquêtes'!B40,'Bibliothèques des Enquêtes'!$A$2:$A$1048576,0),1),"")</f>
        <v>CED</v>
      </c>
      <c r="D40" s="84" t="str">
        <f>IFERROR(INDEX('Bibliothèques des Enquêtes'!#REF!,MATCH('Planificateur des Enquêtes'!B40,'Bibliothèques des Enquêtes'!$A$2:$A$1048576,0),1),"")</f>
        <v/>
      </c>
      <c r="E40" s="84">
        <f>IFERROR(INDEX('Bibliothèques des Enquêtes'!$K$2:$K$1048576,MATCH('Planificateur des Enquêtes'!B40,'Bibliothèques des Enquêtes'!$A$2:$A$1048576,0),1),"")</f>
        <v>0</v>
      </c>
      <c r="F40" s="84" t="str">
        <f>IFERROR(INDEX('Bibliothèques des Enquêtes'!$I$2:$I$1048576,MATCH('Planificateur des Enquêtes'!B40,'Bibliothèques des Enquêtes'!$A$2:$A$1048576,0),1),"")</f>
        <v>Equipe Admissions pour Rectorat de Versailles</v>
      </c>
      <c r="G40" s="92" t="str">
        <f>IFERROR(INDEX('Bibliothèques des Enquêtes'!#REF!,MATCH('Planificateur des Enquêtes'!B40,'Bibliothèques des Enquêtes'!$A$2:$A$1048576,0),1),"")</f>
        <v/>
      </c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U40" s="6"/>
      <c r="IV40" s="6"/>
      <c r="IW40" s="6"/>
      <c r="IX40" s="6"/>
      <c r="IY40" s="6"/>
      <c r="IZ40" s="10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93"/>
      <c r="LA40" s="93"/>
      <c r="LB40" s="93"/>
      <c r="LC40" s="93"/>
      <c r="LD40" s="93"/>
      <c r="LE40" s="93"/>
      <c r="LF40" s="93"/>
      <c r="LG40" s="93"/>
      <c r="LH40" s="93"/>
      <c r="LI40" s="97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</row>
    <row r="41" spans="2:372" ht="42" customHeight="1" thickTop="1" thickBot="1" x14ac:dyDescent="0.25">
      <c r="B41" s="111" t="str">
        <f>IF('Bibliothèques des Enquêtes'!A36="","",'Bibliothèques des Enquêtes'!A36)</f>
        <v>Enquête SISE diplômés</v>
      </c>
      <c r="C41" s="84" t="str">
        <f>IFERROR(INDEX('Bibliothèques des Enquêtes'!$H$2:$H$1048576,MATCH('Planificateur des Enquêtes'!B41,'Bibliothèques des Enquêtes'!$A$2:$A$1048576,0),1),"")</f>
        <v>?</v>
      </c>
      <c r="D41" s="84" t="str">
        <f>IFERROR(INDEX('Bibliothèques des Enquêtes'!#REF!,MATCH('Planificateur des Enquêtes'!B41,'Bibliothèques des Enquêtes'!$A$2:$A$1048576,0),1),"")</f>
        <v/>
      </c>
      <c r="E41" s="84" t="str">
        <f>IFERROR(INDEX('Bibliothèques des Enquêtes'!$K$2:$K$1048576,MATCH('Planificateur des Enquêtes'!B41,'Bibliothèques des Enquêtes'!$A$2:$A$1048576,0),1),"")</f>
        <v>O'Data - Aimaira - Convocatorio</v>
      </c>
      <c r="F41" s="84" t="str">
        <f>IFERROR(INDEX('Bibliothèques des Enquêtes'!$I$2:$I$1048576,MATCH('Planificateur des Enquêtes'!B41,'Bibliothèques des Enquêtes'!$A$2:$A$1048576,0),1),"")</f>
        <v>Ministère de l'enseignement supérieur, de la recherche et de l'innovation - Rectorat de Paris</v>
      </c>
      <c r="G41" s="92" t="str">
        <f>IFERROR(INDEX('Bibliothèques des Enquêtes'!#REF!,MATCH('Planificateur des Enquêtes'!B41,'Bibliothèques des Enquêtes'!$A$2:$A$1048576,0),1),"")</f>
        <v/>
      </c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O41" s="10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93"/>
      <c r="EH41" s="93"/>
      <c r="EI41" s="93"/>
      <c r="EJ41" s="93"/>
      <c r="EK41" s="93"/>
      <c r="EL41" s="93"/>
      <c r="EM41" s="93"/>
      <c r="EN41" s="93"/>
      <c r="EO41" s="93"/>
      <c r="EP41" s="93"/>
      <c r="EQ41" s="93"/>
      <c r="ER41" s="93"/>
      <c r="ES41" s="93"/>
      <c r="ET41" s="93"/>
      <c r="EU41" s="93"/>
      <c r="EV41" s="93"/>
      <c r="EW41" s="93"/>
      <c r="EX41" s="93"/>
      <c r="EY41" s="93"/>
      <c r="EZ41" s="93"/>
      <c r="FA41" s="93"/>
      <c r="FB41" s="93"/>
      <c r="FC41" s="93"/>
      <c r="FD41" s="93"/>
      <c r="FE41" s="93"/>
      <c r="FF41" s="93"/>
      <c r="FG41" s="93"/>
      <c r="FH41" s="93"/>
      <c r="FI41" s="93"/>
      <c r="FJ41" s="93"/>
      <c r="FK41" s="93"/>
      <c r="FL41" s="93"/>
      <c r="FM41" s="93"/>
      <c r="FN41" s="93"/>
      <c r="FO41" s="93"/>
      <c r="FP41" s="93"/>
      <c r="FQ41" s="93"/>
      <c r="FR41" s="93"/>
      <c r="FS41" s="93"/>
      <c r="FT41" s="93"/>
      <c r="FU41" s="93"/>
      <c r="FV41" s="93"/>
      <c r="FW41" s="93"/>
      <c r="FX41" s="93"/>
      <c r="FY41" s="93"/>
      <c r="FZ41" s="93"/>
      <c r="GA41" s="93"/>
      <c r="GB41" s="93"/>
      <c r="GC41" s="93"/>
      <c r="GD41" s="93"/>
      <c r="GE41" s="93"/>
      <c r="GF41" s="97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</row>
    <row r="42" spans="2:372" ht="42" customHeight="1" thickTop="1" thickBot="1" x14ac:dyDescent="0.25">
      <c r="B42" s="111" t="str">
        <f>IF('Bibliothèques des Enquêtes'!A37="","",'Bibliothèques des Enquêtes'!A37)</f>
        <v>Enquête SISE inscrits</v>
      </c>
      <c r="C42" s="84" t="str">
        <f>IFERROR(INDEX('Bibliothèques des Enquêtes'!$H$2:$H$1048576,MATCH('Planificateur des Enquêtes'!B42,'Bibliothèques des Enquêtes'!$A$2:$A$1048576,0),1),"")</f>
        <v>?</v>
      </c>
      <c r="D42" s="84" t="str">
        <f>IFERROR(INDEX('Bibliothèques des Enquêtes'!#REF!,MATCH('Planificateur des Enquêtes'!B42,'Bibliothèques des Enquêtes'!$A$2:$A$1048576,0),1),"")</f>
        <v/>
      </c>
      <c r="E42" s="84" t="str">
        <f>IFERROR(INDEX('Bibliothèques des Enquêtes'!$K$2:$K$1048576,MATCH('Planificateur des Enquêtes'!B42,'Bibliothèques des Enquêtes'!$A$2:$A$1048576,0),1),"")</f>
        <v>O'Data - Aimaira - Convocatorio</v>
      </c>
      <c r="F42" s="84" t="str">
        <f>IFERROR(INDEX('Bibliothèques des Enquêtes'!$I$2:$I$1048576,MATCH('Planificateur des Enquêtes'!B42,'Bibliothèques des Enquêtes'!$A$2:$A$1048576,0),1),"")</f>
        <v>Ministère de l'enseignement supérieur, de la recherche et de l'innovation - Rectorat de Paris</v>
      </c>
      <c r="G42" s="92" t="str">
        <f>IFERROR(INDEX('Bibliothèques des Enquêtes'!#REF!,MATCH('Planificateur des Enquêtes'!B42,'Bibliothèques des Enquêtes'!$A$2:$A$1048576,0),1),"")</f>
        <v/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87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Z42" s="10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</row>
    <row r="43" spans="2:372" ht="42" customHeight="1" thickTop="1" thickBot="1" x14ac:dyDescent="0.25">
      <c r="B43" s="111" t="str">
        <f>IF('Bibliothèques des Enquêtes'!A38="","",'Bibliothèques des Enquêtes'!A38)</f>
        <v>Enquête Services Génréraux</v>
      </c>
      <c r="C43" s="84" t="str">
        <f>IFERROR(INDEX('Bibliothèques des Enquêtes'!$H$2:$H$1048576,MATCH('Planificateur des Enquêtes'!B43,'Bibliothèques des Enquêtes'!$A$2:$A$1048576,0),1),"")</f>
        <v>?</v>
      </c>
      <c r="D43" s="84" t="str">
        <f>IFERROR(INDEX('Bibliothèques des Enquêtes'!#REF!,MATCH('Planificateur des Enquêtes'!B43,'Bibliothèques des Enquêtes'!$A$2:$A$1048576,0),1),"")</f>
        <v/>
      </c>
      <c r="E43" s="84">
        <f>IFERROR(INDEX('Bibliothèques des Enquêtes'!$K$2:$K$1048576,MATCH('Planificateur des Enquêtes'!B43,'Bibliothèques des Enquêtes'!$A$2:$A$1048576,0),1),"")</f>
        <v>0</v>
      </c>
      <c r="F43" s="84" t="str">
        <f>IFERROR(INDEX('Bibliothèques des Enquêtes'!$I$2:$I$1048576,MATCH('Planificateur des Enquêtes'!B43,'Bibliothèques des Enquêtes'!$A$2:$A$1048576,0),1),"")</f>
        <v>Ministère de l'écologie</v>
      </c>
      <c r="G43" s="92" t="str">
        <f>IFERROR(INDEX('Bibliothèques des Enquêtes'!#REF!,MATCH('Planificateur des Enquêtes'!B43,'Bibliothèques des Enquêtes'!$A$2:$A$1048576,0),1),"")</f>
        <v/>
      </c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</row>
    <row r="44" spans="2:372" ht="42" customHeight="1" thickTop="1" thickBot="1" x14ac:dyDescent="0.25">
      <c r="B44" s="111" t="str">
        <f>IF('Bibliothèques des Enquêtes'!A39="","",'Bibliothèques des Enquêtes'!A39)</f>
        <v>Forbes</v>
      </c>
      <c r="C44" s="84" t="str">
        <f>IFERROR(INDEX('Bibliothèques des Enquêtes'!$H$2:$H$1048576,MATCH('Planificateur des Enquêtes'!B44,'Bibliothèques des Enquêtes'!$A$2:$A$1048576,0),1),"")</f>
        <v>?</v>
      </c>
      <c r="D44" s="84" t="str">
        <f>IFERROR(INDEX('Bibliothèques des Enquêtes'!#REF!,MATCH('Planificateur des Enquêtes'!B44,'Bibliothèques des Enquêtes'!$A$2:$A$1048576,0),1),"")</f>
        <v/>
      </c>
      <c r="E44" s="84">
        <f>IFERROR(INDEX('Bibliothèques des Enquêtes'!$K$2:$K$1048576,MATCH('Planificateur des Enquêtes'!B44,'Bibliothèques des Enquêtes'!$A$2:$A$1048576,0),1),"")</f>
        <v>0</v>
      </c>
      <c r="F44" s="84">
        <f>IFERROR(INDEX('Bibliothèques des Enquêtes'!$I$2:$I$1048576,MATCH('Planificateur des Enquêtes'!B44,'Bibliothèques des Enquêtes'!$A$2:$A$1048576,0),1),"")</f>
        <v>0</v>
      </c>
      <c r="G44" s="92" t="str">
        <f>IFERROR(INDEX('Bibliothèques des Enquêtes'!#REF!,MATCH('Planificateur des Enquêtes'!B44,'Bibliothèques des Enquêtes'!$A$2:$A$1048576,0),1),"")</f>
        <v/>
      </c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10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93"/>
      <c r="JT44" s="93"/>
      <c r="JU44" s="87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</row>
    <row r="45" spans="2:372" ht="42" customHeight="1" thickTop="1" thickBot="1" x14ac:dyDescent="0.25">
      <c r="B45" s="111" t="str">
        <f>IF('Bibliothèques des Enquêtes'!A40="","",'Bibliothèques des Enquêtes'!A40)</f>
        <v>Classement Challenges - CED</v>
      </c>
      <c r="C45" s="84" t="str">
        <f>IFERROR(INDEX('Bibliothèques des Enquêtes'!$H$2:$H$1048576,MATCH('Planificateur des Enquêtes'!B45,'Bibliothèques des Enquêtes'!$A$2:$A$1048576,0),1),"")</f>
        <v>CED</v>
      </c>
      <c r="D45" s="84" t="str">
        <f>IFERROR(INDEX('Bibliothèques des Enquêtes'!#REF!,MATCH('Planificateur des Enquêtes'!B45,'Bibliothèques des Enquêtes'!$A$2:$A$1048576,0),1),"")</f>
        <v/>
      </c>
      <c r="E45" s="84">
        <f>IFERROR(INDEX('Bibliothèques des Enquêtes'!$K$2:$K$1048576,MATCH('Planificateur des Enquêtes'!B45,'Bibliothèques des Enquêtes'!$A$2:$A$1048576,0),1),"")</f>
        <v>0</v>
      </c>
      <c r="F45" s="84" t="str">
        <f>IFERROR(INDEX('Bibliothèques des Enquêtes'!$I$2:$I$1048576,MATCH('Planificateur des Enquêtes'!B45,'Bibliothèques des Enquêtes'!$A$2:$A$1048576,0),1),"")</f>
        <v>CED pour Challenges</v>
      </c>
      <c r="G45" s="92" t="str">
        <f>IFERROR(INDEX('Bibliothèques des Enquêtes'!#REF!,MATCH('Planificateur des Enquêtes'!B45,'Bibliothèques des Enquêtes'!$A$2:$A$1048576,0),1),"")</f>
        <v/>
      </c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10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  <c r="IW45" s="8"/>
      <c r="IX45" s="8"/>
      <c r="IY45" s="8"/>
      <c r="IZ45" s="8"/>
      <c r="JA45" s="8"/>
      <c r="JB45" s="8"/>
      <c r="JC45" s="8"/>
      <c r="JD45" s="8"/>
      <c r="JE45" s="8"/>
      <c r="JF45" s="8"/>
      <c r="JG45" s="8"/>
      <c r="JH45" s="8"/>
      <c r="JI45" s="8"/>
      <c r="JJ45" s="8"/>
      <c r="JK45" s="8"/>
      <c r="JL45" s="8"/>
      <c r="JM45" s="8"/>
      <c r="JN45" s="8"/>
      <c r="JO45" s="8"/>
      <c r="JP45" s="8"/>
      <c r="JQ45" s="8"/>
      <c r="JR45" s="8"/>
      <c r="JS45" s="93"/>
      <c r="JT45" s="93"/>
      <c r="JU45" s="87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</row>
    <row r="46" spans="2:372" ht="42" customHeight="1" thickTop="1" thickBot="1" x14ac:dyDescent="0.25">
      <c r="B46" s="111" t="str">
        <f>IF('Bibliothèques des Enquêtes'!A41="","",'Bibliothèques des Enquêtes'!A41)</f>
        <v>Enquëte pédagogique Rentrée Printemps (Spring) Semestre 1 CED 2021/2022 2</v>
      </c>
      <c r="C46" s="84" t="str">
        <f>IFERROR(INDEX('Bibliothèques des Enquêtes'!$H$2:$H$1048576,MATCH('Planificateur des Enquêtes'!B46,'Bibliothèques des Enquêtes'!$A$2:$A$1048576,0),1),"")</f>
        <v>CED</v>
      </c>
      <c r="D46" s="84" t="str">
        <f>IFERROR(INDEX('Bibliothèques des Enquêtes'!#REF!,MATCH('Planificateur des Enquêtes'!B46,'Bibliothèques des Enquêtes'!$A$2:$A$1048576,0),1),"")</f>
        <v/>
      </c>
      <c r="E46" s="84">
        <f>IFERROR(INDEX('Bibliothèques des Enquêtes'!$K$2:$K$1048576,MATCH('Planificateur des Enquêtes'!B46,'Bibliothèques des Enquêtes'!$A$2:$A$1048576,0),1),"")</f>
        <v>0</v>
      </c>
      <c r="F46" s="84">
        <f>IFERROR(INDEX('Bibliothèques des Enquêtes'!$I$2:$I$1048576,MATCH('Planificateur des Enquêtes'!B46,'Bibliothèques des Enquêtes'!$A$2:$A$1048576,0),1),"")</f>
        <v>0</v>
      </c>
      <c r="G46" s="92" t="str">
        <f>IFERROR(INDEX('Bibliothèques des Enquêtes'!#REF!,MATCH('Planificateur des Enquêtes'!B46,'Bibliothèques des Enquêtes'!$A$2:$A$1048576,0),1),"")</f>
        <v/>
      </c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U46" s="95"/>
      <c r="IV46" s="95"/>
      <c r="IW46" s="95"/>
      <c r="IX46" s="95"/>
      <c r="IY46" s="95"/>
      <c r="IZ46" s="95"/>
      <c r="JA46" s="95"/>
      <c r="JB46" s="95"/>
      <c r="JC46" s="95"/>
      <c r="JD46" s="10"/>
      <c r="JE46" s="8"/>
      <c r="JF46" s="8"/>
      <c r="JG46" s="8"/>
      <c r="JH46" s="8"/>
      <c r="JI46" s="8"/>
      <c r="JJ46" s="8"/>
      <c r="JK46" s="8"/>
      <c r="JL46" s="8"/>
      <c r="JM46" s="8"/>
      <c r="JN46" s="8"/>
      <c r="JO46" s="8"/>
      <c r="JP46" s="8"/>
      <c r="JQ46" s="8"/>
      <c r="JR46" s="8"/>
      <c r="JS46" s="8"/>
      <c r="JT46" s="8"/>
      <c r="JU46" s="8"/>
      <c r="JV46" s="8"/>
      <c r="JW46" s="8"/>
      <c r="JX46" s="8"/>
      <c r="JY46" s="8"/>
      <c r="JZ46" s="8"/>
      <c r="KA46" s="8"/>
      <c r="KB46" s="8"/>
      <c r="KC46" s="8"/>
      <c r="KD46" s="8"/>
      <c r="KE46" s="8"/>
      <c r="KF46" s="8"/>
      <c r="KG46" s="8"/>
      <c r="KH46" s="8"/>
      <c r="KI46" s="8"/>
      <c r="KJ46" s="93"/>
      <c r="KK46" s="93"/>
      <c r="KL46" s="93"/>
      <c r="KM46" s="93"/>
      <c r="KN46" s="97"/>
      <c r="KO46" s="6"/>
      <c r="KP46" s="6"/>
      <c r="KQ46" s="6"/>
      <c r="KR46" s="6"/>
      <c r="KS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</row>
    <row r="47" spans="2:372" ht="42" customHeight="1" thickTop="1" thickBot="1" x14ac:dyDescent="0.25">
      <c r="B47" s="111" t="str">
        <f>IF('Bibliothèques des Enquêtes'!A42="","",'Bibliothèques des Enquêtes'!A42)</f>
        <v>Enquête Satisfaction Heavy Rentrée Printemps (Admin+Mkt)</v>
      </c>
      <c r="C47" s="84" t="str">
        <f>IFERROR(INDEX('Bibliothèques des Enquêtes'!$H$2:$H$1048576,MATCH('Planificateur des Enquêtes'!B47,'Bibliothèques des Enquêtes'!$A$2:$A$1048576,0),1),"")</f>
        <v>?</v>
      </c>
      <c r="D47" s="84" t="str">
        <f>IFERROR(INDEX('Bibliothèques des Enquêtes'!#REF!,MATCH('Planificateur des Enquêtes'!B47,'Bibliothèques des Enquêtes'!$A$2:$A$1048576,0),1),"")</f>
        <v/>
      </c>
      <c r="E47" s="84">
        <f>IFERROR(INDEX('Bibliothèques des Enquêtes'!$K$2:$K$1048576,MATCH('Planificateur des Enquêtes'!B47,'Bibliothèques des Enquêtes'!$A$2:$A$1048576,0),1),"")</f>
        <v>0</v>
      </c>
      <c r="F47" s="84" t="str">
        <f>IFERROR(INDEX('Bibliothèques des Enquêtes'!$I$2:$I$1048576,MATCH('Planificateur des Enquêtes'!B47,'Bibliothèques des Enquêtes'!$A$2:$A$1048576,0),1),"")</f>
        <v>Marketing</v>
      </c>
      <c r="G47" s="92" t="str">
        <f>IFERROR(INDEX('Bibliothèques des Enquêtes'!#REF!,MATCH('Planificateur des Enquêtes'!B47,'Bibliothèques des Enquêtes'!$A$2:$A$1048576,0),1),"")</f>
        <v/>
      </c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87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MB47" s="95"/>
      <c r="MC47" s="95"/>
      <c r="MD47" s="95"/>
      <c r="ME47" s="95"/>
      <c r="MF47" s="95"/>
      <c r="MG47" s="95"/>
      <c r="MH47" s="10"/>
      <c r="MI47" s="8"/>
      <c r="MJ47" s="8"/>
      <c r="MK47" s="8"/>
      <c r="ML47" s="8"/>
      <c r="MM47" s="8"/>
      <c r="MN47" s="8"/>
      <c r="MO47" s="8"/>
      <c r="MP47" s="8"/>
      <c r="MQ47" s="8"/>
      <c r="MR47" s="8"/>
      <c r="MS47" s="8"/>
      <c r="MT47" s="8"/>
      <c r="MU47" s="8"/>
      <c r="MV47" s="8"/>
      <c r="MW47" s="8"/>
      <c r="MX47" s="8"/>
      <c r="MY47" s="8"/>
      <c r="MZ47" s="8"/>
      <c r="NA47" s="8"/>
      <c r="NB47" s="8"/>
      <c r="NC47" s="8"/>
      <c r="ND47" s="8"/>
      <c r="NE47" s="8"/>
      <c r="NF47" s="8"/>
      <c r="NG47" s="8"/>
      <c r="NH47" s="8"/>
    </row>
    <row r="48" spans="2:372" ht="42" customHeight="1" thickTop="1" thickBot="1" x14ac:dyDescent="0.25">
      <c r="B48" s="111" t="str">
        <f>IF('Bibliothèques des Enquêtes'!A43="","",'Bibliothèques des Enquêtes'!A43)</f>
        <v>Enquête Satisfaction Light Rentrée Printemps (satisfaction Admin)</v>
      </c>
      <c r="C48" s="84" t="str">
        <f>IFERROR(INDEX('Bibliothèques des Enquêtes'!$H$2:$H$1048576,MATCH('Planificateur des Enquêtes'!B48,'Bibliothèques des Enquêtes'!$A$2:$A$1048576,0),1),"")</f>
        <v>?</v>
      </c>
      <c r="D48" s="84" t="str">
        <f>IFERROR(INDEX('Bibliothèques des Enquêtes'!#REF!,MATCH('Planificateur des Enquêtes'!B48,'Bibliothèques des Enquêtes'!$A$2:$A$1048576,0),1),"")</f>
        <v/>
      </c>
      <c r="E48" s="84">
        <f>IFERROR(INDEX('Bibliothèques des Enquêtes'!$K$2:$K$1048576,MATCH('Planificateur des Enquêtes'!B48,'Bibliothèques des Enquêtes'!$A$2:$A$1048576,0),1),"")</f>
        <v>0</v>
      </c>
      <c r="F48" s="84" t="str">
        <f>IFERROR(INDEX('Bibliothèques des Enquêtes'!$I$2:$I$1048576,MATCH('Planificateur des Enquêtes'!B48,'Bibliothèques des Enquêtes'!$A$2:$A$1048576,0),1),"")</f>
        <v>Marketing</v>
      </c>
      <c r="G48" s="92" t="str">
        <f>IFERROR(INDEX('Bibliothèques des Enquêtes'!#REF!,MATCH('Planificateur des Enquêtes'!B48,'Bibliothèques des Enquêtes'!$A$2:$A$1048576,0),1),"")</f>
        <v/>
      </c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87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MB48" s="95"/>
      <c r="MC48" s="95"/>
      <c r="MD48" s="95"/>
      <c r="ME48" s="95"/>
      <c r="MF48" s="95"/>
      <c r="MG48" s="95"/>
      <c r="MH48" s="10"/>
      <c r="MI48" s="8"/>
      <c r="MJ48" s="8"/>
      <c r="MK48" s="8"/>
      <c r="ML48" s="8"/>
      <c r="MM48" s="8"/>
      <c r="MN48" s="8"/>
      <c r="MO48" s="8"/>
      <c r="MP48" s="8"/>
      <c r="MQ48" s="8"/>
      <c r="MR48" s="8"/>
      <c r="MS48" s="8"/>
      <c r="MT48" s="8"/>
      <c r="MU48" s="8"/>
      <c r="MV48" s="8"/>
      <c r="MW48" s="8"/>
      <c r="MX48" s="8"/>
      <c r="MY48" s="8"/>
      <c r="MZ48" s="8"/>
      <c r="NA48" s="8"/>
      <c r="NB48" s="8"/>
      <c r="NC48" s="8"/>
      <c r="ND48" s="8"/>
      <c r="NE48" s="8"/>
      <c r="NF48" s="8"/>
      <c r="NG48" s="8"/>
      <c r="NH48" s="8"/>
    </row>
    <row r="49" spans="2:367" ht="42" customHeight="1" thickTop="1" thickBot="1" x14ac:dyDescent="0.25">
      <c r="B49" s="111" t="str">
        <f>IF('Bibliothèques des Enquêtes'!A44="","",'Bibliothèques des Enquêtes'!A44)</f>
        <v>BDD Classements CED</v>
      </c>
      <c r="C49" s="84" t="str">
        <f>IFERROR(INDEX('Bibliothèques des Enquêtes'!$H$2:$H$1048576,MATCH('Planificateur des Enquêtes'!B49,'Bibliothèques des Enquêtes'!$A$2:$A$1048576,0),1),"")</f>
        <v>CED</v>
      </c>
      <c r="D49" s="84" t="str">
        <f>IFERROR(INDEX('Bibliothèques des Enquêtes'!#REF!,MATCH('Planificateur des Enquêtes'!B49,'Bibliothèques des Enquêtes'!$A$2:$A$1048576,0),1),"")</f>
        <v/>
      </c>
      <c r="E49" s="84" t="str">
        <f>IFERROR(INDEX('Bibliothèques des Enquêtes'!$K$2:$K$1048576,MATCH('Planificateur des Enquêtes'!B49,'Bibliothèques des Enquêtes'!$A$2:$A$1048576,0),1),"")</f>
        <v>Pédagogie, Académique, ADE, Moyens Généraux, REE, Service International, Admissions, Contrôle de Gestion</v>
      </c>
      <c r="F49" s="84" t="str">
        <f>IFERROR(INDEX('Bibliothèques des Enquêtes'!$I$2:$I$1048576,MATCH('Planificateur des Enquêtes'!B49,'Bibliothèques des Enquêtes'!$A$2:$A$1048576,0),1),"")</f>
        <v>CED</v>
      </c>
      <c r="G49" s="92" t="str">
        <f>IFERROR(INDEX('Bibliothèques des Enquêtes'!#REF!,MATCH('Planificateur des Enquêtes'!B49,'Bibliothèques des Enquêtes'!$A$2:$A$1048576,0),1),"")</f>
        <v/>
      </c>
      <c r="AM49" s="6"/>
      <c r="AN49" s="6"/>
      <c r="AO49" s="6"/>
      <c r="AP49" s="6"/>
      <c r="AQ49" s="6"/>
      <c r="AR49" s="6"/>
      <c r="AS49" s="6"/>
      <c r="AT49" s="6"/>
      <c r="AU49" s="6"/>
      <c r="AV49" s="10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7"/>
      <c r="CH49" s="6"/>
      <c r="CI49" s="6"/>
      <c r="CJ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</row>
    <row r="50" spans="2:367" ht="42" customHeight="1" thickTop="1" thickBot="1" x14ac:dyDescent="0.25">
      <c r="B50" s="111" t="str">
        <f>IF('Bibliothèques des Enquêtes'!A45="","",'Bibliothèques des Enquêtes'!A45)</f>
        <v>SMBG Bachelor</v>
      </c>
      <c r="C50" s="84" t="str">
        <f>IFERROR(INDEX('Bibliothèques des Enquêtes'!$H$2:$H$1048576,MATCH('Planificateur des Enquêtes'!B50,'Bibliothèques des Enquêtes'!$A$2:$A$1048576,0),1),"")</f>
        <v>?</v>
      </c>
      <c r="D50" s="84" t="str">
        <f>IFERROR(INDEX('Bibliothèques des Enquêtes'!#REF!,MATCH('Planificateur des Enquêtes'!B50,'Bibliothèques des Enquêtes'!$A$2:$A$1048576,0),1),"")</f>
        <v/>
      </c>
      <c r="E50" s="84">
        <f>IFERROR(INDEX('Bibliothèques des Enquêtes'!$K$2:$K$1048576,MATCH('Planificateur des Enquêtes'!B50,'Bibliothèques des Enquêtes'!$A$2:$A$1048576,0),1),"")</f>
        <v>0</v>
      </c>
      <c r="F50" s="84" t="str">
        <f>IFERROR(INDEX('Bibliothèques des Enquêtes'!$I$2:$I$1048576,MATCH('Planificateur des Enquêtes'!B50,'Bibliothèques des Enquêtes'!$A$2:$A$1048576,0),1),"")</f>
        <v>Merketing pour SMBG</v>
      </c>
      <c r="G50" s="92" t="str">
        <f>IFERROR(INDEX('Bibliothèques des Enquêtes'!#REF!,MATCH('Planificateur des Enquêtes'!B50,'Bibliothèques des Enquêtes'!$A$2:$A$1048576,0),1),"")</f>
        <v/>
      </c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O50" s="154" t="s">
        <v>162</v>
      </c>
      <c r="BP50" s="155"/>
      <c r="BQ50" s="155"/>
      <c r="BR50" s="155"/>
      <c r="BS50" s="155"/>
      <c r="BT50" s="155"/>
      <c r="BU50" s="155"/>
      <c r="BV50" s="155"/>
      <c r="BW50" s="155"/>
      <c r="BX50" s="155"/>
      <c r="BY50" s="155"/>
      <c r="BZ50" s="155"/>
      <c r="CA50" s="155"/>
      <c r="CB50" s="155"/>
      <c r="CC50" s="155"/>
      <c r="CD50" s="155"/>
      <c r="CE50" s="155"/>
      <c r="CF50" s="155"/>
      <c r="CG50" s="155"/>
      <c r="CH50" s="155"/>
      <c r="CI50" s="155"/>
      <c r="CJ50" s="155"/>
      <c r="CK50" s="155"/>
      <c r="CL50" s="155"/>
      <c r="CM50" s="155"/>
      <c r="CN50" s="155"/>
      <c r="CO50" s="155"/>
      <c r="CP50" s="155"/>
      <c r="CQ50" s="155"/>
      <c r="CR50" s="155"/>
      <c r="CS50" s="155"/>
      <c r="CT50" s="155"/>
      <c r="CU50" s="155"/>
      <c r="CV50" s="155"/>
      <c r="CW50" s="155"/>
      <c r="CX50" s="155"/>
      <c r="CY50" s="155"/>
      <c r="CZ50" s="155"/>
      <c r="DA50" s="155"/>
      <c r="DB50" s="155"/>
      <c r="DC50" s="155"/>
      <c r="DD50" s="155"/>
      <c r="DE50" s="155"/>
      <c r="DF50" s="155"/>
      <c r="DG50" s="155"/>
      <c r="DH50" s="155"/>
      <c r="DI50" s="155"/>
      <c r="DJ50" s="155"/>
      <c r="DK50" s="155"/>
      <c r="DL50" s="155"/>
      <c r="DM50" s="155"/>
      <c r="DN50" s="155"/>
      <c r="DO50" s="155"/>
      <c r="DP50" s="155"/>
      <c r="DQ50" s="155"/>
      <c r="DR50" s="155"/>
      <c r="DS50" s="155"/>
      <c r="DT50" s="155"/>
      <c r="DU50" s="155"/>
      <c r="DV50" s="155"/>
      <c r="DW50" s="155"/>
      <c r="DX50" s="155"/>
      <c r="DY50" s="155"/>
      <c r="DZ50" s="155"/>
      <c r="EA50" s="155"/>
      <c r="EB50" s="155"/>
      <c r="EC50" s="155"/>
      <c r="ED50" s="155"/>
      <c r="EE50" s="155"/>
      <c r="EF50" s="155"/>
      <c r="EG50" s="155"/>
      <c r="EH50" s="155"/>
      <c r="EI50" s="155"/>
      <c r="EJ50" s="155"/>
      <c r="EK50" s="155"/>
      <c r="EL50" s="155"/>
      <c r="EM50" s="155"/>
      <c r="EN50" s="155"/>
      <c r="EO50" s="155"/>
      <c r="EP50" s="155"/>
      <c r="EQ50" s="155"/>
      <c r="ER50" s="155"/>
      <c r="ES50" s="155"/>
      <c r="ET50" s="155"/>
      <c r="EU50" s="155"/>
      <c r="EV50" s="155"/>
      <c r="EW50" s="155"/>
      <c r="EX50" s="155"/>
      <c r="EY50" s="155"/>
      <c r="EZ50" s="155"/>
      <c r="FA50" s="156"/>
      <c r="FB50" s="87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</row>
    <row r="51" spans="2:367" ht="42" customHeight="1" thickTop="1" thickBot="1" x14ac:dyDescent="0.25">
      <c r="B51" s="111" t="str">
        <f>IF('Bibliothèques des Enquêtes'!A46="","",'Bibliothèques des Enquêtes'!A46)</f>
        <v>SMBG MBA</v>
      </c>
      <c r="C51" s="84" t="str">
        <f>IFERROR(INDEX('Bibliothèques des Enquêtes'!$H$2:$H$1048576,MATCH('Planificateur des Enquêtes'!B51,'Bibliothèques des Enquêtes'!$A$2:$A$1048576,0),1),"")</f>
        <v>?</v>
      </c>
      <c r="D51" s="84" t="str">
        <f>IFERROR(INDEX('Bibliothèques des Enquêtes'!#REF!,MATCH('Planificateur des Enquêtes'!B51,'Bibliothèques des Enquêtes'!$A$2:$A$1048576,0),1),"")</f>
        <v/>
      </c>
      <c r="E51" s="84">
        <f>IFERROR(INDEX('Bibliothèques des Enquêtes'!$K$2:$K$1048576,MATCH('Planificateur des Enquêtes'!B51,'Bibliothèques des Enquêtes'!$A$2:$A$1048576,0),1),"")</f>
        <v>0</v>
      </c>
      <c r="F51" s="84" t="str">
        <f>IFERROR(INDEX('Bibliothèques des Enquêtes'!$I$2:$I$1048576,MATCH('Planificateur des Enquêtes'!B51,'Bibliothèques des Enquêtes'!$A$2:$A$1048576,0),1),"")</f>
        <v>Merketing pour SMBG</v>
      </c>
      <c r="G51" s="92" t="str">
        <f>IFERROR(INDEX('Bibliothèques des Enquêtes'!#REF!,MATCH('Planificateur des Enquêtes'!B51,'Bibliothèques des Enquêtes'!$A$2:$A$1048576,0),1),"")</f>
        <v/>
      </c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O51" s="151" t="s">
        <v>162</v>
      </c>
      <c r="BP51" s="152"/>
      <c r="BQ51" s="152"/>
      <c r="BR51" s="152"/>
      <c r="BS51" s="152"/>
      <c r="BT51" s="152"/>
      <c r="BU51" s="152"/>
      <c r="BV51" s="152"/>
      <c r="BW51" s="152"/>
      <c r="BX51" s="152"/>
      <c r="BY51" s="152"/>
      <c r="BZ51" s="152"/>
      <c r="CA51" s="152"/>
      <c r="CB51" s="152"/>
      <c r="CC51" s="152"/>
      <c r="CD51" s="152"/>
      <c r="CE51" s="152"/>
      <c r="CF51" s="152"/>
      <c r="CG51" s="152"/>
      <c r="CH51" s="152"/>
      <c r="CI51" s="152"/>
      <c r="CJ51" s="152"/>
      <c r="CK51" s="152"/>
      <c r="CL51" s="152"/>
      <c r="CM51" s="152"/>
      <c r="CN51" s="152"/>
      <c r="CO51" s="152"/>
      <c r="CP51" s="152"/>
      <c r="CQ51" s="152"/>
      <c r="CR51" s="152"/>
      <c r="CS51" s="152"/>
      <c r="CT51" s="152"/>
      <c r="CU51" s="152"/>
      <c r="CV51" s="152"/>
      <c r="CW51" s="152"/>
      <c r="CX51" s="152"/>
      <c r="CY51" s="152"/>
      <c r="CZ51" s="152"/>
      <c r="DA51" s="152"/>
      <c r="DB51" s="152"/>
      <c r="DC51" s="152"/>
      <c r="DD51" s="152"/>
      <c r="DE51" s="152"/>
      <c r="DF51" s="152"/>
      <c r="DG51" s="152"/>
      <c r="DH51" s="152"/>
      <c r="DI51" s="152"/>
      <c r="DJ51" s="152"/>
      <c r="DK51" s="152"/>
      <c r="DL51" s="152"/>
      <c r="DM51" s="152"/>
      <c r="DN51" s="152"/>
      <c r="DO51" s="152"/>
      <c r="DP51" s="152"/>
      <c r="DQ51" s="152"/>
      <c r="DR51" s="152"/>
      <c r="DS51" s="152"/>
      <c r="DT51" s="152"/>
      <c r="DU51" s="152"/>
      <c r="DV51" s="152"/>
      <c r="DW51" s="152"/>
      <c r="DX51" s="152"/>
      <c r="DY51" s="152"/>
      <c r="DZ51" s="152"/>
      <c r="EA51" s="152"/>
      <c r="EB51" s="152"/>
      <c r="EC51" s="152"/>
      <c r="ED51" s="152"/>
      <c r="EE51" s="152"/>
      <c r="EF51" s="152"/>
      <c r="EG51" s="152"/>
      <c r="EH51" s="152"/>
      <c r="EI51" s="152"/>
      <c r="EJ51" s="152"/>
      <c r="EK51" s="152"/>
      <c r="EL51" s="152"/>
      <c r="EM51" s="152"/>
      <c r="EN51" s="152"/>
      <c r="EO51" s="152"/>
      <c r="EP51" s="152"/>
      <c r="EQ51" s="152"/>
      <c r="ER51" s="152"/>
      <c r="ES51" s="152"/>
      <c r="ET51" s="152"/>
      <c r="EU51" s="152"/>
      <c r="EV51" s="152"/>
      <c r="EW51" s="152"/>
      <c r="EX51" s="152"/>
      <c r="EY51" s="152"/>
      <c r="EZ51" s="152"/>
      <c r="FA51" s="153"/>
      <c r="FB51" s="87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  <c r="MX51" s="6"/>
      <c r="MY51" s="6"/>
      <c r="MZ51" s="6"/>
      <c r="NA51" s="6"/>
      <c r="NB51" s="6"/>
      <c r="NC51" s="6"/>
    </row>
    <row r="52" spans="2:367" ht="42" customHeight="1" thickTop="1" thickBot="1" x14ac:dyDescent="0.25">
      <c r="B52" s="111" t="str">
        <f>IF('Bibliothèques des Enquêtes'!A47="","",'Bibliothèques des Enquêtes'!A47)</f>
        <v>Enquête pédagogique Semestre 2 SLACES 2020/2022</v>
      </c>
      <c r="C52" s="84" t="str">
        <f>IFERROR(INDEX('Bibliothèques des Enquêtes'!$H$2:$H$1048576,MATCH('Planificateur des Enquêtes'!B52,'Bibliothèques des Enquêtes'!$A$2:$A$1048576,0),1),"")</f>
        <v>SLACES</v>
      </c>
      <c r="D52" s="84" t="str">
        <f>IFERROR(INDEX('Bibliothèques des Enquêtes'!#REF!,MATCH('Planificateur des Enquêtes'!B52,'Bibliothèques des Enquêtes'!$A$2:$A$1048576,0),1),"")</f>
        <v/>
      </c>
      <c r="E52" s="84">
        <f>IFERROR(INDEX('Bibliothèques des Enquêtes'!$K$2:$K$1048576,MATCH('Planificateur des Enquêtes'!B52,'Bibliothèques des Enquêtes'!$A$2:$A$1048576,0),1),"")</f>
        <v>0</v>
      </c>
      <c r="F52" s="84" t="str">
        <f>IFERROR(INDEX('Bibliothèques des Enquêtes'!$I$2:$I$1048576,MATCH('Planificateur des Enquêtes'!B52,'Bibliothèques des Enquêtes'!$A$2:$A$1048576,0),1),"")</f>
        <v>Equipe pédagogique SLACES</v>
      </c>
      <c r="G52" s="92" t="str">
        <f>IFERROR(INDEX('Bibliothèques des Enquêtes'!#REF!,MATCH('Planificateur des Enquêtes'!B52,'Bibliothèques des Enquêtes'!$A$2:$A$1048576,0),1),"")</f>
        <v/>
      </c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FB52" s="87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6"/>
      <c r="JH52" s="6"/>
      <c r="JI52" s="6"/>
      <c r="JJ52" s="6"/>
      <c r="JK52" s="6"/>
      <c r="JL52" s="6"/>
      <c r="JM52" s="6"/>
      <c r="JN52" s="6"/>
      <c r="JZ52" s="6"/>
      <c r="KA52" s="6"/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6"/>
      <c r="LT52" s="6"/>
      <c r="LU52" s="6"/>
      <c r="LV52" s="6"/>
      <c r="LW52" s="6"/>
      <c r="LX52" s="6"/>
      <c r="MJ52" s="6"/>
      <c r="MK52" s="6"/>
      <c r="ML52" s="6"/>
      <c r="MM52" s="6"/>
      <c r="MN52" s="6"/>
      <c r="MO52" s="6"/>
      <c r="MP52" s="6"/>
      <c r="MQ52" s="6"/>
      <c r="MR52" s="6"/>
      <c r="MS52" s="6"/>
      <c r="MT52" s="6"/>
      <c r="MU52" s="6"/>
      <c r="MV52" s="6"/>
      <c r="MW52" s="6"/>
      <c r="MX52" s="6"/>
      <c r="MY52" s="6"/>
      <c r="MZ52" s="6"/>
      <c r="NA52" s="6"/>
      <c r="NB52" s="6"/>
      <c r="NC52" s="6"/>
    </row>
    <row r="53" spans="2:367" ht="42" customHeight="1" thickTop="1" thickBot="1" x14ac:dyDescent="0.25">
      <c r="B53" s="111" t="str">
        <f>IF('Bibliothèques des Enquêtes'!A48="","",'Bibliothèques des Enquêtes'!A48)</f>
        <v>SMBG international ?</v>
      </c>
      <c r="C53" s="84" t="str">
        <f>IFERROR(INDEX('Bibliothèques des Enquêtes'!$H$2:$H$1048576,MATCH('Planificateur des Enquêtes'!B53,'Bibliothèques des Enquêtes'!$A$2:$A$1048576,0),1),"")</f>
        <v>?</v>
      </c>
      <c r="D53" s="84" t="str">
        <f>IFERROR(INDEX('Bibliothèques des Enquêtes'!#REF!,MATCH('Planificateur des Enquêtes'!B53,'Bibliothèques des Enquêtes'!$A$2:$A$1048576,0),1),"")</f>
        <v/>
      </c>
      <c r="E53" s="84">
        <f>IFERROR(INDEX('Bibliothèques des Enquêtes'!$K$2:$K$1048576,MATCH('Planificateur des Enquêtes'!B53,'Bibliothèques des Enquêtes'!$A$2:$A$1048576,0),1),"")</f>
        <v>0</v>
      </c>
      <c r="F53" s="84" t="str">
        <f>IFERROR(INDEX('Bibliothèques des Enquêtes'!$I$2:$I$1048576,MATCH('Planificateur des Enquêtes'!B53,'Bibliothèques des Enquêtes'!$A$2:$A$1048576,0),1),"")</f>
        <v>Merketing pour SMBG</v>
      </c>
      <c r="G53" s="92" t="str">
        <f>IFERROR(INDEX('Bibliothèques des Enquêtes'!#REF!,MATCH('Planificateur des Enquêtes'!B53,'Bibliothèques des Enquêtes'!$A$2:$A$1048576,0),1),"")</f>
        <v/>
      </c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T53" s="154" t="s">
        <v>162</v>
      </c>
      <c r="CU53" s="155"/>
      <c r="CV53" s="155"/>
      <c r="CW53" s="155"/>
      <c r="CX53" s="155"/>
      <c r="CY53" s="155"/>
      <c r="CZ53" s="155"/>
      <c r="DA53" s="155"/>
      <c r="DB53" s="155"/>
      <c r="DC53" s="155"/>
      <c r="DD53" s="155"/>
      <c r="DE53" s="155"/>
      <c r="DF53" s="155"/>
      <c r="DG53" s="155"/>
      <c r="DH53" s="155"/>
      <c r="DI53" s="155"/>
      <c r="DJ53" s="155"/>
      <c r="DK53" s="155"/>
      <c r="DL53" s="155"/>
      <c r="DM53" s="155"/>
      <c r="DN53" s="155"/>
      <c r="DO53" s="155"/>
      <c r="DP53" s="155"/>
      <c r="DQ53" s="155"/>
      <c r="DR53" s="155"/>
      <c r="DS53" s="155"/>
      <c r="DT53" s="155"/>
      <c r="DU53" s="155"/>
      <c r="DV53" s="155"/>
      <c r="DW53" s="155"/>
      <c r="DX53" s="155"/>
      <c r="DY53" s="155"/>
      <c r="DZ53" s="155"/>
      <c r="EA53" s="155"/>
      <c r="EB53" s="155"/>
      <c r="EC53" s="155"/>
      <c r="ED53" s="155"/>
      <c r="EE53" s="155"/>
      <c r="EF53" s="155"/>
      <c r="EG53" s="155"/>
      <c r="EH53" s="155"/>
      <c r="EI53" s="155"/>
      <c r="EJ53" s="155"/>
      <c r="EK53" s="155"/>
      <c r="EL53" s="155"/>
      <c r="EM53" s="155"/>
      <c r="EN53" s="155"/>
      <c r="EO53" s="155"/>
      <c r="EP53" s="155"/>
      <c r="EQ53" s="155"/>
      <c r="ER53" s="155"/>
      <c r="ES53" s="155"/>
      <c r="ET53" s="155"/>
      <c r="EU53" s="155"/>
      <c r="EV53" s="155"/>
      <c r="EW53" s="155"/>
      <c r="EX53" s="155"/>
      <c r="EY53" s="155"/>
      <c r="EZ53" s="155"/>
      <c r="FA53" s="156"/>
      <c r="FB53" s="87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6"/>
      <c r="JH53" s="6"/>
      <c r="JI53" s="6"/>
      <c r="JJ53" s="6"/>
      <c r="JK53" s="6"/>
      <c r="JL53" s="6"/>
      <c r="JM53" s="6"/>
      <c r="JN53" s="6"/>
      <c r="JZ53" s="6"/>
      <c r="KA53" s="6"/>
      <c r="KB53" s="6"/>
      <c r="KC53" s="6"/>
      <c r="KD53" s="6"/>
      <c r="KE53" s="6"/>
      <c r="KF53" s="6"/>
      <c r="KG53" s="6"/>
      <c r="KH53" s="6"/>
      <c r="KI53" s="6"/>
      <c r="KJ53" s="6"/>
      <c r="KK53" s="6"/>
      <c r="KL53" s="6"/>
      <c r="KM53" s="6"/>
      <c r="KN53" s="6"/>
      <c r="KO53" s="6"/>
      <c r="KP53" s="6"/>
      <c r="KQ53" s="6"/>
      <c r="KR53" s="6"/>
      <c r="KS53" s="6"/>
      <c r="LE53" s="6"/>
      <c r="LF53" s="6"/>
      <c r="LG53" s="6"/>
      <c r="LH53" s="6"/>
      <c r="LI53" s="6"/>
      <c r="LJ53" s="6"/>
      <c r="LK53" s="6"/>
      <c r="LL53" s="6"/>
      <c r="LM53" s="6"/>
      <c r="LN53" s="6"/>
      <c r="LO53" s="6"/>
      <c r="LP53" s="6"/>
      <c r="LQ53" s="6"/>
      <c r="LR53" s="6"/>
      <c r="LS53" s="6"/>
      <c r="LT53" s="6"/>
      <c r="LU53" s="6"/>
      <c r="LV53" s="6"/>
      <c r="LW53" s="6"/>
      <c r="LX53" s="6"/>
      <c r="MJ53" s="6"/>
      <c r="MK53" s="6"/>
      <c r="ML53" s="6"/>
      <c r="MM53" s="6"/>
      <c r="MN53" s="6"/>
      <c r="MO53" s="6"/>
      <c r="MP53" s="6"/>
      <c r="MQ53" s="6"/>
      <c r="MR53" s="6"/>
      <c r="MS53" s="6"/>
      <c r="MT53" s="6"/>
      <c r="MU53" s="6"/>
      <c r="MV53" s="6"/>
      <c r="MW53" s="6"/>
      <c r="MX53" s="6"/>
      <c r="MY53" s="6"/>
      <c r="MZ53" s="6"/>
      <c r="NA53" s="6"/>
      <c r="NB53" s="6"/>
      <c r="NC53" s="6"/>
    </row>
    <row r="54" spans="2:367" ht="42" customHeight="1" thickTop="1" thickBot="1" x14ac:dyDescent="0.25">
      <c r="B54" s="111" t="str">
        <f>IF('Bibliothèques des Enquêtes'!A49="","",'Bibliothèques des Enquêtes'!A49)</f>
        <v>SMBG LDS</v>
      </c>
      <c r="C54" s="84" t="str">
        <f>IFERROR(INDEX('Bibliothèques des Enquêtes'!$H$2:$H$1048576,MATCH('Planificateur des Enquêtes'!B54,'Bibliothèques des Enquêtes'!$A$2:$A$1048576,0),1),"")</f>
        <v>LDS</v>
      </c>
      <c r="D54" s="84" t="str">
        <f>IFERROR(INDEX('Bibliothèques des Enquêtes'!#REF!,MATCH('Planificateur des Enquêtes'!B54,'Bibliothèques des Enquêtes'!$A$2:$A$1048576,0),1),"")</f>
        <v/>
      </c>
      <c r="E54" s="84">
        <f>IFERROR(INDEX('Bibliothèques des Enquêtes'!$K$2:$K$1048576,MATCH('Planificateur des Enquêtes'!B54,'Bibliothèques des Enquêtes'!$A$2:$A$1048576,0),1),"")</f>
        <v>0</v>
      </c>
      <c r="F54" s="84" t="str">
        <f>IFERROR(INDEX('Bibliothèques des Enquêtes'!$I$2:$I$1048576,MATCH('Planificateur des Enquêtes'!B54,'Bibliothèques des Enquêtes'!$A$2:$A$1048576,0),1),"")</f>
        <v>Merketing pour SMBG</v>
      </c>
      <c r="G54" s="92" t="str">
        <f>IFERROR(INDEX('Bibliothèques des Enquêtes'!#REF!,MATCH('Planificateur des Enquêtes'!B54,'Bibliothèques des Enquêtes'!$A$2:$A$1048576,0),1),"")</f>
        <v/>
      </c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U54" s="151" t="s">
        <v>162</v>
      </c>
      <c r="DV54" s="152"/>
      <c r="DW54" s="152"/>
      <c r="DX54" s="152"/>
      <c r="DY54" s="152"/>
      <c r="DZ54" s="152"/>
      <c r="EA54" s="152"/>
      <c r="EB54" s="152"/>
      <c r="EC54" s="152"/>
      <c r="ED54" s="152"/>
      <c r="EE54" s="152"/>
      <c r="EF54" s="152"/>
      <c r="EG54" s="152"/>
      <c r="EH54" s="152"/>
      <c r="EI54" s="152"/>
      <c r="EJ54" s="152"/>
      <c r="EK54" s="152"/>
      <c r="EL54" s="152"/>
      <c r="EM54" s="152"/>
      <c r="EN54" s="152"/>
      <c r="EO54" s="152"/>
      <c r="EP54" s="152"/>
      <c r="EQ54" s="152"/>
      <c r="ER54" s="152"/>
      <c r="ES54" s="152"/>
      <c r="ET54" s="152"/>
      <c r="EU54" s="152"/>
      <c r="EV54" s="152"/>
      <c r="EW54" s="152"/>
      <c r="EX54" s="152"/>
      <c r="EY54" s="152"/>
      <c r="EZ54" s="152"/>
      <c r="FA54" s="153"/>
      <c r="FB54" s="87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  <c r="MX54" s="6"/>
      <c r="MY54" s="6"/>
      <c r="MZ54" s="6"/>
      <c r="NA54" s="6"/>
      <c r="NB54" s="6"/>
      <c r="NC54" s="6"/>
    </row>
    <row r="55" spans="2:367" ht="42" customHeight="1" thickTop="1" thickBot="1" x14ac:dyDescent="0.25">
      <c r="B55" s="111" t="str">
        <f>IF('Bibliothèques des Enquêtes'!A50="","",'Bibliothèques des Enquêtes'!A50)</f>
        <v>SMBG SLACES</v>
      </c>
      <c r="C55" s="84" t="str">
        <f>IFERROR(INDEX('Bibliothèques des Enquêtes'!$H$2:$H$1048576,MATCH('Planificateur des Enquêtes'!B55,'Bibliothèques des Enquêtes'!$A$2:$A$1048576,0),1),"")</f>
        <v>SLACES</v>
      </c>
      <c r="D55" s="84" t="str">
        <f>IFERROR(INDEX('Bibliothèques des Enquêtes'!#REF!,MATCH('Planificateur des Enquêtes'!B55,'Bibliothèques des Enquêtes'!$A$2:$A$1048576,0),1),"")</f>
        <v/>
      </c>
      <c r="E55" s="84">
        <f>IFERROR(INDEX('Bibliothèques des Enquêtes'!$K$2:$K$1048576,MATCH('Planificateur des Enquêtes'!B55,'Bibliothèques des Enquêtes'!$A$2:$A$1048576,0),1),"")</f>
        <v>0</v>
      </c>
      <c r="F55" s="84" t="str">
        <f>IFERROR(INDEX('Bibliothèques des Enquêtes'!$I$2:$I$1048576,MATCH('Planificateur des Enquêtes'!B55,'Bibliothèques des Enquêtes'!$A$2:$A$1048576,0),1),"")</f>
        <v>Merketing pour SMBG</v>
      </c>
      <c r="G55" s="92" t="str">
        <f>IFERROR(INDEX('Bibliothèques des Enquêtes'!#REF!,MATCH('Planificateur des Enquêtes'!B55,'Bibliothèques des Enquêtes'!$A$2:$A$1048576,0),1),"")</f>
        <v/>
      </c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U55" s="151" t="s">
        <v>162</v>
      </c>
      <c r="DV55" s="152"/>
      <c r="DW55" s="152"/>
      <c r="DX55" s="152"/>
      <c r="DY55" s="152"/>
      <c r="DZ55" s="152"/>
      <c r="EA55" s="152"/>
      <c r="EB55" s="152"/>
      <c r="EC55" s="152"/>
      <c r="ED55" s="152"/>
      <c r="EE55" s="152"/>
      <c r="EF55" s="152"/>
      <c r="EG55" s="152"/>
      <c r="EH55" s="152"/>
      <c r="EI55" s="152"/>
      <c r="EJ55" s="152"/>
      <c r="EK55" s="152"/>
      <c r="EL55" s="152"/>
      <c r="EM55" s="152"/>
      <c r="EN55" s="152"/>
      <c r="EO55" s="152"/>
      <c r="EP55" s="152"/>
      <c r="EQ55" s="152"/>
      <c r="ER55" s="152"/>
      <c r="ES55" s="152"/>
      <c r="ET55" s="152"/>
      <c r="EU55" s="152"/>
      <c r="EV55" s="152"/>
      <c r="EW55" s="152"/>
      <c r="EX55" s="152"/>
      <c r="EY55" s="152"/>
      <c r="EZ55" s="152"/>
      <c r="FA55" s="153"/>
      <c r="FB55" s="87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  <c r="MX55" s="6"/>
      <c r="MY55" s="6"/>
      <c r="MZ55" s="6"/>
      <c r="NA55" s="6"/>
      <c r="NB55" s="6"/>
      <c r="NC55" s="6"/>
    </row>
    <row r="56" spans="2:367" ht="42" customHeight="1" thickTop="1" thickBot="1" x14ac:dyDescent="0.25">
      <c r="B56" s="111" t="str">
        <f>IF('Bibliothèques des Enquêtes'!A51="","",'Bibliothèques des Enquêtes'!A51)</f>
        <v>SMBG CED</v>
      </c>
      <c r="C56" s="84" t="str">
        <f>IFERROR(INDEX('Bibliothèques des Enquêtes'!$H$2:$H$1048576,MATCH('Planificateur des Enquêtes'!B56,'Bibliothèques des Enquêtes'!$A$2:$A$1048576,0),1),"")</f>
        <v>CED</v>
      </c>
      <c r="D56" s="84" t="str">
        <f>IFERROR(INDEX('Bibliothèques des Enquêtes'!#REF!,MATCH('Planificateur des Enquêtes'!B56,'Bibliothèques des Enquêtes'!$A$2:$A$1048576,0),1),"")</f>
        <v/>
      </c>
      <c r="E56" s="84">
        <f>IFERROR(INDEX('Bibliothèques des Enquêtes'!$K$2:$K$1048576,MATCH('Planificateur des Enquêtes'!B56,'Bibliothèques des Enquêtes'!$A$2:$A$1048576,0),1),"")</f>
        <v>0</v>
      </c>
      <c r="F56" s="84" t="str">
        <f>IFERROR(INDEX('Bibliothèques des Enquêtes'!$I$2:$I$1048576,MATCH('Planificateur des Enquêtes'!B56,'Bibliothèques des Enquêtes'!$A$2:$A$1048576,0),1),"")</f>
        <v>Merketing pour SMBG</v>
      </c>
      <c r="G56" s="92" t="str">
        <f>IFERROR(INDEX('Bibliothèques des Enquêtes'!#REF!,MATCH('Planificateur des Enquêtes'!B56,'Bibliothèques des Enquêtes'!$A$2:$A$1048576,0),1),"")</f>
        <v/>
      </c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U56" s="151" t="s">
        <v>162</v>
      </c>
      <c r="DV56" s="152"/>
      <c r="DW56" s="152"/>
      <c r="DX56" s="152"/>
      <c r="DY56" s="152"/>
      <c r="DZ56" s="152"/>
      <c r="EA56" s="152"/>
      <c r="EB56" s="152"/>
      <c r="EC56" s="152"/>
      <c r="ED56" s="152"/>
      <c r="EE56" s="152"/>
      <c r="EF56" s="152"/>
      <c r="EG56" s="152"/>
      <c r="EH56" s="152"/>
      <c r="EI56" s="152"/>
      <c r="EJ56" s="152"/>
      <c r="EK56" s="152"/>
      <c r="EL56" s="152"/>
      <c r="EM56" s="152"/>
      <c r="EN56" s="152"/>
      <c r="EO56" s="152"/>
      <c r="EP56" s="152"/>
      <c r="EQ56" s="152"/>
      <c r="ER56" s="152"/>
      <c r="ES56" s="152"/>
      <c r="ET56" s="152"/>
      <c r="EU56" s="152"/>
      <c r="EV56" s="152"/>
      <c r="EW56" s="152"/>
      <c r="EX56" s="152"/>
      <c r="EY56" s="152"/>
      <c r="EZ56" s="152"/>
      <c r="FA56" s="153"/>
      <c r="FB56" s="87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6"/>
      <c r="JH56" s="6"/>
      <c r="JI56" s="6"/>
      <c r="JJ56" s="6"/>
      <c r="JK56" s="6"/>
      <c r="JL56" s="6"/>
      <c r="JM56" s="6"/>
      <c r="JN56" s="6"/>
      <c r="JZ56" s="6"/>
      <c r="KA56" s="6"/>
      <c r="KB56" s="6"/>
      <c r="KC56" s="6"/>
      <c r="KD56" s="6"/>
      <c r="KE56" s="6"/>
      <c r="KF56" s="6"/>
      <c r="KG56" s="6"/>
      <c r="KH56" s="6"/>
      <c r="KI56" s="6"/>
      <c r="KJ56" s="6"/>
      <c r="KK56" s="6"/>
      <c r="KL56" s="6"/>
      <c r="KM56" s="6"/>
      <c r="KN56" s="6"/>
      <c r="KO56" s="6"/>
      <c r="KP56" s="6"/>
      <c r="KQ56" s="6"/>
      <c r="KR56" s="6"/>
      <c r="KS56" s="6"/>
      <c r="LE56" s="6"/>
      <c r="LF56" s="6"/>
      <c r="LG56" s="6"/>
      <c r="LH56" s="6"/>
      <c r="LI56" s="6"/>
      <c r="LJ56" s="6"/>
      <c r="LK56" s="6"/>
      <c r="LL56" s="6"/>
      <c r="LM56" s="6"/>
      <c r="LN56" s="6"/>
      <c r="LO56" s="6"/>
      <c r="LP56" s="6"/>
      <c r="LQ56" s="6"/>
      <c r="LR56" s="6"/>
      <c r="LS56" s="6"/>
      <c r="LT56" s="6"/>
      <c r="LU56" s="6"/>
      <c r="LV56" s="6"/>
      <c r="LW56" s="6"/>
      <c r="LX56" s="6"/>
      <c r="MJ56" s="6"/>
      <c r="MK56" s="6"/>
      <c r="ML56" s="6"/>
      <c r="MM56" s="6"/>
      <c r="MN56" s="6"/>
      <c r="MO56" s="6"/>
      <c r="MP56" s="6"/>
      <c r="MQ56" s="6"/>
      <c r="MR56" s="6"/>
      <c r="MS56" s="6"/>
      <c r="MT56" s="6"/>
      <c r="MU56" s="6"/>
      <c r="MV56" s="6"/>
      <c r="MW56" s="6"/>
      <c r="MX56" s="6"/>
      <c r="MY56" s="6"/>
      <c r="MZ56" s="6"/>
      <c r="NA56" s="6"/>
      <c r="NB56" s="6"/>
      <c r="NC56" s="6"/>
    </row>
    <row r="57" spans="2:367" ht="42" customHeight="1" thickTop="1" thickBot="1" x14ac:dyDescent="0.25">
      <c r="B57" s="111" t="str">
        <f>IF('Bibliothèques des Enquêtes'!A52="","",'Bibliothèques des Enquêtes'!A52)</f>
        <v>SMBG SMM</v>
      </c>
      <c r="C57" s="84" t="str">
        <f>IFERROR(INDEX('Bibliothèques des Enquêtes'!$H$2:$H$1048576,MATCH('Planificateur des Enquêtes'!B57,'Bibliothèques des Enquêtes'!$A$2:$A$1048576,0),1),"")</f>
        <v>SMM</v>
      </c>
      <c r="D57" s="84" t="str">
        <f>IFERROR(INDEX('Bibliothèques des Enquêtes'!#REF!,MATCH('Planificateur des Enquêtes'!B57,'Bibliothèques des Enquêtes'!$A$2:$A$1048576,0),1),"")</f>
        <v/>
      </c>
      <c r="E57" s="84">
        <f>IFERROR(INDEX('Bibliothèques des Enquêtes'!$K$2:$K$1048576,MATCH('Planificateur des Enquêtes'!B57,'Bibliothèques des Enquêtes'!$A$2:$A$1048576,0),1),"")</f>
        <v>0</v>
      </c>
      <c r="F57" s="84" t="str">
        <f>IFERROR(INDEX('Bibliothèques des Enquêtes'!$I$2:$I$1048576,MATCH('Planificateur des Enquêtes'!B57,'Bibliothèques des Enquêtes'!$A$2:$A$1048576,0),1),"")</f>
        <v>Merketing pour SMBG</v>
      </c>
      <c r="G57" s="92" t="str">
        <f>IFERROR(INDEX('Bibliothèques des Enquêtes'!#REF!,MATCH('Planificateur des Enquêtes'!B57,'Bibliothèques des Enquêtes'!$A$2:$A$1048576,0),1),"")</f>
        <v/>
      </c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U57" s="151" t="s">
        <v>162</v>
      </c>
      <c r="DV57" s="152"/>
      <c r="DW57" s="152"/>
      <c r="DX57" s="152"/>
      <c r="DY57" s="152"/>
      <c r="DZ57" s="152"/>
      <c r="EA57" s="152"/>
      <c r="EB57" s="152"/>
      <c r="EC57" s="152"/>
      <c r="ED57" s="152"/>
      <c r="EE57" s="152"/>
      <c r="EF57" s="152"/>
      <c r="EG57" s="152"/>
      <c r="EH57" s="152"/>
      <c r="EI57" s="152"/>
      <c r="EJ57" s="152"/>
      <c r="EK57" s="152"/>
      <c r="EL57" s="152"/>
      <c r="EM57" s="152"/>
      <c r="EN57" s="152"/>
      <c r="EO57" s="152"/>
      <c r="EP57" s="152"/>
      <c r="EQ57" s="152"/>
      <c r="ER57" s="152"/>
      <c r="ES57" s="152"/>
      <c r="ET57" s="152"/>
      <c r="EU57" s="152"/>
      <c r="EV57" s="152"/>
      <c r="EW57" s="152"/>
      <c r="EX57" s="152"/>
      <c r="EY57" s="152"/>
      <c r="EZ57" s="152"/>
      <c r="FA57" s="153"/>
      <c r="FB57" s="87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6"/>
      <c r="LT57" s="6"/>
      <c r="LU57" s="6"/>
      <c r="LV57" s="6"/>
      <c r="LW57" s="6"/>
      <c r="LX57" s="6"/>
      <c r="MJ57" s="6"/>
      <c r="MK57" s="6"/>
      <c r="ML57" s="6"/>
      <c r="MM57" s="6"/>
      <c r="MN57" s="6"/>
      <c r="MO57" s="6"/>
      <c r="MP57" s="6"/>
      <c r="MQ57" s="6"/>
      <c r="MR57" s="6"/>
      <c r="MS57" s="6"/>
      <c r="MT57" s="6"/>
      <c r="MU57" s="6"/>
      <c r="MV57" s="6"/>
      <c r="MW57" s="6"/>
      <c r="MX57" s="6"/>
      <c r="MY57" s="6"/>
      <c r="MZ57" s="6"/>
      <c r="NA57" s="6"/>
      <c r="NB57" s="6"/>
      <c r="NC57" s="6"/>
    </row>
    <row r="58" spans="2:367" ht="42" customHeight="1" thickTop="1" thickBot="1" x14ac:dyDescent="0.25">
      <c r="B58" s="111" t="str">
        <f>IF('Bibliothèques des Enquêtes'!A53="","",'Bibliothèques des Enquêtes'!A53)</f>
        <v>ONISEP</v>
      </c>
      <c r="C58" s="84" t="str">
        <f>IFERROR(INDEX('Bibliothèques des Enquêtes'!$H$2:$H$1048576,MATCH('Planificateur des Enquêtes'!B58,'Bibliothèques des Enquêtes'!$A$2:$A$1048576,0),1),"")</f>
        <v>?</v>
      </c>
      <c r="D58" s="84" t="str">
        <f>IFERROR(INDEX('Bibliothèques des Enquêtes'!#REF!,MATCH('Planificateur des Enquêtes'!B58,'Bibliothèques des Enquêtes'!$A$2:$A$1048576,0),1),"")</f>
        <v/>
      </c>
      <c r="E58" s="84">
        <f>IFERROR(INDEX('Bibliothèques des Enquêtes'!$K$2:$K$1048576,MATCH('Planificateur des Enquêtes'!B58,'Bibliothèques des Enquêtes'!$A$2:$A$1048576,0),1),"")</f>
        <v>0</v>
      </c>
      <c r="F58" s="84">
        <f>IFERROR(INDEX('Bibliothèques des Enquêtes'!$I$2:$I$1048576,MATCH('Planificateur des Enquêtes'!B58,'Bibliothèques des Enquêtes'!$A$2:$A$1048576,0),1),"")</f>
        <v>0</v>
      </c>
      <c r="G58" s="92" t="str">
        <f>IFERROR(INDEX('Bibliothèques des Enquêtes'!#REF!,MATCH('Planificateur des Enquêtes'!B58,'Bibliothèques des Enquêtes'!$A$2:$A$1048576,0),1),"")</f>
        <v/>
      </c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</row>
    <row r="59" spans="2:367" ht="42" customHeight="1" thickTop="1" thickBot="1" x14ac:dyDescent="0.25">
      <c r="B59" s="111" t="str">
        <f>IF('Bibliothèques des Enquêtes'!A54="","",'Bibliothèques des Enquêtes'!A54)</f>
        <v>L'Etudiant</v>
      </c>
      <c r="C59" s="84" t="str">
        <f>IFERROR(INDEX('Bibliothèques des Enquêtes'!$H$2:$H$1048576,MATCH('Planificateur des Enquêtes'!B59,'Bibliothèques des Enquêtes'!$A$2:$A$1048576,0),1),"")</f>
        <v>?</v>
      </c>
      <c r="D59" s="84" t="str">
        <f>IFERROR(INDEX('Bibliothèques des Enquêtes'!#REF!,MATCH('Planificateur des Enquêtes'!B59,'Bibliothèques des Enquêtes'!$A$2:$A$1048576,0),1),"")</f>
        <v/>
      </c>
      <c r="E59" s="84">
        <f>IFERROR(INDEX('Bibliothèques des Enquêtes'!$K$2:$K$1048576,MATCH('Planificateur des Enquêtes'!B59,'Bibliothèques des Enquêtes'!$A$2:$A$1048576,0),1),"")</f>
        <v>0</v>
      </c>
      <c r="F59" s="84" t="str">
        <f>IFERROR(INDEX('Bibliothèques des Enquêtes'!$I$2:$I$1048576,MATCH('Planificateur des Enquêtes'!B59,'Bibliothèques des Enquêtes'!$A$2:$A$1048576,0),1),"")</f>
        <v xml:space="preserve">Marketing pour </v>
      </c>
      <c r="G59" s="92" t="str">
        <f>IFERROR(INDEX('Bibliothèques des Enquêtes'!#REF!,MATCH('Planificateur des Enquêtes'!B59,'Bibliothèques des Enquêtes'!$A$2:$A$1048576,0),1),"")</f>
        <v/>
      </c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154" t="s">
        <v>161</v>
      </c>
      <c r="DH59" s="155"/>
      <c r="DI59" s="155"/>
      <c r="DJ59" s="155"/>
      <c r="DK59" s="155"/>
      <c r="DL59" s="155"/>
      <c r="DM59" s="155"/>
      <c r="DN59" s="155"/>
      <c r="DO59" s="155"/>
      <c r="DP59" s="155"/>
      <c r="DQ59" s="155"/>
      <c r="DR59" s="155"/>
      <c r="DS59" s="155"/>
      <c r="DT59" s="155"/>
      <c r="DU59" s="155"/>
      <c r="DV59" s="155"/>
      <c r="DW59" s="155"/>
      <c r="DX59" s="155"/>
      <c r="DY59" s="155"/>
      <c r="DZ59" s="155"/>
      <c r="EA59" s="155"/>
      <c r="EB59" s="155"/>
      <c r="EC59" s="155"/>
      <c r="ED59" s="155"/>
      <c r="EE59" s="155"/>
      <c r="EF59" s="155"/>
      <c r="EG59" s="155"/>
      <c r="EH59" s="155"/>
      <c r="EI59" s="155"/>
      <c r="EJ59" s="155"/>
      <c r="EK59" s="155"/>
      <c r="EL59" s="156"/>
      <c r="EM59" s="87"/>
      <c r="EN59" s="6"/>
      <c r="EO59" s="6"/>
      <c r="EP59" s="6"/>
      <c r="EQ59" s="6"/>
      <c r="ER59" s="6"/>
      <c r="ES59" s="6"/>
      <c r="ET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  <c r="MX59" s="6"/>
      <c r="MY59" s="6"/>
      <c r="MZ59" s="6"/>
      <c r="NA59" s="6"/>
      <c r="NB59" s="6"/>
      <c r="NC59" s="6"/>
    </row>
    <row r="60" spans="2:367" ht="42" customHeight="1" thickTop="1" thickBot="1" x14ac:dyDescent="0.25">
      <c r="B60" s="111" t="str">
        <f>IF('Bibliothèques des Enquêtes'!A55="","",'Bibliothèques des Enquêtes'!A55)</f>
        <v xml:space="preserve">Le Point </v>
      </c>
      <c r="C60" s="84" t="str">
        <f>IFERROR(INDEX('Bibliothèques des Enquêtes'!$H$2:$H$1048576,MATCH('Planificateur des Enquêtes'!B60,'Bibliothèques des Enquêtes'!$A$2:$A$1048576,0),1),"")</f>
        <v>?</v>
      </c>
      <c r="D60" s="84" t="str">
        <f>IFERROR(INDEX('Bibliothèques des Enquêtes'!#REF!,MATCH('Planificateur des Enquêtes'!B60,'Bibliothèques des Enquêtes'!$A$2:$A$1048576,0),1),"")</f>
        <v/>
      </c>
      <c r="E60" s="84">
        <f>IFERROR(INDEX('Bibliothèques des Enquêtes'!$K$2:$K$1048576,MATCH('Planificateur des Enquêtes'!B60,'Bibliothèques des Enquêtes'!$A$2:$A$1048576,0),1),"")</f>
        <v>0</v>
      </c>
      <c r="F60" s="84" t="str">
        <f>IFERROR(INDEX('Bibliothèques des Enquêtes'!$I$2:$I$1048576,MATCH('Planificateur des Enquêtes'!B60,'Bibliothèques des Enquêtes'!$A$2:$A$1048576,0),1),"")</f>
        <v xml:space="preserve">Marketing pour </v>
      </c>
      <c r="G60" s="92" t="str">
        <f>IFERROR(INDEX('Bibliothèques des Enquêtes'!#REF!,MATCH('Planificateur des Enquêtes'!B60,'Bibliothèques des Enquêtes'!$A$2:$A$1048576,0),1),"")</f>
        <v/>
      </c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149" t="s">
        <v>161</v>
      </c>
      <c r="EL60" s="150"/>
      <c r="EM60" s="150"/>
      <c r="EN60" s="150"/>
      <c r="EO60" s="150"/>
      <c r="EP60" s="150"/>
      <c r="EQ60" s="150"/>
      <c r="ER60" s="150"/>
      <c r="ES60" s="150"/>
      <c r="ET60" s="150"/>
      <c r="EU60" s="150"/>
      <c r="EV60" s="150"/>
      <c r="EW60" s="150"/>
      <c r="EX60" s="150"/>
      <c r="EY60" s="150"/>
      <c r="EZ60" s="150"/>
      <c r="FA60" s="150"/>
      <c r="FB60" s="150"/>
      <c r="FC60" s="150"/>
      <c r="FD60" s="150"/>
      <c r="FE60" s="150"/>
      <c r="FF60" s="150"/>
      <c r="FG60" s="150"/>
      <c r="FH60" s="150"/>
      <c r="FI60" s="150"/>
      <c r="FJ60" s="150"/>
      <c r="FK60" s="150"/>
      <c r="FL60" s="150"/>
      <c r="FM60" s="150"/>
      <c r="FN60" s="150"/>
      <c r="FO60" s="150"/>
      <c r="FP60" s="150"/>
      <c r="FQ60" s="150"/>
      <c r="FR60" s="150"/>
      <c r="FS60" s="150"/>
      <c r="FT60" s="150"/>
      <c r="FU60" s="150"/>
      <c r="FV60" s="150"/>
      <c r="FW60" s="150"/>
      <c r="FX60" s="150"/>
      <c r="FY60" s="150"/>
      <c r="FZ60" s="150"/>
      <c r="GA60" s="150"/>
      <c r="GB60" s="150"/>
      <c r="GC60" s="150"/>
      <c r="GD60" s="150"/>
      <c r="GE60" s="150"/>
      <c r="GF60" s="160"/>
      <c r="GG60" s="87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  <c r="MX60" s="6"/>
      <c r="MY60" s="6"/>
      <c r="MZ60" s="6"/>
      <c r="NA60" s="6"/>
      <c r="NB60" s="6"/>
      <c r="NC60" s="6"/>
    </row>
    <row r="61" spans="2:367" ht="42" customHeight="1" thickTop="1" thickBot="1" x14ac:dyDescent="0.25">
      <c r="B61" s="111" t="str">
        <f>IF('Bibliothèques des Enquêtes'!A56="","",'Bibliothèques des Enquêtes'!A56)</f>
        <v>Enquête Satisfaction Heavy Rentrée Automne (Admin+Mkt)</v>
      </c>
      <c r="C61" s="84" t="str">
        <f>IFERROR(INDEX('Bibliothèques des Enquêtes'!$H$2:$H$1048576,MATCH('Planificateur des Enquêtes'!B61,'Bibliothèques des Enquêtes'!$A$2:$A$1048576,0),1),"")</f>
        <v>?</v>
      </c>
      <c r="D61" s="84" t="str">
        <f>IFERROR(INDEX('Bibliothèques des Enquêtes'!#REF!,MATCH('Planificateur des Enquêtes'!B61,'Bibliothèques des Enquêtes'!$A$2:$A$1048576,0),1),"")</f>
        <v/>
      </c>
      <c r="E61" s="84">
        <f>IFERROR(INDEX('Bibliothèques des Enquêtes'!$K$2:$K$1048576,MATCH('Planificateur des Enquêtes'!B61,'Bibliothèques des Enquêtes'!$A$2:$A$1048576,0),1),"")</f>
        <v>0</v>
      </c>
      <c r="F61" s="84">
        <f>IFERROR(INDEX('Bibliothèques des Enquêtes'!$I$2:$I$1048576,MATCH('Planificateur des Enquêtes'!B61,'Bibliothèques des Enquêtes'!$A$2:$A$1048576,0),1),"")</f>
        <v>0</v>
      </c>
      <c r="G61" s="92" t="str">
        <f>IFERROR(INDEX('Bibliothèques des Enquêtes'!#REF!,MATCH('Planificateur des Enquêtes'!B61,'Bibliothèques des Enquêtes'!$A$2:$A$1048576,0),1),"")</f>
        <v/>
      </c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FC61" s="95"/>
      <c r="FD61" s="95"/>
      <c r="FE61" s="95"/>
      <c r="FF61" s="95"/>
      <c r="FG61" s="95"/>
      <c r="FH61" s="95"/>
      <c r="FI61" s="10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93"/>
      <c r="HY61" s="93"/>
      <c r="HZ61" s="93"/>
      <c r="IA61" s="93"/>
      <c r="IB61" s="93"/>
      <c r="IC61" s="93"/>
      <c r="ID61" s="93"/>
      <c r="IE61" s="93"/>
      <c r="IF61" s="93"/>
      <c r="IG61" s="93"/>
      <c r="IH61" s="93"/>
      <c r="II61" s="93"/>
      <c r="IJ61" s="93"/>
      <c r="IK61" s="93"/>
      <c r="IL61" s="93"/>
      <c r="IM61" s="93"/>
      <c r="IN61" s="93"/>
      <c r="IO61" s="93"/>
      <c r="IP61" s="87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6"/>
      <c r="LT61" s="6"/>
      <c r="LU61" s="6"/>
      <c r="LV61" s="6"/>
      <c r="LW61" s="6"/>
      <c r="LX61" s="6"/>
      <c r="MJ61" s="6"/>
      <c r="MK61" s="6"/>
      <c r="ML61" s="6"/>
      <c r="MM61" s="6"/>
      <c r="MN61" s="6"/>
      <c r="MO61" s="6"/>
      <c r="MP61" s="6"/>
      <c r="MQ61" s="6"/>
      <c r="MR61" s="6"/>
      <c r="MS61" s="6"/>
      <c r="MT61" s="6"/>
      <c r="MU61" s="6"/>
      <c r="MV61" s="6"/>
      <c r="MW61" s="6"/>
      <c r="MX61" s="6"/>
      <c r="MY61" s="6"/>
      <c r="MZ61" s="6"/>
      <c r="NA61" s="6"/>
      <c r="NB61" s="6"/>
      <c r="NC61" s="6"/>
    </row>
    <row r="62" spans="2:367" ht="42" customHeight="1" thickTop="1" thickBot="1" x14ac:dyDescent="0.25">
      <c r="B62" s="111" t="str">
        <f>IF('Bibliothèques des Enquêtes'!A57="","",'Bibliothèques des Enquêtes'!A57)</f>
        <v>Enquête Satisfaction Light Rentrée Automne (juste Admin)</v>
      </c>
      <c r="C62" s="84" t="str">
        <f>IFERROR(INDEX('Bibliothèques des Enquêtes'!$H$2:$H$1048576,MATCH('Planificateur des Enquêtes'!B62,'Bibliothèques des Enquêtes'!$A$2:$A$1048576,0),1),"")</f>
        <v>?</v>
      </c>
      <c r="D62" s="84" t="str">
        <f>IFERROR(INDEX('Bibliothèques des Enquêtes'!#REF!,MATCH('Planificateur des Enquêtes'!B62,'Bibliothèques des Enquêtes'!$A$2:$A$1048576,0),1),"")</f>
        <v/>
      </c>
      <c r="E62" s="84">
        <f>IFERROR(INDEX('Bibliothèques des Enquêtes'!$K$2:$K$1048576,MATCH('Planificateur des Enquêtes'!B62,'Bibliothèques des Enquêtes'!$A$2:$A$1048576,0),1),"")</f>
        <v>0</v>
      </c>
      <c r="F62" s="84">
        <f>IFERROR(INDEX('Bibliothèques des Enquêtes'!$I$2:$I$1048576,MATCH('Planificateur des Enquêtes'!B62,'Bibliothèques des Enquêtes'!$A$2:$A$1048576,0),1),"")</f>
        <v>0</v>
      </c>
      <c r="G62" s="92" t="str">
        <f>IFERROR(INDEX('Bibliothèques des Enquêtes'!#REF!,MATCH('Planificateur des Enquêtes'!B62,'Bibliothèques des Enquêtes'!$A$2:$A$1048576,0),1),"")</f>
        <v/>
      </c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FC62" s="95"/>
      <c r="FD62" s="95"/>
      <c r="FE62" s="95"/>
      <c r="FF62" s="95"/>
      <c r="FG62" s="95"/>
      <c r="FH62" s="95"/>
      <c r="FI62" s="10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93"/>
      <c r="HY62" s="93"/>
      <c r="HZ62" s="93"/>
      <c r="IA62" s="93"/>
      <c r="IB62" s="93"/>
      <c r="IC62" s="93"/>
      <c r="ID62" s="93"/>
      <c r="IE62" s="93"/>
      <c r="IF62" s="93"/>
      <c r="IG62" s="93"/>
      <c r="IH62" s="93"/>
      <c r="II62" s="93"/>
      <c r="IJ62" s="93"/>
      <c r="IK62" s="93"/>
      <c r="IL62" s="93"/>
      <c r="IM62" s="93"/>
      <c r="IN62" s="93"/>
      <c r="IO62" s="93"/>
      <c r="IP62" s="87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  <c r="MX62" s="6"/>
      <c r="MY62" s="6"/>
      <c r="MZ62" s="6"/>
      <c r="NA62" s="6"/>
      <c r="NB62" s="6"/>
      <c r="NC62" s="6"/>
    </row>
    <row r="63" spans="2:367" ht="42" customHeight="1" thickTop="1" thickBot="1" x14ac:dyDescent="0.25">
      <c r="B63" s="111" t="str">
        <f>IF('Bibliothèques des Enquêtes'!A58="","",'Bibliothèques des Enquêtes'!A58)</f>
        <v>Le Figaro</v>
      </c>
      <c r="C63" s="84" t="str">
        <f>IFERROR(INDEX('Bibliothèques des Enquêtes'!$H$2:$H$1048576,MATCH('Planificateur des Enquêtes'!B63,'Bibliothèques des Enquêtes'!$A$2:$A$1048576,0),1),"")</f>
        <v>?</v>
      </c>
      <c r="D63" s="84" t="str">
        <f>IFERROR(INDEX('Bibliothèques des Enquêtes'!#REF!,MATCH('Planificateur des Enquêtes'!B63,'Bibliothèques des Enquêtes'!$A$2:$A$1048576,0),1),"")</f>
        <v/>
      </c>
      <c r="E63" s="84">
        <f>IFERROR(INDEX('Bibliothèques des Enquêtes'!$K$2:$K$1048576,MATCH('Planificateur des Enquêtes'!B63,'Bibliothèques des Enquêtes'!$A$2:$A$1048576,0),1),"")</f>
        <v>0</v>
      </c>
      <c r="F63" s="84" t="str">
        <f>IFERROR(INDEX('Bibliothèques des Enquêtes'!$I$2:$I$1048576,MATCH('Planificateur des Enquêtes'!B63,'Bibliothèques des Enquêtes'!$A$2:$A$1048576,0),1),"")</f>
        <v xml:space="preserve">Marketing pour </v>
      </c>
      <c r="G63" s="92" t="str">
        <f>IFERROR(INDEX('Bibliothèques des Enquêtes'!#REF!,MATCH('Planificateur des Enquêtes'!B63,'Bibliothèques des Enquêtes'!$A$2:$A$1048576,0),1),"")</f>
        <v/>
      </c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149" t="s">
        <v>161</v>
      </c>
      <c r="FQ63" s="150"/>
      <c r="FR63" s="150"/>
      <c r="FS63" s="150"/>
      <c r="FT63" s="150"/>
      <c r="FU63" s="150"/>
      <c r="FV63" s="150"/>
      <c r="FW63" s="150"/>
      <c r="FX63" s="150"/>
      <c r="FY63" s="150"/>
      <c r="FZ63" s="150"/>
      <c r="GA63" s="150"/>
      <c r="GB63" s="150"/>
      <c r="GC63" s="150"/>
      <c r="GD63" s="150"/>
      <c r="GE63" s="150"/>
      <c r="GF63" s="150"/>
      <c r="GG63" s="150"/>
      <c r="GH63" s="150"/>
      <c r="GI63" s="150"/>
      <c r="GJ63" s="150"/>
      <c r="GK63" s="150"/>
      <c r="GL63" s="150"/>
      <c r="GM63" s="150"/>
      <c r="GN63" s="150"/>
      <c r="GO63" s="150"/>
      <c r="GP63" s="150"/>
      <c r="GQ63" s="150"/>
      <c r="GR63" s="150"/>
      <c r="GS63" s="150"/>
      <c r="GT63" s="150"/>
      <c r="GU63" s="150"/>
      <c r="GV63" s="150"/>
      <c r="GW63" s="150"/>
      <c r="GX63" s="150"/>
      <c r="GY63" s="150"/>
      <c r="GZ63" s="150"/>
      <c r="HA63" s="150"/>
      <c r="HB63" s="150"/>
      <c r="HC63" s="150"/>
      <c r="HD63" s="150"/>
      <c r="HE63" s="150"/>
      <c r="HF63" s="150"/>
      <c r="HG63" s="150"/>
      <c r="HH63" s="150"/>
      <c r="HI63" s="150"/>
      <c r="HJ63" s="150"/>
      <c r="HK63" s="150"/>
      <c r="HL63" s="150"/>
      <c r="HM63" s="150"/>
      <c r="HN63" s="150"/>
      <c r="HO63" s="150"/>
      <c r="HP63" s="150"/>
      <c r="HQ63" s="150"/>
      <c r="HR63" s="150"/>
      <c r="HS63" s="150"/>
      <c r="HT63" s="150"/>
      <c r="HU63" s="150"/>
      <c r="HV63" s="150"/>
      <c r="HW63" s="150"/>
      <c r="HX63" s="150"/>
      <c r="HY63" s="150"/>
      <c r="HZ63" s="150"/>
      <c r="IA63" s="150"/>
      <c r="IB63" s="150"/>
      <c r="IC63" s="150"/>
      <c r="ID63" s="150"/>
      <c r="IE63" s="150"/>
      <c r="IF63" s="150"/>
      <c r="IG63" s="150"/>
      <c r="IH63" s="150"/>
      <c r="II63" s="150"/>
      <c r="IJ63" s="150"/>
      <c r="IK63" s="150"/>
      <c r="IL63" s="150"/>
      <c r="IM63" s="150"/>
      <c r="IN63" s="150"/>
      <c r="IO63" s="150"/>
      <c r="IP63" s="150"/>
      <c r="IQ63" s="150"/>
      <c r="IR63" s="150"/>
      <c r="IS63" s="150"/>
      <c r="IT63" s="150"/>
      <c r="IU63" s="150"/>
      <c r="IV63" s="150"/>
      <c r="IW63" s="150"/>
      <c r="IX63" s="150"/>
      <c r="IY63" s="150"/>
      <c r="IZ63" s="150"/>
      <c r="JA63" s="150"/>
      <c r="JB63" s="150"/>
      <c r="JC63" s="150"/>
      <c r="JD63" s="160"/>
      <c r="JE63" s="87"/>
      <c r="JF63" s="6"/>
      <c r="JG63" s="6"/>
      <c r="JH63" s="6"/>
      <c r="JI63" s="6"/>
      <c r="JJ63" s="6"/>
      <c r="JK63" s="6"/>
      <c r="JL63" s="6"/>
      <c r="JM63" s="6"/>
      <c r="JN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</row>
    <row r="64" spans="2:367" ht="42" customHeight="1" thickTop="1" x14ac:dyDescent="0.2">
      <c r="B64" s="111" t="str">
        <f>IF('Bibliothèques des Enquêtes'!A59="","",'Bibliothèques des Enquêtes'!A59)</f>
        <v>Indicateurs CEFDG</v>
      </c>
      <c r="C64" s="84" t="str">
        <f>IFERROR(INDEX('Bibliothèques des Enquêtes'!$H$2:$H$1048576,MATCH('Planificateur des Enquêtes'!B64,'Bibliothèques des Enquêtes'!$A$2:$A$1048576,0),1),"")</f>
        <v>?</v>
      </c>
      <c r="D64" s="84" t="str">
        <f>IFERROR(INDEX('Bibliothèques des Enquêtes'!#REF!,MATCH('Planificateur des Enquêtes'!B64,'Bibliothèques des Enquêtes'!$A$2:$A$1048576,0),1),"")</f>
        <v/>
      </c>
      <c r="E64" s="84">
        <f>IFERROR(INDEX('Bibliothèques des Enquêtes'!$K$2:$K$1048576,MATCH('Planificateur des Enquêtes'!B64,'Bibliothèques des Enquêtes'!$A$2:$A$1048576,0),1),"")</f>
        <v>0</v>
      </c>
      <c r="F64" s="84">
        <f>IFERROR(INDEX('Bibliothèques des Enquêtes'!$I$2:$I$1048576,MATCH('Planificateur des Enquêtes'!B64,'Bibliothèques des Enquêtes'!$A$2:$A$1048576,0),1),"")</f>
        <v>0</v>
      </c>
      <c r="G64" s="92" t="str">
        <f>IFERROR(INDEX('Bibliothèques des Enquêtes'!#REF!,MATCH('Planificateur des Enquêtes'!B64,'Bibliothèques des Enquêtes'!$A$2:$A$1048576,0),1),"")</f>
        <v/>
      </c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  <c r="MX64" s="6"/>
      <c r="MY64" s="6"/>
      <c r="MZ64" s="6"/>
      <c r="NA64" s="6"/>
      <c r="NB64" s="6"/>
      <c r="NC64" s="6"/>
    </row>
    <row r="65" spans="2:372" ht="42" customHeight="1" x14ac:dyDescent="0.2">
      <c r="B65" s="111" t="str">
        <f>IF('Bibliothèques des Enquêtes'!A60="","",'Bibliothèques des Enquêtes'!A60)</f>
        <v>Global Compact Report</v>
      </c>
      <c r="C65" s="84" t="str">
        <f>IFERROR(INDEX('Bibliothèques des Enquêtes'!$H$2:$H$1048576,MATCH('Planificateur des Enquêtes'!B65,'Bibliothèques des Enquêtes'!$A$2:$A$1048576,0),1),"")</f>
        <v>?</v>
      </c>
      <c r="D65" s="84" t="str">
        <f>IFERROR(INDEX('Bibliothèques des Enquêtes'!#REF!,MATCH('Planificateur des Enquêtes'!B65,'Bibliothèques des Enquêtes'!$A$2:$A$1048576,0),1),"")</f>
        <v/>
      </c>
      <c r="E65" s="84">
        <f>IFERROR(INDEX('Bibliothèques des Enquêtes'!$K$2:$K$1048576,MATCH('Planificateur des Enquêtes'!B65,'Bibliothèques des Enquêtes'!$A$2:$A$1048576,0),1),"")</f>
        <v>0</v>
      </c>
      <c r="F65" s="84">
        <f>IFERROR(INDEX('Bibliothèques des Enquêtes'!$I$2:$I$1048576,MATCH('Planificateur des Enquêtes'!B65,'Bibliothèques des Enquêtes'!$A$2:$A$1048576,0),1),"")</f>
        <v>0</v>
      </c>
      <c r="G65" s="92" t="str">
        <f>IFERROR(INDEX('Bibliothèques des Enquêtes'!#REF!,MATCH('Planificateur des Enquêtes'!B65,'Bibliothèques des Enquêtes'!$A$2:$A$1048576,0),1),"")</f>
        <v/>
      </c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6"/>
      <c r="LT65" s="6"/>
      <c r="LU65" s="6"/>
      <c r="LV65" s="6"/>
      <c r="LW65" s="6"/>
      <c r="LX65" s="6"/>
      <c r="MJ65" s="6"/>
      <c r="MK65" s="6"/>
      <c r="ML65" s="6"/>
      <c r="MM65" s="6"/>
      <c r="MN65" s="6"/>
      <c r="MO65" s="6"/>
      <c r="MP65" s="6"/>
      <c r="MQ65" s="6"/>
      <c r="MR65" s="6"/>
      <c r="MS65" s="6"/>
      <c r="MT65" s="6"/>
      <c r="MU65" s="6"/>
      <c r="MV65" s="6"/>
      <c r="MW65" s="6"/>
      <c r="MX65" s="6"/>
      <c r="MY65" s="6"/>
      <c r="MZ65" s="6"/>
      <c r="NA65" s="6"/>
      <c r="NB65" s="6"/>
      <c r="NC65" s="6"/>
    </row>
    <row r="66" spans="2:372" ht="42" customHeight="1" thickBot="1" x14ac:dyDescent="0.25">
      <c r="B66" s="111" t="str">
        <f>IF('Bibliothèques des Enquêtes'!A61="","",'Bibliothèques des Enquêtes'!A61)</f>
        <v>Enquête SG</v>
      </c>
      <c r="C66" s="84" t="str">
        <f>IFERROR(INDEX('Bibliothèques des Enquêtes'!$H$2:$H$1048576,MATCH('Planificateur des Enquêtes'!B66,'Bibliothèques des Enquêtes'!$A$2:$A$1048576,0),1),"")</f>
        <v>?</v>
      </c>
      <c r="D66" s="84" t="str">
        <f>IFERROR(INDEX('Bibliothèques des Enquêtes'!#REF!,MATCH('Planificateur des Enquêtes'!B66,'Bibliothèques des Enquêtes'!$A$2:$A$1048576,0),1),"")</f>
        <v/>
      </c>
      <c r="E66" s="84">
        <f>IFERROR(INDEX('Bibliothèques des Enquêtes'!$K$2:$K$1048576,MATCH('Planificateur des Enquêtes'!B66,'Bibliothèques des Enquêtes'!$A$2:$A$1048576,0),1),"")</f>
        <v>0</v>
      </c>
      <c r="F66" s="84">
        <f>IFERROR(INDEX('Bibliothèques des Enquêtes'!$I$2:$I$1048576,MATCH('Planificateur des Enquêtes'!B66,'Bibliothèques des Enquêtes'!$A$2:$A$1048576,0),1),"")</f>
        <v>0</v>
      </c>
      <c r="G66" s="92" t="str">
        <f>IFERROR(INDEX('Bibliothèques des Enquêtes'!#REF!,MATCH('Planificateur des Enquêtes'!B66,'Bibliothèques des Enquêtes'!$A$2:$A$1048576,0),1),"")</f>
        <v/>
      </c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6"/>
      <c r="LT66" s="6"/>
      <c r="LU66" s="6"/>
      <c r="LV66" s="6"/>
      <c r="LW66" s="6"/>
      <c r="LX66" s="6"/>
      <c r="MJ66" s="6"/>
      <c r="MK66" s="6"/>
      <c r="ML66" s="6"/>
      <c r="MM66" s="6"/>
      <c r="MN66" s="6"/>
      <c r="MO66" s="6"/>
      <c r="MP66" s="6"/>
      <c r="MQ66" s="6"/>
      <c r="MR66" s="6"/>
      <c r="MS66" s="6"/>
      <c r="MT66" s="6"/>
      <c r="MU66" s="6"/>
      <c r="MV66" s="6"/>
      <c r="MW66" s="6"/>
      <c r="MX66" s="6"/>
      <c r="MY66" s="6"/>
      <c r="MZ66" s="6"/>
      <c r="NA66" s="6"/>
      <c r="NB66" s="6"/>
      <c r="NC66" s="6"/>
    </row>
    <row r="67" spans="2:372" ht="42" customHeight="1" thickTop="1" thickBot="1" x14ac:dyDescent="0.25">
      <c r="B67" s="111" t="str">
        <f>IF('Bibliothèques des Enquêtes'!A62="","",'Bibliothèques des Enquêtes'!A62)</f>
        <v xml:space="preserve">Enquête d'insertion CED Bachelor PGB 6 mois </v>
      </c>
      <c r="C67" s="84" t="str">
        <f>IFERROR(INDEX('Bibliothèques des Enquêtes'!$H$2:$H$1048576,MATCH('Planificateur des Enquêtes'!B67,'Bibliothèques des Enquêtes'!$A$2:$A$1048576,0),1),"")</f>
        <v>CED</v>
      </c>
      <c r="D67" s="84" t="str">
        <f>IFERROR(INDEX('Bibliothèques des Enquêtes'!#REF!,MATCH('Planificateur des Enquêtes'!B67,'Bibliothèques des Enquêtes'!$A$2:$A$1048576,0),1),"")</f>
        <v/>
      </c>
      <c r="E67" s="84">
        <f>IFERROR(INDEX('Bibliothèques des Enquêtes'!$K$2:$K$1048576,MATCH('Planificateur des Enquêtes'!B67,'Bibliothèques des Enquêtes'!$A$2:$A$1048576,0),1),"")</f>
        <v>0</v>
      </c>
      <c r="F67" s="84">
        <f>IFERROR(INDEX('Bibliothèques des Enquêtes'!$I$2:$I$1048576,MATCH('Planificateur des Enquêtes'!B67,'Bibliothèques des Enquêtes'!$A$2:$A$1048576,0),1),"")</f>
        <v>0</v>
      </c>
      <c r="G67" s="92" t="str">
        <f>IFERROR(INDEX('Bibliothèques des Enquêtes'!#REF!,MATCH('Planificateur des Enquêtes'!B67,'Bibliothèques des Enquêtes'!$A$2:$A$1048576,0),1),"")</f>
        <v/>
      </c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Q67" s="6"/>
      <c r="BR67" s="6"/>
      <c r="BS67" s="6"/>
      <c r="BT67" s="6"/>
      <c r="BU67" s="95"/>
      <c r="BV67" s="95"/>
      <c r="BW67" s="95"/>
      <c r="BX67" s="95"/>
      <c r="BY67" s="95"/>
      <c r="BZ67" s="95"/>
      <c r="CA67" s="95"/>
      <c r="CB67" s="95"/>
      <c r="CC67" s="10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93"/>
      <c r="EH67" s="93"/>
      <c r="EI67" s="93"/>
      <c r="EJ67" s="93"/>
      <c r="EK67" s="93"/>
      <c r="EL67" s="87"/>
      <c r="EM67" s="6"/>
      <c r="EN67" s="6"/>
      <c r="EO67" s="6"/>
      <c r="EP67" s="6"/>
      <c r="EQ67" s="6"/>
      <c r="ER67" s="6"/>
      <c r="ES67" s="6"/>
      <c r="ET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6"/>
      <c r="JH67" s="6"/>
      <c r="JI67" s="6"/>
      <c r="JJ67" s="6"/>
      <c r="JK67" s="6"/>
      <c r="JL67" s="6"/>
      <c r="JM67" s="6"/>
      <c r="JN67" s="6"/>
      <c r="JZ67" s="6"/>
      <c r="KA67" s="6"/>
      <c r="KB67" s="6"/>
      <c r="KC67" s="6"/>
      <c r="KD67" s="6"/>
      <c r="KE67" s="6"/>
      <c r="KF67" s="6"/>
      <c r="KG67" s="6"/>
      <c r="KH67" s="6"/>
      <c r="KI67" s="6"/>
      <c r="KJ67" s="6"/>
      <c r="KK67" s="6"/>
      <c r="KL67" s="6"/>
      <c r="KM67" s="6"/>
      <c r="KN67" s="6"/>
      <c r="KO67" s="6"/>
      <c r="KP67" s="6"/>
      <c r="KQ67" s="6"/>
      <c r="KR67" s="6"/>
      <c r="KS67" s="6"/>
      <c r="LE67" s="6"/>
      <c r="LF67" s="6"/>
      <c r="LG67" s="6"/>
      <c r="LH67" s="6"/>
      <c r="LI67" s="6"/>
      <c r="LJ67" s="6"/>
      <c r="LK67" s="6"/>
      <c r="LL67" s="6"/>
      <c r="LM67" s="6"/>
      <c r="LN67" s="6"/>
      <c r="LO67" s="6"/>
      <c r="LP67" s="6"/>
      <c r="LQ67" s="6"/>
      <c r="LR67" s="6"/>
      <c r="LS67" s="6"/>
      <c r="LT67" s="6"/>
      <c r="LU67" s="6"/>
      <c r="LV67" s="6"/>
      <c r="LW67" s="6"/>
      <c r="LX67" s="6"/>
      <c r="MJ67" s="6"/>
      <c r="MK67" s="6"/>
      <c r="ML67" s="6"/>
      <c r="MM67" s="6"/>
      <c r="MN67" s="6"/>
      <c r="MO67" s="6"/>
      <c r="MP67" s="6"/>
      <c r="MQ67" s="6"/>
      <c r="MR67" s="6"/>
      <c r="MS67" s="6"/>
      <c r="MT67" s="6"/>
      <c r="MU67" s="6"/>
      <c r="MV67" s="6"/>
      <c r="MW67" s="6"/>
      <c r="MX67" s="6"/>
      <c r="MY67" s="6"/>
      <c r="MZ67" s="6"/>
      <c r="NA67" s="6"/>
      <c r="NB67" s="6"/>
      <c r="NC67" s="6"/>
    </row>
    <row r="68" spans="2:372" ht="42" customHeight="1" thickTop="1" thickBot="1" x14ac:dyDescent="0.25">
      <c r="B68" s="111" t="str">
        <f>IF('Bibliothèques des Enquêtes'!A63="","",'Bibliothèques des Enquêtes'!A63)</f>
        <v>Enquête d'insertion CED Bachelor PGB 12 mois</v>
      </c>
      <c r="C68" s="84" t="str">
        <f>IFERROR(INDEX('Bibliothèques des Enquêtes'!$H$2:$H$1048576,MATCH('Planificateur des Enquêtes'!B68,'Bibliothèques des Enquêtes'!$A$2:$A$1048576,0),1),"")</f>
        <v>CED</v>
      </c>
      <c r="D68" s="84" t="str">
        <f>IFERROR(INDEX('Bibliothèques des Enquêtes'!#REF!,MATCH('Planificateur des Enquêtes'!B68,'Bibliothèques des Enquêtes'!$A$2:$A$1048576,0),1),"")</f>
        <v/>
      </c>
      <c r="E68" s="84" t="str">
        <f>IFERROR(INDEX('Bibliothèques des Enquêtes'!$K$2:$K$1048576,MATCH('Planificateur des Enquêtes'!B68,'Bibliothèques des Enquêtes'!$A$2:$A$1048576,0),1),"")</f>
        <v>Extract Sphinx</v>
      </c>
      <c r="F68" s="84" t="str">
        <f>IFERROR(INDEX('Bibliothèques des Enquêtes'!$I$2:$I$1048576,MATCH('Planificateur des Enquêtes'!B68,'Bibliothèques des Enquêtes'!$A$2:$A$1048576,0),1),"")</f>
        <v>Interne CED</v>
      </c>
      <c r="G68" s="92" t="str">
        <f>IFERROR(INDEX('Bibliothèques des Enquêtes'!#REF!,MATCH('Planificateur des Enquêtes'!B68,'Bibliothèques des Enquêtes'!$A$2:$A$1048576,0),1),"")</f>
        <v/>
      </c>
      <c r="H68" s="8"/>
      <c r="I68" s="8"/>
      <c r="J68" s="8"/>
      <c r="K68" s="8"/>
      <c r="L68" s="8"/>
      <c r="M68" s="8"/>
      <c r="N68" s="93"/>
      <c r="O68" s="93"/>
      <c r="P68" s="93"/>
      <c r="Q68" s="93"/>
      <c r="R68" s="93"/>
      <c r="S68" s="93"/>
      <c r="T68" s="93"/>
      <c r="U68" s="93"/>
      <c r="V68" s="87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Z68" s="6"/>
      <c r="KB68" s="95"/>
      <c r="KC68" s="95"/>
      <c r="KD68" s="95"/>
      <c r="KE68" s="95"/>
      <c r="KF68" s="95"/>
      <c r="KG68" s="95"/>
      <c r="KH68" s="95"/>
      <c r="KI68" s="10"/>
      <c r="KJ68" s="8"/>
      <c r="KK68" s="8"/>
      <c r="KL68" s="8"/>
      <c r="KM68" s="8"/>
      <c r="KN68" s="8"/>
      <c r="KO68" s="8"/>
      <c r="KP68" s="8"/>
      <c r="KQ68" s="8"/>
      <c r="KR68" s="8"/>
      <c r="KS68" s="8"/>
      <c r="KT68" s="8"/>
      <c r="KU68" s="8"/>
      <c r="KV68" s="8"/>
      <c r="KW68" s="8"/>
      <c r="KX68" s="8"/>
      <c r="KY68" s="8"/>
      <c r="KZ68" s="8"/>
      <c r="LA68" s="8"/>
      <c r="LB68" s="8"/>
      <c r="LC68" s="8"/>
      <c r="LD68" s="8"/>
      <c r="LE68" s="8"/>
      <c r="LF68" s="8"/>
      <c r="LG68" s="8"/>
      <c r="LH68" s="8"/>
      <c r="LI68" s="8"/>
      <c r="LJ68" s="8"/>
      <c r="LK68" s="8"/>
      <c r="LL68" s="8"/>
      <c r="LM68" s="8"/>
      <c r="LN68" s="8"/>
      <c r="LO68" s="8"/>
      <c r="LP68" s="8"/>
      <c r="LQ68" s="8"/>
      <c r="LR68" s="8"/>
      <c r="LS68" s="8"/>
      <c r="LT68" s="8"/>
      <c r="LU68" s="8"/>
      <c r="LV68" s="8"/>
      <c r="LW68" s="8"/>
      <c r="LX68" s="8"/>
      <c r="LY68" s="8"/>
      <c r="LZ68" s="8"/>
      <c r="MA68" s="8"/>
      <c r="MB68" s="8"/>
      <c r="MC68" s="8"/>
      <c r="MD68" s="8"/>
      <c r="ME68" s="8"/>
      <c r="MF68" s="8"/>
      <c r="MG68" s="8"/>
      <c r="MH68" s="8"/>
      <c r="MI68" s="8"/>
      <c r="MJ68" s="8"/>
      <c r="MK68" s="8"/>
      <c r="ML68" s="8"/>
      <c r="MM68" s="8"/>
      <c r="MN68" s="8"/>
      <c r="MO68" s="8"/>
      <c r="MP68" s="8"/>
      <c r="MQ68" s="8"/>
      <c r="MR68" s="8"/>
      <c r="MS68" s="8"/>
      <c r="MT68" s="8"/>
      <c r="MU68" s="8"/>
      <c r="MV68" s="8"/>
      <c r="MW68" s="8"/>
      <c r="MX68" s="8"/>
      <c r="MY68" s="8"/>
      <c r="MZ68" s="8"/>
      <c r="NA68" s="8"/>
      <c r="NB68" s="8"/>
      <c r="NC68" s="8"/>
      <c r="ND68" s="8"/>
      <c r="NE68" s="8"/>
      <c r="NF68" s="8"/>
      <c r="NG68" s="8"/>
      <c r="NH68" s="8"/>
    </row>
    <row r="69" spans="2:372" ht="42" customHeight="1" thickTop="1" thickBot="1" x14ac:dyDescent="0.25">
      <c r="B69" s="111" t="str">
        <f>IF('Bibliothèques des Enquêtes'!A64="","",'Bibliothèques des Enquêtes'!A64)</f>
        <v>Enquête d'insertion CED Bachelor PGB 24 mois</v>
      </c>
      <c r="C69" s="84" t="str">
        <f>IFERROR(INDEX('Bibliothèques des Enquêtes'!$H$2:$H$1048576,MATCH('Planificateur des Enquêtes'!B69,'Bibliothèques des Enquêtes'!$A$2:$A$1048576,0),1),"")</f>
        <v>CED</v>
      </c>
      <c r="D69" s="84" t="str">
        <f>IFERROR(INDEX('Bibliothèques des Enquêtes'!#REF!,MATCH('Planificateur des Enquêtes'!B69,'Bibliothèques des Enquêtes'!$A$2:$A$1048576,0),1),"")</f>
        <v/>
      </c>
      <c r="E69" s="84" t="str">
        <f>IFERROR(INDEX('Bibliothèques des Enquêtes'!$K$2:$K$1048576,MATCH('Planificateur des Enquêtes'!B69,'Bibliothèques des Enquêtes'!$A$2:$A$1048576,0),1),"")</f>
        <v>Extract Sphinx</v>
      </c>
      <c r="F69" s="84" t="str">
        <f>IFERROR(INDEX('Bibliothèques des Enquêtes'!$I$2:$I$1048576,MATCH('Planificateur des Enquêtes'!B69,'Bibliothèques des Enquêtes'!$A$2:$A$1048576,0),1),"")</f>
        <v>Interne CED</v>
      </c>
      <c r="G69" s="92" t="str">
        <f>IFERROR(INDEX('Bibliothèques des Enquêtes'!#REF!,MATCH('Planificateur des Enquêtes'!B69,'Bibliothèques des Enquêtes'!$A$2:$A$1048576,0),1),"")</f>
        <v/>
      </c>
      <c r="H69" s="8"/>
      <c r="I69" s="8"/>
      <c r="J69" s="8"/>
      <c r="K69" s="8"/>
      <c r="L69" s="8"/>
      <c r="M69" s="8"/>
      <c r="N69" s="93"/>
      <c r="O69" s="93"/>
      <c r="P69" s="93"/>
      <c r="Q69" s="93"/>
      <c r="R69" s="93"/>
      <c r="S69" s="93"/>
      <c r="T69" s="93"/>
      <c r="U69" s="93"/>
      <c r="V69" s="87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U69" s="6"/>
      <c r="IV69" s="6"/>
      <c r="IW69" s="6"/>
      <c r="IX69" s="6"/>
      <c r="IY69" s="6"/>
      <c r="IZ69" s="6"/>
      <c r="JA69" s="6"/>
      <c r="JB69" s="6"/>
      <c r="JC69" s="6"/>
      <c r="JD69" s="6"/>
      <c r="JE69" s="6"/>
      <c r="JF69" s="6"/>
      <c r="JG69" s="6"/>
      <c r="JH69" s="6"/>
      <c r="JI69" s="6"/>
      <c r="JJ69" s="6"/>
      <c r="JK69" s="6"/>
      <c r="JL69" s="6"/>
      <c r="JM69" s="6"/>
      <c r="JN69" s="6"/>
      <c r="JZ69" s="6"/>
      <c r="KB69" s="95"/>
      <c r="KC69" s="95"/>
      <c r="KD69" s="95"/>
      <c r="KE69" s="95"/>
      <c r="KF69" s="95"/>
      <c r="KG69" s="95"/>
      <c r="KH69" s="95"/>
      <c r="KI69" s="10"/>
      <c r="KJ69" s="8"/>
      <c r="KK69" s="8"/>
      <c r="KL69" s="8"/>
      <c r="KM69" s="8"/>
      <c r="KN69" s="8"/>
      <c r="KO69" s="8"/>
      <c r="KP69" s="8"/>
      <c r="KQ69" s="8"/>
      <c r="KR69" s="8"/>
      <c r="KS69" s="8"/>
      <c r="KT69" s="8"/>
      <c r="KU69" s="8"/>
      <c r="KV69" s="8"/>
      <c r="KW69" s="8"/>
      <c r="KX69" s="8"/>
      <c r="KY69" s="8"/>
      <c r="KZ69" s="8"/>
      <c r="LA69" s="8"/>
      <c r="LB69" s="8"/>
      <c r="LC69" s="8"/>
      <c r="LD69" s="8"/>
      <c r="LE69" s="8"/>
      <c r="LF69" s="8"/>
      <c r="LG69" s="8"/>
      <c r="LH69" s="8"/>
      <c r="LI69" s="8"/>
      <c r="LJ69" s="8"/>
      <c r="LK69" s="8"/>
      <c r="LL69" s="8"/>
      <c r="LM69" s="8"/>
      <c r="LN69" s="8"/>
      <c r="LO69" s="8"/>
      <c r="LP69" s="8"/>
      <c r="LQ69" s="8"/>
      <c r="LR69" s="8"/>
      <c r="LS69" s="8"/>
      <c r="LT69" s="8"/>
      <c r="LU69" s="8"/>
      <c r="LV69" s="8"/>
      <c r="LW69" s="8"/>
      <c r="LX69" s="8"/>
      <c r="LY69" s="8"/>
      <c r="LZ69" s="8"/>
      <c r="MA69" s="8"/>
      <c r="MB69" s="8"/>
      <c r="MC69" s="8"/>
      <c r="MD69" s="8"/>
      <c r="ME69" s="8"/>
      <c r="MF69" s="8"/>
      <c r="MG69" s="8"/>
      <c r="MH69" s="8"/>
      <c r="MI69" s="8"/>
      <c r="MJ69" s="8"/>
      <c r="MK69" s="8"/>
      <c r="ML69" s="8"/>
      <c r="MM69" s="8"/>
      <c r="MN69" s="8"/>
      <c r="MO69" s="8"/>
      <c r="MP69" s="8"/>
      <c r="MQ69" s="8"/>
      <c r="MR69" s="8"/>
      <c r="MS69" s="8"/>
      <c r="MT69" s="8"/>
      <c r="MU69" s="8"/>
      <c r="MV69" s="8"/>
      <c r="MW69" s="8"/>
      <c r="MX69" s="8"/>
      <c r="MY69" s="8"/>
      <c r="MZ69" s="8"/>
      <c r="NA69" s="8"/>
      <c r="NB69" s="8"/>
      <c r="NC69" s="8"/>
      <c r="ND69" s="8"/>
      <c r="NE69" s="8"/>
      <c r="NF69" s="8"/>
      <c r="NG69" s="8"/>
      <c r="NH69" s="8"/>
    </row>
    <row r="70" spans="2:372" ht="42" customHeight="1" thickTop="1" thickBot="1" x14ac:dyDescent="0.25">
      <c r="B70" s="111" t="str">
        <f>IF('Bibliothèques des Enquêtes'!A65="","",'Bibliothèques des Enquêtes'!A65)</f>
        <v>Enquête d'insertion CED MSC 2 PGB 6 mois</v>
      </c>
      <c r="C70" s="84" t="str">
        <f>IFERROR(INDEX('Bibliothèques des Enquêtes'!$H$2:$H$1048576,MATCH('Planificateur des Enquêtes'!B70,'Bibliothèques des Enquêtes'!$A$2:$A$1048576,0),1),"")</f>
        <v>CED</v>
      </c>
      <c r="D70" s="84" t="str">
        <f>IFERROR(INDEX('Bibliothèques des Enquêtes'!#REF!,MATCH('Planificateur des Enquêtes'!B70,'Bibliothèques des Enquêtes'!$A$2:$A$1048576,0),1),"")</f>
        <v/>
      </c>
      <c r="E70" s="84" t="str">
        <f>IFERROR(INDEX('Bibliothèques des Enquêtes'!$K$2:$K$1048576,MATCH('Planificateur des Enquêtes'!B70,'Bibliothèques des Enquêtes'!$A$2:$A$1048576,0),1),"")</f>
        <v>Extract Sphinx</v>
      </c>
      <c r="F70" s="84" t="str">
        <f>IFERROR(INDEX('Bibliothèques des Enquêtes'!$I$2:$I$1048576,MATCH('Planificateur des Enquêtes'!B70,'Bibliothèques des Enquêtes'!$A$2:$A$1048576,0),1),"")</f>
        <v>Interne CED</v>
      </c>
      <c r="G70" s="92" t="str">
        <f>IFERROR(INDEX('Bibliothèques des Enquêtes'!#REF!,MATCH('Planificateur des Enquêtes'!B70,'Bibliothèques des Enquêtes'!$A$2:$A$1048576,0),1),"")</f>
        <v/>
      </c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H70" s="95"/>
      <c r="BI70" s="95"/>
      <c r="BJ70" s="95"/>
      <c r="BK70" s="95"/>
      <c r="BL70" s="95"/>
      <c r="BM70" s="95"/>
      <c r="BN70" s="95"/>
      <c r="BO70" s="10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93"/>
      <c r="DR70" s="93"/>
      <c r="DS70" s="93"/>
      <c r="DT70" s="93"/>
      <c r="DU70" s="93"/>
      <c r="DV70" s="93"/>
      <c r="DW70" s="93"/>
      <c r="DX70" s="93"/>
      <c r="DY70" s="93"/>
      <c r="DZ70" s="93"/>
      <c r="EA70" s="93"/>
      <c r="EB70" s="87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6"/>
      <c r="JH70" s="6"/>
      <c r="JI70" s="6"/>
      <c r="JJ70" s="6"/>
      <c r="JK70" s="6"/>
      <c r="JL70" s="6"/>
      <c r="JM70" s="6"/>
      <c r="JN70" s="6"/>
      <c r="JZ70" s="6"/>
      <c r="KA70" s="6"/>
      <c r="KB70" s="6"/>
      <c r="KC70" s="6"/>
      <c r="KD70" s="6"/>
      <c r="KE70" s="6"/>
      <c r="KF70" s="6"/>
      <c r="KG70" s="6"/>
      <c r="KH70" s="6"/>
      <c r="KI70" s="6"/>
      <c r="KJ70" s="6"/>
      <c r="KK70" s="6"/>
      <c r="KL70" s="6"/>
      <c r="KM70" s="6"/>
      <c r="KN70" s="6"/>
      <c r="KO70" s="6"/>
      <c r="KP70" s="6"/>
      <c r="KQ70" s="6"/>
      <c r="KR70" s="6"/>
      <c r="KS70" s="6"/>
      <c r="LE70" s="6"/>
      <c r="LF70" s="6"/>
      <c r="LG70" s="6"/>
      <c r="LH70" s="6"/>
      <c r="LI70" s="6"/>
      <c r="LJ70" s="6"/>
      <c r="LK70" s="6"/>
      <c r="LL70" s="6"/>
      <c r="LM70" s="6"/>
      <c r="LN70" s="6"/>
      <c r="LO70" s="6"/>
      <c r="LP70" s="6"/>
      <c r="LQ70" s="6"/>
      <c r="LR70" s="6"/>
      <c r="LS70" s="6"/>
      <c r="LT70" s="6"/>
      <c r="LU70" s="6"/>
      <c r="LV70" s="6"/>
      <c r="LW70" s="6"/>
      <c r="LX70" s="6"/>
      <c r="MJ70" s="6"/>
      <c r="MK70" s="6"/>
      <c r="ML70" s="6"/>
      <c r="MM70" s="6"/>
      <c r="MN70" s="6"/>
      <c r="MO70" s="6"/>
      <c r="MP70" s="6"/>
      <c r="MQ70" s="6"/>
      <c r="MR70" s="6"/>
      <c r="MS70" s="6"/>
      <c r="MT70" s="6"/>
      <c r="MU70" s="6"/>
      <c r="MV70" s="6"/>
      <c r="MW70" s="6"/>
      <c r="MX70" s="6"/>
      <c r="MY70" s="6"/>
      <c r="MZ70" s="6"/>
      <c r="NA70" s="6"/>
      <c r="NB70" s="6"/>
      <c r="NC70" s="6"/>
    </row>
    <row r="71" spans="2:372" ht="42" customHeight="1" thickTop="1" thickBot="1" x14ac:dyDescent="0.25">
      <c r="B71" s="111" t="str">
        <f>IF('Bibliothèques des Enquêtes'!A66="","",'Bibliothèques des Enquêtes'!A66)</f>
        <v>Enquête d'insertion CED MSC 2 PGB 12 mois</v>
      </c>
      <c r="C71" s="84" t="str">
        <f>IFERROR(INDEX('Bibliothèques des Enquêtes'!$H$2:$H$1048576,MATCH('Planificateur des Enquêtes'!B71,'Bibliothèques des Enquêtes'!$A$2:$A$1048576,0),1),"")</f>
        <v>CED</v>
      </c>
      <c r="D71" s="84" t="str">
        <f>IFERROR(INDEX('Bibliothèques des Enquêtes'!#REF!,MATCH('Planificateur des Enquêtes'!B71,'Bibliothèques des Enquêtes'!$A$2:$A$1048576,0),1),"")</f>
        <v/>
      </c>
      <c r="E71" s="84" t="str">
        <f>IFERROR(INDEX('Bibliothèques des Enquêtes'!$K$2:$K$1048576,MATCH('Planificateur des Enquêtes'!B71,'Bibliothèques des Enquêtes'!$A$2:$A$1048576,0),1),"")</f>
        <v>Extract Sphinx</v>
      </c>
      <c r="F71" s="84" t="str">
        <f>IFERROR(INDEX('Bibliothèques des Enquêtes'!$I$2:$I$1048576,MATCH('Planificateur des Enquêtes'!B71,'Bibliothèques des Enquêtes'!$A$2:$A$1048576,0),1),"")</f>
        <v>Interne CED</v>
      </c>
      <c r="G71" s="92" t="str">
        <f>IFERROR(INDEX('Bibliothèques des Enquêtes'!#REF!,MATCH('Planificateur des Enquêtes'!B71,'Bibliothèques des Enquêtes'!$A$2:$A$1048576,0),1),"")</f>
        <v/>
      </c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6"/>
      <c r="JH71" s="6"/>
      <c r="JI71" s="6"/>
      <c r="JJ71" s="6"/>
      <c r="JK71" s="95"/>
      <c r="JL71" s="95"/>
      <c r="JM71" s="95"/>
      <c r="JN71" s="95"/>
      <c r="JO71" s="95"/>
      <c r="JP71" s="95"/>
      <c r="JQ71" s="95"/>
      <c r="JR71" s="10"/>
      <c r="JS71" s="8"/>
      <c r="JT71" s="8"/>
      <c r="JU71" s="8"/>
      <c r="JV71" s="8"/>
      <c r="JW71" s="8"/>
      <c r="JX71" s="8"/>
      <c r="JY71" s="8"/>
      <c r="JZ71" s="8"/>
      <c r="KA71" s="8"/>
      <c r="KB71" s="8"/>
      <c r="KC71" s="8"/>
      <c r="KD71" s="8"/>
      <c r="KE71" s="8"/>
      <c r="KF71" s="8"/>
      <c r="KG71" s="8"/>
      <c r="KH71" s="8"/>
      <c r="KI71" s="8"/>
      <c r="KJ71" s="8"/>
      <c r="KK71" s="8"/>
      <c r="KL71" s="8"/>
      <c r="KM71" s="8"/>
      <c r="KN71" s="8"/>
      <c r="KO71" s="8"/>
      <c r="KP71" s="8"/>
      <c r="KQ71" s="8"/>
      <c r="KR71" s="8"/>
      <c r="KS71" s="8"/>
      <c r="KT71" s="8"/>
      <c r="KU71" s="8"/>
      <c r="KV71" s="8"/>
      <c r="KW71" s="8"/>
      <c r="KX71" s="8"/>
      <c r="KY71" s="8"/>
      <c r="KZ71" s="8"/>
      <c r="LA71" s="8"/>
      <c r="LB71" s="8"/>
      <c r="LC71" s="8"/>
      <c r="LD71" s="8"/>
      <c r="LE71" s="8"/>
      <c r="LF71" s="8"/>
      <c r="LG71" s="8"/>
      <c r="LH71" s="8"/>
      <c r="LI71" s="8"/>
      <c r="LJ71" s="8"/>
      <c r="LK71" s="8"/>
      <c r="LL71" s="8"/>
      <c r="LM71" s="8"/>
      <c r="LN71" s="8"/>
      <c r="LO71" s="8"/>
      <c r="LP71" s="8"/>
      <c r="LQ71" s="8"/>
      <c r="LR71" s="8"/>
      <c r="LS71" s="8"/>
      <c r="LT71" s="93"/>
      <c r="LU71" s="93"/>
      <c r="LV71" s="93"/>
      <c r="LW71" s="93"/>
      <c r="LX71" s="93"/>
      <c r="LY71" s="93"/>
      <c r="LZ71" s="93"/>
      <c r="MA71" s="87"/>
      <c r="MJ71" s="6"/>
      <c r="MK71" s="6"/>
      <c r="ML71" s="6"/>
      <c r="MM71" s="6"/>
      <c r="MN71" s="6"/>
      <c r="MO71" s="6"/>
      <c r="MP71" s="6"/>
      <c r="MQ71" s="6"/>
      <c r="MR71" s="6"/>
      <c r="MS71" s="6"/>
      <c r="MT71" s="6"/>
      <c r="MU71" s="6"/>
      <c r="MV71" s="6"/>
      <c r="MW71" s="6"/>
      <c r="MX71" s="6"/>
      <c r="MY71" s="6"/>
      <c r="MZ71" s="6"/>
      <c r="NA71" s="6"/>
      <c r="NB71" s="6"/>
      <c r="NC71" s="6"/>
    </row>
    <row r="72" spans="2:372" ht="42" customHeight="1" thickTop="1" thickBot="1" x14ac:dyDescent="0.25">
      <c r="B72" s="111" t="str">
        <f>IF('Bibliothèques des Enquêtes'!A67="","",'Bibliothèques des Enquêtes'!A67)</f>
        <v>Enquête d'insertion CED MSC 2 PGB 24 mois</v>
      </c>
      <c r="C72" s="84" t="str">
        <f>IFERROR(INDEX('Bibliothèques des Enquêtes'!$H$2:$H$1048576,MATCH('Planificateur des Enquêtes'!B72,'Bibliothèques des Enquêtes'!$A$2:$A$1048576,0),1),"")</f>
        <v>CED</v>
      </c>
      <c r="D72" s="84" t="str">
        <f>IFERROR(INDEX('Bibliothèques des Enquêtes'!#REF!,MATCH('Planificateur des Enquêtes'!B72,'Bibliothèques des Enquêtes'!$A$2:$A$1048576,0),1),"")</f>
        <v/>
      </c>
      <c r="E72" s="84" t="str">
        <f>IFERROR(INDEX('Bibliothèques des Enquêtes'!$K$2:$K$1048576,MATCH('Planificateur des Enquêtes'!B72,'Bibliothèques des Enquêtes'!$A$2:$A$1048576,0),1),"")</f>
        <v>Extract Sphinx</v>
      </c>
      <c r="F72" s="84" t="str">
        <f>IFERROR(INDEX('Bibliothèques des Enquêtes'!$I$2:$I$1048576,MATCH('Planificateur des Enquêtes'!B72,'Bibliothèques des Enquêtes'!$A$2:$A$1048576,0),1),"")</f>
        <v>Interne CED</v>
      </c>
      <c r="G72" s="92" t="str">
        <f>IFERROR(INDEX('Bibliothèques des Enquêtes'!#REF!,MATCH('Planificateur des Enquêtes'!B72,'Bibliothèques des Enquêtes'!$A$2:$A$1048576,0),1),"")</f>
        <v/>
      </c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U72" s="6"/>
      <c r="IV72" s="6"/>
      <c r="IW72" s="6"/>
      <c r="IX72" s="6"/>
      <c r="IY72" s="6"/>
      <c r="IZ72" s="6"/>
      <c r="JA72" s="6"/>
      <c r="JB72" s="6"/>
      <c r="JC72" s="6"/>
      <c r="JD72" s="6"/>
      <c r="JE72" s="6"/>
      <c r="JF72" s="6"/>
      <c r="JG72" s="6"/>
      <c r="JH72" s="6"/>
      <c r="JI72" s="6"/>
      <c r="JJ72" s="6"/>
      <c r="JK72" s="95"/>
      <c r="JL72" s="95"/>
      <c r="JM72" s="95"/>
      <c r="JN72" s="95"/>
      <c r="JO72" s="95"/>
      <c r="JP72" s="95"/>
      <c r="JQ72" s="95"/>
      <c r="JR72" s="10"/>
      <c r="JS72" s="8"/>
      <c r="JT72" s="8"/>
      <c r="JU72" s="8"/>
      <c r="JV72" s="8"/>
      <c r="JW72" s="8"/>
      <c r="JX72" s="8"/>
      <c r="JY72" s="8"/>
      <c r="JZ72" s="8"/>
      <c r="KA72" s="8"/>
      <c r="KB72" s="8"/>
      <c r="KC72" s="8"/>
      <c r="KD72" s="8"/>
      <c r="KE72" s="8"/>
      <c r="KF72" s="8"/>
      <c r="KG72" s="8"/>
      <c r="KH72" s="8"/>
      <c r="KI72" s="8"/>
      <c r="KJ72" s="8"/>
      <c r="KK72" s="8"/>
      <c r="KL72" s="8"/>
      <c r="KM72" s="8"/>
      <c r="KN72" s="8"/>
      <c r="KO72" s="8"/>
      <c r="KP72" s="8"/>
      <c r="KQ72" s="8"/>
      <c r="KR72" s="8"/>
      <c r="KS72" s="8"/>
      <c r="KT72" s="8"/>
      <c r="KU72" s="8"/>
      <c r="KV72" s="8"/>
      <c r="KW72" s="8"/>
      <c r="KX72" s="8"/>
      <c r="KY72" s="8"/>
      <c r="KZ72" s="8"/>
      <c r="LA72" s="8"/>
      <c r="LB72" s="8"/>
      <c r="LC72" s="8"/>
      <c r="LD72" s="8"/>
      <c r="LE72" s="8"/>
      <c r="LF72" s="8"/>
      <c r="LG72" s="8"/>
      <c r="LH72" s="8"/>
      <c r="LI72" s="8"/>
      <c r="LJ72" s="8"/>
      <c r="LK72" s="8"/>
      <c r="LL72" s="8"/>
      <c r="LM72" s="8"/>
      <c r="LN72" s="8"/>
      <c r="LO72" s="8"/>
      <c r="LP72" s="8"/>
      <c r="LQ72" s="8"/>
      <c r="LR72" s="8"/>
      <c r="LS72" s="8"/>
      <c r="LT72" s="93"/>
      <c r="LU72" s="93"/>
      <c r="LV72" s="93"/>
      <c r="LW72" s="93"/>
      <c r="LX72" s="93"/>
      <c r="LY72" s="93"/>
      <c r="LZ72" s="93"/>
      <c r="MA72" s="87"/>
      <c r="MJ72" s="6"/>
      <c r="MK72" s="6"/>
      <c r="ML72" s="6"/>
      <c r="MM72" s="6"/>
      <c r="MN72" s="6"/>
      <c r="MO72" s="6"/>
      <c r="MP72" s="6"/>
      <c r="MQ72" s="6"/>
      <c r="MR72" s="6"/>
      <c r="MS72" s="6"/>
      <c r="MT72" s="6"/>
      <c r="MU72" s="6"/>
      <c r="MV72" s="6"/>
      <c r="MW72" s="6"/>
      <c r="MX72" s="6"/>
      <c r="MY72" s="6"/>
      <c r="MZ72" s="6"/>
      <c r="NA72" s="6"/>
      <c r="NB72" s="6"/>
      <c r="NC72" s="6"/>
    </row>
    <row r="73" spans="2:372" ht="42" customHeight="1" thickTop="1" thickBot="1" x14ac:dyDescent="0.25">
      <c r="B73" s="111" t="str">
        <f>IF('Bibliothèques des Enquêtes'!A68="","",'Bibliothèques des Enquêtes'!A68)</f>
        <v>Enquête d'insertion CED IMBA (FT MBA) PGB 6 mois</v>
      </c>
      <c r="C73" s="84" t="str">
        <f>IFERROR(INDEX('Bibliothèques des Enquêtes'!$H$2:$H$1048576,MATCH('Planificateur des Enquêtes'!B73,'Bibliothèques des Enquêtes'!$A$2:$A$1048576,0),1),"")</f>
        <v>CED</v>
      </c>
      <c r="D73" s="84" t="str">
        <f>IFERROR(INDEX('Bibliothèques des Enquêtes'!#REF!,MATCH('Planificateur des Enquêtes'!B73,'Bibliothèques des Enquêtes'!$A$2:$A$1048576,0),1),"")</f>
        <v/>
      </c>
      <c r="E73" s="84" t="str">
        <f>IFERROR(INDEX('Bibliothèques des Enquêtes'!$K$2:$K$1048576,MATCH('Planificateur des Enquêtes'!B73,'Bibliothèques des Enquêtes'!$A$2:$A$1048576,0),1),"")</f>
        <v>Extract Sphinx</v>
      </c>
      <c r="F73" s="84" t="str">
        <f>IFERROR(INDEX('Bibliothèques des Enquêtes'!$I$2:$I$1048576,MATCH('Planificateur des Enquêtes'!B73,'Bibliothèques des Enquêtes'!$A$2:$A$1048576,0),1),"")</f>
        <v>Interne CED</v>
      </c>
      <c r="G73" s="92" t="str">
        <f>IFERROR(INDEX('Bibliothèques des Enquêtes'!#REF!,MATCH('Planificateur des Enquêtes'!B73,'Bibliothèques des Enquêtes'!$A$2:$A$1048576,0),1),"")</f>
        <v/>
      </c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Q73" s="6"/>
      <c r="BR73" s="6"/>
      <c r="BS73" s="6"/>
      <c r="BT73" s="6"/>
      <c r="BU73" s="6"/>
      <c r="BV73" s="6"/>
      <c r="BW73" s="6"/>
      <c r="BX73" s="6"/>
      <c r="BY73" s="95"/>
      <c r="BZ73" s="95"/>
      <c r="CA73" s="95"/>
      <c r="CB73" s="95"/>
      <c r="CC73" s="95"/>
      <c r="CD73" s="95"/>
      <c r="CE73" s="95"/>
      <c r="CF73" s="95"/>
      <c r="CG73" s="10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93"/>
      <c r="EI73" s="93"/>
      <c r="EJ73" s="93"/>
      <c r="EK73" s="93"/>
      <c r="EL73" s="93"/>
      <c r="EM73" s="93"/>
      <c r="EN73" s="93"/>
      <c r="EO73" s="93"/>
      <c r="EP73" s="87"/>
      <c r="EQ73" s="6"/>
      <c r="ER73" s="6"/>
      <c r="ES73" s="6"/>
      <c r="ET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6"/>
      <c r="JH73" s="6"/>
      <c r="JI73" s="6"/>
      <c r="JJ73" s="6"/>
      <c r="JK73" s="6"/>
      <c r="JL73" s="6"/>
      <c r="JM73" s="6"/>
      <c r="JN73" s="6"/>
      <c r="JZ73" s="6"/>
      <c r="KA73" s="6"/>
      <c r="KB73" s="6"/>
      <c r="KC73" s="6"/>
      <c r="KD73" s="6"/>
      <c r="KE73" s="6"/>
      <c r="KF73" s="6"/>
      <c r="KG73" s="6"/>
      <c r="KH73" s="6"/>
      <c r="KI73" s="6"/>
      <c r="KJ73" s="6"/>
      <c r="KK73" s="6"/>
      <c r="KL73" s="6"/>
      <c r="KM73" s="6"/>
      <c r="KN73" s="6"/>
      <c r="KO73" s="6"/>
      <c r="KP73" s="6"/>
      <c r="KQ73" s="6"/>
      <c r="KR73" s="6"/>
      <c r="KS73" s="6"/>
      <c r="LE73" s="6"/>
      <c r="LF73" s="6"/>
      <c r="LG73" s="6"/>
      <c r="LH73" s="6"/>
      <c r="LI73" s="6"/>
      <c r="LJ73" s="6"/>
      <c r="LK73" s="6"/>
      <c r="LL73" s="6"/>
      <c r="LM73" s="6"/>
      <c r="LN73" s="6"/>
      <c r="LO73" s="6"/>
      <c r="LP73" s="6"/>
      <c r="LQ73" s="6"/>
      <c r="LR73" s="6"/>
      <c r="LS73" s="6"/>
      <c r="LT73" s="6"/>
      <c r="LU73" s="6"/>
      <c r="LV73" s="6"/>
      <c r="LW73" s="6"/>
      <c r="LX73" s="6"/>
      <c r="MJ73" s="6"/>
      <c r="MK73" s="6"/>
      <c r="ML73" s="6"/>
      <c r="MM73" s="6"/>
      <c r="MN73" s="6"/>
      <c r="MO73" s="6"/>
      <c r="MP73" s="6"/>
      <c r="MQ73" s="6"/>
      <c r="MR73" s="6"/>
      <c r="MS73" s="6"/>
      <c r="MT73" s="6"/>
      <c r="MU73" s="6"/>
      <c r="MV73" s="6"/>
      <c r="MW73" s="6"/>
      <c r="MX73" s="6"/>
      <c r="MY73" s="6"/>
      <c r="MZ73" s="6"/>
      <c r="NA73" s="6"/>
      <c r="NB73" s="6"/>
      <c r="NC73" s="6"/>
    </row>
    <row r="74" spans="2:372" ht="42" customHeight="1" thickTop="1" thickBot="1" x14ac:dyDescent="0.25">
      <c r="B74" s="111" t="str">
        <f>IF('Bibliothèques des Enquêtes'!A69="","",'Bibliothèques des Enquêtes'!A69)</f>
        <v>Enquête d'insertion CED IMBA (FT MBA) PGB 12 mois</v>
      </c>
      <c r="C74" s="84" t="str">
        <f>IFERROR(INDEX('Bibliothèques des Enquêtes'!$H$2:$H$1048576,MATCH('Planificateur des Enquêtes'!B74,'Bibliothèques des Enquêtes'!$A$2:$A$1048576,0),1),"")</f>
        <v>CED</v>
      </c>
      <c r="D74" s="84" t="str">
        <f>IFERROR(INDEX('Bibliothèques des Enquêtes'!#REF!,MATCH('Planificateur des Enquêtes'!B74,'Bibliothèques des Enquêtes'!$A$2:$A$1048576,0),1),"")</f>
        <v/>
      </c>
      <c r="E74" s="84" t="str">
        <f>IFERROR(INDEX('Bibliothèques des Enquêtes'!$K$2:$K$1048576,MATCH('Planificateur des Enquêtes'!B74,'Bibliothèques des Enquêtes'!$A$2:$A$1048576,0),1),"")</f>
        <v>Extract Sphinx</v>
      </c>
      <c r="F74" s="84" t="str">
        <f>IFERROR(INDEX('Bibliothèques des Enquêtes'!$I$2:$I$1048576,MATCH('Planificateur des Enquêtes'!B74,'Bibliothèques des Enquêtes'!$A$2:$A$1048576,0),1),"")</f>
        <v>Interne CED</v>
      </c>
      <c r="G74" s="92" t="str">
        <f>IFERROR(INDEX('Bibliothèques des Enquêtes'!#REF!,MATCH('Planificateur des Enquêtes'!B74,'Bibliothèques des Enquêtes'!$A$2:$A$1048576,0),1),"")</f>
        <v/>
      </c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U74" s="6"/>
      <c r="IV74" s="6"/>
      <c r="IW74" s="6"/>
      <c r="IX74" s="6"/>
      <c r="IY74" s="6"/>
      <c r="IZ74" s="6"/>
      <c r="JA74" s="6"/>
      <c r="JB74" s="6"/>
      <c r="JC74" s="6"/>
      <c r="JD74" s="6"/>
      <c r="JE74" s="6"/>
      <c r="JF74" s="6"/>
      <c r="JG74" s="6"/>
      <c r="JH74" s="6"/>
      <c r="JI74" s="6"/>
      <c r="JJ74" s="6"/>
      <c r="JK74" s="6"/>
      <c r="JL74" s="6"/>
      <c r="JM74" s="6"/>
      <c r="JN74" s="6"/>
      <c r="JZ74" s="6"/>
      <c r="KA74" s="6"/>
      <c r="KB74" s="6"/>
      <c r="KC74" s="6"/>
      <c r="KD74" s="6"/>
      <c r="KE74" s="6"/>
      <c r="KF74" s="95"/>
      <c r="KG74" s="95"/>
      <c r="KH74" s="95"/>
      <c r="KI74" s="95"/>
      <c r="KJ74" s="95"/>
      <c r="KK74" s="95"/>
      <c r="KL74" s="95"/>
      <c r="KM74" s="10"/>
      <c r="KN74" s="8"/>
      <c r="KO74" s="8"/>
      <c r="KP74" s="8"/>
      <c r="KQ74" s="8"/>
      <c r="KR74" s="8"/>
      <c r="KS74" s="8"/>
      <c r="KT74" s="8"/>
      <c r="KU74" s="8"/>
      <c r="KV74" s="8"/>
      <c r="KW74" s="8"/>
      <c r="KX74" s="8"/>
      <c r="KY74" s="8"/>
      <c r="KZ74" s="8"/>
      <c r="LA74" s="8"/>
      <c r="LB74" s="8"/>
      <c r="LC74" s="8"/>
      <c r="LD74" s="8"/>
      <c r="LE74" s="8"/>
      <c r="LF74" s="8"/>
      <c r="LG74" s="8"/>
      <c r="LH74" s="8"/>
      <c r="LI74" s="8"/>
      <c r="LJ74" s="8"/>
      <c r="LK74" s="8"/>
      <c r="LL74" s="8"/>
      <c r="LM74" s="8"/>
      <c r="LN74" s="8"/>
      <c r="LO74" s="8"/>
      <c r="LP74" s="8"/>
      <c r="LQ74" s="8"/>
      <c r="LR74" s="8"/>
      <c r="LS74" s="8"/>
      <c r="LT74" s="8"/>
      <c r="LU74" s="8"/>
      <c r="LV74" s="8"/>
      <c r="LW74" s="8"/>
      <c r="LX74" s="8"/>
      <c r="LY74" s="8"/>
      <c r="LZ74" s="8"/>
      <c r="MA74" s="8"/>
      <c r="MB74" s="8"/>
      <c r="MC74" s="8"/>
      <c r="MD74" s="8"/>
      <c r="ME74" s="8"/>
      <c r="MF74" s="8"/>
      <c r="MG74" s="8"/>
      <c r="MH74" s="8"/>
      <c r="MI74" s="8"/>
      <c r="MJ74" s="8"/>
      <c r="MK74" s="8"/>
      <c r="ML74" s="8"/>
      <c r="MM74" s="8"/>
      <c r="MN74" s="8"/>
      <c r="MO74" s="93"/>
      <c r="MP74" s="93"/>
      <c r="MQ74" s="93"/>
      <c r="MR74" s="93"/>
      <c r="MS74" s="93"/>
      <c r="MT74" s="93"/>
      <c r="MU74" s="93"/>
      <c r="MV74" s="87"/>
      <c r="MW74" s="6"/>
      <c r="MX74" s="6"/>
      <c r="MY74" s="6"/>
      <c r="MZ74" s="6"/>
      <c r="NA74" s="6"/>
      <c r="NB74" s="6"/>
      <c r="NC74" s="6"/>
    </row>
    <row r="75" spans="2:372" ht="42" customHeight="1" thickTop="1" thickBot="1" x14ac:dyDescent="0.25">
      <c r="B75" s="111" t="str">
        <f>IF('Bibliothèques des Enquêtes'!A70="","",'Bibliothèques des Enquêtes'!A70)</f>
        <v>Enquête d'insertion CED IMBA (FT MBA) PGB 24 mois</v>
      </c>
      <c r="C75" s="84" t="str">
        <f>IFERROR(INDEX('Bibliothèques des Enquêtes'!$H$2:$H$1048576,MATCH('Planificateur des Enquêtes'!B75,'Bibliothèques des Enquêtes'!$A$2:$A$1048576,0),1),"")</f>
        <v>CED</v>
      </c>
      <c r="D75" s="84" t="str">
        <f>IFERROR(INDEX('Bibliothèques des Enquêtes'!#REF!,MATCH('Planificateur des Enquêtes'!B75,'Bibliothèques des Enquêtes'!$A$2:$A$1048576,0),1),"")</f>
        <v/>
      </c>
      <c r="E75" s="84" t="str">
        <f>IFERROR(INDEX('Bibliothèques des Enquêtes'!$K$2:$K$1048576,MATCH('Planificateur des Enquêtes'!B75,'Bibliothèques des Enquêtes'!$A$2:$A$1048576,0),1),"")</f>
        <v>Extract Sphinx</v>
      </c>
      <c r="F75" s="84" t="str">
        <f>IFERROR(INDEX('Bibliothèques des Enquêtes'!$I$2:$I$1048576,MATCH('Planificateur des Enquêtes'!B75,'Bibliothèques des Enquêtes'!$A$2:$A$1048576,0),1),"")</f>
        <v>Interne CED</v>
      </c>
      <c r="G75" s="92" t="str">
        <f>IFERROR(INDEX('Bibliothèques des Enquêtes'!#REF!,MATCH('Planificateur des Enquêtes'!B75,'Bibliothèques des Enquêtes'!$A$2:$A$1048576,0),1),"")</f>
        <v/>
      </c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U75" s="6"/>
      <c r="IV75" s="6"/>
      <c r="IW75" s="6"/>
      <c r="IX75" s="6"/>
      <c r="IY75" s="6"/>
      <c r="IZ75" s="6"/>
      <c r="JA75" s="6"/>
      <c r="JB75" s="6"/>
      <c r="JC75" s="6"/>
      <c r="JD75" s="6"/>
      <c r="JE75" s="6"/>
      <c r="JF75" s="6"/>
      <c r="JG75" s="6"/>
      <c r="JH75" s="6"/>
      <c r="JI75" s="6"/>
      <c r="JJ75" s="6"/>
      <c r="JK75" s="6"/>
      <c r="JL75" s="6"/>
      <c r="JM75" s="6"/>
      <c r="JN75" s="6"/>
      <c r="JZ75" s="6"/>
      <c r="KA75" s="6"/>
      <c r="KB75" s="6"/>
      <c r="KC75" s="6"/>
      <c r="KD75" s="6"/>
      <c r="KE75" s="6"/>
      <c r="KF75" s="95"/>
      <c r="KG75" s="95"/>
      <c r="KH75" s="95"/>
      <c r="KI75" s="95"/>
      <c r="KJ75" s="95"/>
      <c r="KK75" s="95"/>
      <c r="KL75" s="95"/>
      <c r="KM75" s="10"/>
      <c r="KN75" s="8"/>
      <c r="KO75" s="8"/>
      <c r="KP75" s="8"/>
      <c r="KQ75" s="8"/>
      <c r="KR75" s="8"/>
      <c r="KS75" s="8"/>
      <c r="KT75" s="8"/>
      <c r="KU75" s="8"/>
      <c r="KV75" s="8"/>
      <c r="KW75" s="8"/>
      <c r="KX75" s="8"/>
      <c r="KY75" s="8"/>
      <c r="KZ75" s="8"/>
      <c r="LA75" s="8"/>
      <c r="LB75" s="8"/>
      <c r="LC75" s="8"/>
      <c r="LD75" s="8"/>
      <c r="LE75" s="8"/>
      <c r="LF75" s="8"/>
      <c r="LG75" s="8"/>
      <c r="LH75" s="8"/>
      <c r="LI75" s="8"/>
      <c r="LJ75" s="8"/>
      <c r="LK75" s="8"/>
      <c r="LL75" s="8"/>
      <c r="LM75" s="8"/>
      <c r="LN75" s="8"/>
      <c r="LO75" s="8"/>
      <c r="LP75" s="8"/>
      <c r="LQ75" s="8"/>
      <c r="LR75" s="8"/>
      <c r="LS75" s="8"/>
      <c r="LT75" s="8"/>
      <c r="LU75" s="8"/>
      <c r="LV75" s="8"/>
      <c r="LW75" s="8"/>
      <c r="LX75" s="8"/>
      <c r="LY75" s="8"/>
      <c r="LZ75" s="8"/>
      <c r="MA75" s="8"/>
      <c r="MB75" s="8"/>
      <c r="MC75" s="8"/>
      <c r="MD75" s="8"/>
      <c r="ME75" s="8"/>
      <c r="MF75" s="8"/>
      <c r="MG75" s="8"/>
      <c r="MH75" s="8"/>
      <c r="MI75" s="8"/>
      <c r="MJ75" s="8"/>
      <c r="MK75" s="8"/>
      <c r="ML75" s="8"/>
      <c r="MM75" s="8"/>
      <c r="MN75" s="8"/>
      <c r="MO75" s="93"/>
      <c r="MP75" s="93"/>
      <c r="MQ75" s="93"/>
      <c r="MR75" s="93"/>
      <c r="MS75" s="93"/>
      <c r="MT75" s="93"/>
      <c r="MU75" s="93"/>
      <c r="MV75" s="87"/>
      <c r="MW75" s="6"/>
      <c r="MX75" s="6"/>
      <c r="MY75" s="6"/>
      <c r="MZ75" s="6"/>
      <c r="NA75" s="6"/>
      <c r="NB75" s="6"/>
      <c r="NC75" s="6"/>
    </row>
    <row r="76" spans="2:372" ht="42" customHeight="1" thickTop="1" thickBot="1" x14ac:dyDescent="0.25">
      <c r="B76" s="111" t="str">
        <f>IF('Bibliothèques des Enquêtes'!A71="","",'Bibliothèques des Enquêtes'!A71)</f>
        <v>Enquête d'insertion SMM Bachelor 6 mois</v>
      </c>
      <c r="C76" s="84" t="str">
        <f>IFERROR(INDEX('Bibliothèques des Enquêtes'!$H$2:$H$1048576,MATCH('Planificateur des Enquêtes'!B76,'Bibliothèques des Enquêtes'!$A$2:$A$1048576,0),1),"")</f>
        <v>SMM</v>
      </c>
      <c r="D76" s="84" t="str">
        <f>IFERROR(INDEX('Bibliothèques des Enquêtes'!#REF!,MATCH('Planificateur des Enquêtes'!B76,'Bibliothèques des Enquêtes'!$A$2:$A$1048576,0),1),"")</f>
        <v/>
      </c>
      <c r="E76" s="84" t="str">
        <f>IFERROR(INDEX('Bibliothèques des Enquêtes'!$K$2:$K$1048576,MATCH('Planificateur des Enquêtes'!B76,'Bibliothèques des Enquêtes'!$A$2:$A$1048576,0),1),"")</f>
        <v>Extract Sphinx</v>
      </c>
      <c r="F76" s="84" t="str">
        <f>IFERROR(INDEX('Bibliothèques des Enquêtes'!$I$2:$I$1048576,MATCH('Planificateur des Enquêtes'!B76,'Bibliothèques des Enquêtes'!$A$2:$A$1048576,0),1),"")</f>
        <v>Interne SMM - Equipe pédagogique</v>
      </c>
      <c r="G76" s="92" t="str">
        <f>IFERROR(INDEX('Bibliothèques des Enquêtes'!#REF!,MATCH('Planificateur des Enquêtes'!B76,'Bibliothèques des Enquêtes'!$A$2:$A$1048576,0),1),"")</f>
        <v/>
      </c>
      <c r="AG76" s="95"/>
      <c r="AH76" s="95"/>
      <c r="AI76" s="95"/>
      <c r="AJ76" s="95"/>
      <c r="AK76" s="95"/>
      <c r="AL76" s="95"/>
      <c r="AM76" s="95"/>
      <c r="AN76" s="95"/>
      <c r="AO76" s="95"/>
      <c r="AP76" s="10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93"/>
      <c r="CQ76" s="93"/>
      <c r="CR76" s="93"/>
      <c r="CS76" s="93"/>
      <c r="CT76" s="93"/>
      <c r="CU76" s="93"/>
      <c r="CV76" s="93"/>
      <c r="CW76" s="87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U76" s="6"/>
      <c r="IV76" s="6"/>
      <c r="IW76" s="6"/>
      <c r="IX76" s="6"/>
      <c r="IY76" s="6"/>
      <c r="IZ76" s="6"/>
      <c r="JA76" s="6"/>
      <c r="JB76" s="6"/>
      <c r="JC76" s="6"/>
      <c r="JD76" s="6"/>
      <c r="JE76" s="6"/>
      <c r="JF76" s="6"/>
      <c r="JG76" s="6"/>
      <c r="JH76" s="6"/>
      <c r="JI76" s="6"/>
      <c r="JJ76" s="6"/>
      <c r="JK76" s="6"/>
      <c r="JL76" s="6"/>
      <c r="JM76" s="6"/>
      <c r="JN76" s="6"/>
      <c r="JZ76" s="6"/>
      <c r="KA76" s="6"/>
      <c r="KB76" s="6"/>
      <c r="KC76" s="6"/>
      <c r="KD76" s="6"/>
      <c r="KE76" s="6"/>
      <c r="KF76" s="6"/>
      <c r="KG76" s="6"/>
      <c r="KH76" s="6"/>
      <c r="KI76" s="6"/>
      <c r="KJ76" s="6"/>
      <c r="KK76" s="6"/>
      <c r="KL76" s="6"/>
      <c r="KM76" s="6"/>
      <c r="KN76" s="6"/>
      <c r="KO76" s="6"/>
      <c r="KP76" s="6"/>
      <c r="KQ76" s="6"/>
      <c r="KR76" s="6"/>
      <c r="KS76" s="6"/>
      <c r="LE76" s="6"/>
      <c r="LF76" s="6"/>
      <c r="LG76" s="6"/>
      <c r="LH76" s="6"/>
      <c r="LI76" s="6"/>
      <c r="LJ76" s="6"/>
      <c r="LK76" s="6"/>
      <c r="LL76" s="6"/>
      <c r="LM76" s="6"/>
      <c r="LN76" s="6"/>
      <c r="LO76" s="6"/>
      <c r="LP76" s="6"/>
      <c r="LQ76" s="6"/>
      <c r="LR76" s="6"/>
      <c r="LS76" s="6"/>
      <c r="LT76" s="6"/>
      <c r="LU76" s="6"/>
      <c r="LV76" s="6"/>
      <c r="LW76" s="6"/>
      <c r="LX76" s="6"/>
      <c r="MJ76" s="6"/>
      <c r="MK76" s="6"/>
      <c r="ML76" s="6"/>
      <c r="MM76" s="6"/>
      <c r="MN76" s="6"/>
      <c r="MO76" s="6"/>
      <c r="MP76" s="6"/>
      <c r="MQ76" s="6"/>
      <c r="MR76" s="6"/>
      <c r="MS76" s="6"/>
      <c r="MT76" s="6"/>
      <c r="MU76" s="6"/>
      <c r="MV76" s="6"/>
      <c r="MW76" s="6"/>
      <c r="MX76" s="6"/>
      <c r="MY76" s="6"/>
      <c r="MZ76" s="6"/>
      <c r="NA76" s="6"/>
      <c r="NB76" s="6"/>
      <c r="NC76" s="6"/>
    </row>
    <row r="77" spans="2:372" ht="42" customHeight="1" thickTop="1" thickBot="1" x14ac:dyDescent="0.25">
      <c r="B77" s="111" t="str">
        <f>IF('Bibliothèques des Enquêtes'!A72="","",'Bibliothèques des Enquêtes'!A72)</f>
        <v>Enquête d'insertion SMM Bachelor 12 mois (promo 2019)</v>
      </c>
      <c r="C77" s="84" t="str">
        <f>IFERROR(INDEX('Bibliothèques des Enquêtes'!$H$2:$H$1048576,MATCH('Planificateur des Enquêtes'!B77,'Bibliothèques des Enquêtes'!$A$2:$A$1048576,0),1),"")</f>
        <v>SMM</v>
      </c>
      <c r="D77" s="84" t="str">
        <f>IFERROR(INDEX('Bibliothèques des Enquêtes'!#REF!,MATCH('Planificateur des Enquêtes'!B77,'Bibliothèques des Enquêtes'!$A$2:$A$1048576,0),1),"")</f>
        <v/>
      </c>
      <c r="E77" s="84" t="str">
        <f>IFERROR(INDEX('Bibliothèques des Enquêtes'!$K$2:$K$1048576,MATCH('Planificateur des Enquêtes'!B77,'Bibliothèques des Enquêtes'!$A$2:$A$1048576,0),1),"")</f>
        <v>Extract Sphinx</v>
      </c>
      <c r="F77" s="84" t="str">
        <f>IFERROR(INDEX('Bibliothèques des Enquêtes'!$I$2:$I$1048576,MATCH('Planificateur des Enquêtes'!B77,'Bibliothèques des Enquêtes'!$A$2:$A$1048576,0),1),"")</f>
        <v>Interne SMM - Equipe pédagogique</v>
      </c>
      <c r="G77" s="92" t="str">
        <f>IFERROR(INDEX('Bibliothèques des Enquêtes'!#REF!,MATCH('Planificateur des Enquêtes'!B77,'Bibliothèques des Enquêtes'!$A$2:$A$1048576,0),1),"")</f>
        <v/>
      </c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M77" s="95"/>
      <c r="IN77" s="95"/>
      <c r="IO77" s="95"/>
      <c r="IP77" s="95"/>
      <c r="IQ77" s="95"/>
      <c r="IR77" s="95"/>
      <c r="IS77" s="95"/>
      <c r="IT77" s="10"/>
      <c r="IU77" s="8"/>
      <c r="IV77" s="8"/>
      <c r="IW77" s="8"/>
      <c r="IX77" s="8"/>
      <c r="IY77" s="8"/>
      <c r="IZ77" s="8"/>
      <c r="JA77" s="8"/>
      <c r="JB77" s="8"/>
      <c r="JC77" s="8"/>
      <c r="JD77" s="8"/>
      <c r="JE77" s="8"/>
      <c r="JF77" s="8"/>
      <c r="JG77" s="8"/>
      <c r="JH77" s="8"/>
      <c r="JI77" s="8"/>
      <c r="JJ77" s="8"/>
      <c r="JK77" s="8"/>
      <c r="JL77" s="8"/>
      <c r="JM77" s="8"/>
      <c r="JN77" s="8"/>
      <c r="JO77" s="8"/>
      <c r="JP77" s="8"/>
      <c r="JQ77" s="8"/>
      <c r="JR77" s="8"/>
      <c r="JS77" s="8"/>
      <c r="JT77" s="8"/>
      <c r="JU77" s="8"/>
      <c r="JV77" s="8"/>
      <c r="JW77" s="8"/>
      <c r="JX77" s="8"/>
      <c r="JY77" s="8"/>
      <c r="JZ77" s="8"/>
      <c r="KA77" s="8"/>
      <c r="KB77" s="8"/>
      <c r="KC77" s="8"/>
      <c r="KD77" s="8"/>
      <c r="KE77" s="8"/>
      <c r="KF77" s="8"/>
      <c r="KG77" s="8"/>
      <c r="KH77" s="8"/>
      <c r="KI77" s="8"/>
      <c r="KJ77" s="8"/>
      <c r="KK77" s="8"/>
      <c r="KL77" s="8"/>
      <c r="KM77" s="8"/>
      <c r="KN77" s="8"/>
      <c r="KO77" s="8"/>
      <c r="KP77" s="8"/>
      <c r="KQ77" s="8"/>
      <c r="KR77" s="8"/>
      <c r="KS77" s="8"/>
      <c r="KT77" s="8"/>
      <c r="KU77" s="8"/>
      <c r="KV77" s="8"/>
      <c r="KW77" s="8"/>
      <c r="KX77" s="8"/>
      <c r="KY77" s="8"/>
      <c r="KZ77" s="8"/>
      <c r="LA77" s="8"/>
      <c r="LB77" s="8"/>
      <c r="LC77" s="8"/>
      <c r="LD77" s="8"/>
      <c r="LE77" s="8"/>
      <c r="LF77" s="8"/>
      <c r="LG77" s="8"/>
      <c r="LH77" s="8"/>
      <c r="LI77" s="8"/>
      <c r="LJ77" s="8"/>
      <c r="LK77" s="8"/>
      <c r="LL77" s="8"/>
      <c r="LM77" s="8"/>
      <c r="LN77" s="8"/>
      <c r="LO77" s="8"/>
      <c r="LP77" s="8"/>
      <c r="LQ77" s="8"/>
      <c r="LR77" s="8"/>
      <c r="LS77" s="8"/>
      <c r="LT77" s="8"/>
      <c r="LU77" s="8"/>
      <c r="LV77" s="8"/>
      <c r="LW77" s="8"/>
      <c r="LX77" s="8"/>
      <c r="LY77" s="8"/>
      <c r="LZ77" s="93"/>
      <c r="MA77" s="93"/>
      <c r="MB77" s="93"/>
      <c r="MC77" s="93"/>
      <c r="MD77" s="93"/>
      <c r="ME77" s="93"/>
      <c r="MF77" s="93"/>
      <c r="MG77" s="87"/>
      <c r="MJ77" s="6"/>
      <c r="MK77" s="6"/>
      <c r="ML77" s="6"/>
      <c r="MM77" s="6"/>
      <c r="MN77" s="6"/>
      <c r="MO77" s="6"/>
      <c r="MP77" s="6"/>
      <c r="MQ77" s="6"/>
      <c r="MR77" s="6"/>
      <c r="MS77" s="6"/>
      <c r="MT77" s="6"/>
      <c r="MU77" s="6"/>
      <c r="MV77" s="6"/>
      <c r="MW77" s="6"/>
      <c r="MX77" s="6"/>
      <c r="MY77" s="6"/>
      <c r="MZ77" s="6"/>
      <c r="NA77" s="6"/>
      <c r="NB77" s="6"/>
      <c r="NC77" s="6"/>
    </row>
    <row r="78" spans="2:372" ht="42" customHeight="1" thickTop="1" thickBot="1" x14ac:dyDescent="0.25">
      <c r="B78" s="111" t="str">
        <f>IF('Bibliothèques des Enquêtes'!A73="","",'Bibliothèques des Enquêtes'!A73)</f>
        <v>Enquête d'insertion SMM Bachelor 24 mois (promo 2018)</v>
      </c>
      <c r="C78" s="84" t="str">
        <f>IFERROR(INDEX('Bibliothèques des Enquêtes'!$H$2:$H$1048576,MATCH('Planificateur des Enquêtes'!B78,'Bibliothèques des Enquêtes'!$A$2:$A$1048576,0),1),"")</f>
        <v>SMM</v>
      </c>
      <c r="D78" s="84" t="str">
        <f>IFERROR(INDEX('Bibliothèques des Enquêtes'!#REF!,MATCH('Planificateur des Enquêtes'!B78,'Bibliothèques des Enquêtes'!$A$2:$A$1048576,0),1),"")</f>
        <v/>
      </c>
      <c r="E78" s="84" t="str">
        <f>IFERROR(INDEX('Bibliothèques des Enquêtes'!$K$2:$K$1048576,MATCH('Planificateur des Enquêtes'!B78,'Bibliothèques des Enquêtes'!$A$2:$A$1048576,0),1),"")</f>
        <v>Extract Sphinx</v>
      </c>
      <c r="F78" s="84" t="str">
        <f>IFERROR(INDEX('Bibliothèques des Enquêtes'!$I$2:$I$1048576,MATCH('Planificateur des Enquêtes'!B78,'Bibliothèques des Enquêtes'!$A$2:$A$1048576,0),1),"")</f>
        <v>Interne SMM - Equipe pédagogique</v>
      </c>
      <c r="G78" s="92" t="str">
        <f>IFERROR(INDEX('Bibliothèques des Enquêtes'!#REF!,MATCH('Planificateur des Enquêtes'!B78,'Bibliothèques des Enquêtes'!$A$2:$A$1048576,0),1),"")</f>
        <v/>
      </c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M78" s="95"/>
      <c r="IN78" s="95"/>
      <c r="IO78" s="95"/>
      <c r="IP78" s="95"/>
      <c r="IQ78" s="95"/>
      <c r="IR78" s="95"/>
      <c r="IS78" s="95"/>
      <c r="IT78" s="10"/>
      <c r="IU78" s="8"/>
      <c r="IV78" s="8"/>
      <c r="IW78" s="8"/>
      <c r="IX78" s="8"/>
      <c r="IY78" s="8"/>
      <c r="IZ78" s="8"/>
      <c r="JA78" s="8"/>
      <c r="JB78" s="8"/>
      <c r="JC78" s="8"/>
      <c r="JD78" s="8"/>
      <c r="JE78" s="8"/>
      <c r="JF78" s="8"/>
      <c r="JG78" s="8"/>
      <c r="JH78" s="8"/>
      <c r="JI78" s="8"/>
      <c r="JJ78" s="8"/>
      <c r="JK78" s="8"/>
      <c r="JL78" s="8"/>
      <c r="JM78" s="8"/>
      <c r="JN78" s="8"/>
      <c r="JO78" s="8"/>
      <c r="JP78" s="8"/>
      <c r="JQ78" s="8"/>
      <c r="JR78" s="8"/>
      <c r="JS78" s="8"/>
      <c r="JT78" s="8"/>
      <c r="JU78" s="8"/>
      <c r="JV78" s="8"/>
      <c r="JW78" s="8"/>
      <c r="JX78" s="8"/>
      <c r="JY78" s="8"/>
      <c r="JZ78" s="8"/>
      <c r="KA78" s="8"/>
      <c r="KB78" s="8"/>
      <c r="KC78" s="8"/>
      <c r="KD78" s="8"/>
      <c r="KE78" s="8"/>
      <c r="KF78" s="8"/>
      <c r="KG78" s="8"/>
      <c r="KH78" s="8"/>
      <c r="KI78" s="8"/>
      <c r="KJ78" s="8"/>
      <c r="KK78" s="8"/>
      <c r="KL78" s="8"/>
      <c r="KM78" s="8"/>
      <c r="KN78" s="8"/>
      <c r="KO78" s="8"/>
      <c r="KP78" s="8"/>
      <c r="KQ78" s="8"/>
      <c r="KR78" s="8"/>
      <c r="KS78" s="8"/>
      <c r="KT78" s="8"/>
      <c r="KU78" s="8"/>
      <c r="KV78" s="8"/>
      <c r="KW78" s="8"/>
      <c r="KX78" s="8"/>
      <c r="KY78" s="8"/>
      <c r="KZ78" s="8"/>
      <c r="LA78" s="8"/>
      <c r="LB78" s="8"/>
      <c r="LC78" s="8"/>
      <c r="LD78" s="8"/>
      <c r="LE78" s="8"/>
      <c r="LF78" s="8"/>
      <c r="LG78" s="8"/>
      <c r="LH78" s="8"/>
      <c r="LI78" s="8"/>
      <c r="LJ78" s="8"/>
      <c r="LK78" s="8"/>
      <c r="LL78" s="8"/>
      <c r="LM78" s="8"/>
      <c r="LN78" s="8"/>
      <c r="LO78" s="8"/>
      <c r="LP78" s="8"/>
      <c r="LQ78" s="8"/>
      <c r="LR78" s="8"/>
      <c r="LS78" s="8"/>
      <c r="LT78" s="8"/>
      <c r="LU78" s="8"/>
      <c r="LV78" s="8"/>
      <c r="LW78" s="8"/>
      <c r="LX78" s="8"/>
      <c r="LY78" s="8"/>
      <c r="LZ78" s="93"/>
      <c r="MA78" s="93"/>
      <c r="MB78" s="93"/>
      <c r="MC78" s="93"/>
      <c r="MD78" s="93"/>
      <c r="ME78" s="93"/>
      <c r="MF78" s="93"/>
      <c r="MG78" s="87"/>
      <c r="MJ78" s="6"/>
      <c r="MK78" s="6"/>
      <c r="ML78" s="6"/>
      <c r="MM78" s="6"/>
      <c r="MN78" s="6"/>
      <c r="MO78" s="6"/>
      <c r="MP78" s="6"/>
      <c r="MQ78" s="6"/>
      <c r="MR78" s="6"/>
      <c r="MS78" s="6"/>
      <c r="MT78" s="6"/>
      <c r="MU78" s="6"/>
      <c r="MV78" s="6"/>
      <c r="MW78" s="6"/>
      <c r="MX78" s="6"/>
      <c r="MY78" s="6"/>
      <c r="MZ78" s="6"/>
      <c r="NA78" s="6"/>
      <c r="NB78" s="6"/>
      <c r="NC78" s="6"/>
    </row>
    <row r="79" spans="2:372" ht="42" customHeight="1" thickTop="1" thickBot="1" x14ac:dyDescent="0.25">
      <c r="B79" s="111" t="str">
        <f>IF('Bibliothèques des Enquêtes'!A74="","",'Bibliothèques des Enquêtes'!A74)</f>
        <v>Enquête d'insertion SMM MBA 6 mois</v>
      </c>
      <c r="C79" s="84" t="str">
        <f>IFERROR(INDEX('Bibliothèques des Enquêtes'!$H$2:$H$1048576,MATCH('Planificateur des Enquêtes'!B79,'Bibliothèques des Enquêtes'!$A$2:$A$1048576,0),1),"")</f>
        <v>SMM</v>
      </c>
      <c r="D79" s="84" t="str">
        <f>IFERROR(INDEX('Bibliothèques des Enquêtes'!#REF!,MATCH('Planificateur des Enquêtes'!B79,'Bibliothèques des Enquêtes'!$A$2:$A$1048576,0),1),"")</f>
        <v/>
      </c>
      <c r="E79" s="84" t="str">
        <f>IFERROR(INDEX('Bibliothèques des Enquêtes'!$K$2:$K$1048576,MATCH('Planificateur des Enquêtes'!B79,'Bibliothèques des Enquêtes'!$A$2:$A$1048576,0),1),"")</f>
        <v>Extract Sphinx</v>
      </c>
      <c r="F79" s="84" t="str">
        <f>IFERROR(INDEX('Bibliothèques des Enquêtes'!$I$2:$I$1048576,MATCH('Planificateur des Enquêtes'!B79,'Bibliothèques des Enquêtes'!$A$2:$A$1048576,0),1),"")</f>
        <v>Interne SMM - Equipe pédagogique</v>
      </c>
      <c r="G79" s="92" t="str">
        <f>IFERROR(INDEX('Bibliothèques des Enquêtes'!#REF!,MATCH('Planificateur des Enquêtes'!B79,'Bibliothèques des Enquêtes'!$A$2:$A$1048576,0),1),"")</f>
        <v/>
      </c>
      <c r="AM79" s="6"/>
      <c r="AN79" s="95"/>
      <c r="AO79" s="95"/>
      <c r="AP79" s="95"/>
      <c r="AQ79" s="95"/>
      <c r="AR79" s="95"/>
      <c r="AS79" s="95"/>
      <c r="AT79" s="95"/>
      <c r="AU79" s="10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93"/>
      <c r="CU79" s="93"/>
      <c r="CV79" s="93"/>
      <c r="CW79" s="93"/>
      <c r="CX79" s="93"/>
      <c r="CY79" s="93"/>
      <c r="CZ79" s="93"/>
      <c r="DA79" s="87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U79" s="6"/>
      <c r="IV79" s="6"/>
      <c r="IW79" s="6"/>
      <c r="IX79" s="6"/>
      <c r="IY79" s="6"/>
      <c r="IZ79" s="6"/>
      <c r="JA79" s="6"/>
      <c r="JB79" s="6"/>
      <c r="JC79" s="6"/>
      <c r="JD79" s="6"/>
      <c r="JE79" s="6"/>
      <c r="JF79" s="6"/>
      <c r="JG79" s="6"/>
      <c r="JH79" s="6"/>
      <c r="JI79" s="6"/>
      <c r="JJ79" s="6"/>
      <c r="JK79" s="6"/>
      <c r="JL79" s="6"/>
      <c r="JM79" s="6"/>
      <c r="JN79" s="6"/>
      <c r="JZ79" s="6"/>
      <c r="KA79" s="6"/>
      <c r="KB79" s="6"/>
      <c r="KC79" s="6"/>
      <c r="KD79" s="6"/>
      <c r="KE79" s="6"/>
      <c r="KF79" s="6"/>
      <c r="KG79" s="6"/>
      <c r="KH79" s="6"/>
      <c r="KI79" s="6"/>
      <c r="KJ79" s="6"/>
      <c r="KK79" s="6"/>
      <c r="KL79" s="6"/>
      <c r="KM79" s="6"/>
      <c r="KN79" s="6"/>
      <c r="KO79" s="6"/>
      <c r="KP79" s="6"/>
      <c r="KQ79" s="6"/>
      <c r="KR79" s="6"/>
      <c r="KS79" s="6"/>
      <c r="LE79" s="6"/>
      <c r="LF79" s="6"/>
      <c r="LG79" s="6"/>
      <c r="LH79" s="6"/>
      <c r="LI79" s="6"/>
      <c r="LJ79" s="6"/>
      <c r="LK79" s="6"/>
      <c r="LL79" s="6"/>
      <c r="LM79" s="6"/>
      <c r="LN79" s="6"/>
      <c r="LO79" s="6"/>
      <c r="LP79" s="6"/>
      <c r="LQ79" s="6"/>
      <c r="LR79" s="6"/>
      <c r="LS79" s="6"/>
      <c r="LT79" s="6"/>
      <c r="LU79" s="6"/>
      <c r="LV79" s="6"/>
      <c r="LW79" s="6"/>
      <c r="LX79" s="6"/>
      <c r="MJ79" s="6"/>
      <c r="MK79" s="6"/>
      <c r="ML79" s="6"/>
      <c r="MM79" s="6"/>
      <c r="MN79" s="6"/>
      <c r="MO79" s="6"/>
      <c r="MP79" s="6"/>
      <c r="MQ79" s="6"/>
      <c r="MR79" s="6"/>
      <c r="MS79" s="6"/>
      <c r="MT79" s="6"/>
      <c r="MU79" s="6"/>
      <c r="MV79" s="6"/>
      <c r="MW79" s="6"/>
      <c r="MX79" s="6"/>
      <c r="MY79" s="6"/>
      <c r="MZ79" s="6"/>
      <c r="NA79" s="6"/>
      <c r="NB79" s="6"/>
      <c r="NC79" s="6"/>
    </row>
    <row r="80" spans="2:372" ht="42" customHeight="1" thickTop="1" thickBot="1" x14ac:dyDescent="0.25">
      <c r="B80" s="111" t="str">
        <f>IF('Bibliothèques des Enquêtes'!A75="","",'Bibliothèques des Enquêtes'!A75)</f>
        <v>Enquête d'insertion SMM MBA 12 mois (promo 2019)</v>
      </c>
      <c r="C80" s="84" t="str">
        <f>IFERROR(INDEX('Bibliothèques des Enquêtes'!$H$2:$H$1048576,MATCH('Planificateur des Enquêtes'!B80,'Bibliothèques des Enquêtes'!$A$2:$A$1048576,0),1),"")</f>
        <v>SMM</v>
      </c>
      <c r="D80" s="84" t="str">
        <f>IFERROR(INDEX('Bibliothèques des Enquêtes'!#REF!,MATCH('Planificateur des Enquêtes'!B80,'Bibliothèques des Enquêtes'!$A$2:$A$1048576,0),1),"")</f>
        <v/>
      </c>
      <c r="E80" s="84" t="str">
        <f>IFERROR(INDEX('Bibliothèques des Enquêtes'!$K$2:$K$1048576,MATCH('Planificateur des Enquêtes'!B80,'Bibliothèques des Enquêtes'!$A$2:$A$1048576,0),1),"")</f>
        <v>Extract Sphinx</v>
      </c>
      <c r="F80" s="84" t="str">
        <f>IFERROR(INDEX('Bibliothèques des Enquêtes'!$I$2:$I$1048576,MATCH('Planificateur des Enquêtes'!B80,'Bibliothèques des Enquêtes'!$A$2:$A$1048576,0),1),"")</f>
        <v>Interne SMM - Equipe pédagogique</v>
      </c>
      <c r="G80" s="92" t="str">
        <f>IFERROR(INDEX('Bibliothèques des Enquêtes'!#REF!,MATCH('Planificateur des Enquêtes'!B80,'Bibliothèques des Enquêtes'!$A$2:$A$1048576,0),1),"")</f>
        <v/>
      </c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Q80" s="95"/>
      <c r="IR80" s="95"/>
      <c r="IS80" s="95"/>
      <c r="IT80" s="95"/>
      <c r="IU80" s="95"/>
      <c r="IV80" s="95"/>
      <c r="IW80" s="95"/>
      <c r="IX80" s="10"/>
      <c r="IY80" s="8"/>
      <c r="IZ80" s="8"/>
      <c r="JA80" s="8"/>
      <c r="JB80" s="8"/>
      <c r="JC80" s="8"/>
      <c r="JD80" s="8"/>
      <c r="JE80" s="8"/>
      <c r="JF80" s="8"/>
      <c r="JG80" s="8"/>
      <c r="JH80" s="8"/>
      <c r="JI80" s="8"/>
      <c r="JJ80" s="8"/>
      <c r="JK80" s="8"/>
      <c r="JL80" s="8"/>
      <c r="JM80" s="8"/>
      <c r="JN80" s="8"/>
      <c r="JO80" s="8"/>
      <c r="JP80" s="8"/>
      <c r="JQ80" s="8"/>
      <c r="JR80" s="8"/>
      <c r="JS80" s="8"/>
      <c r="JT80" s="8"/>
      <c r="JU80" s="8"/>
      <c r="JV80" s="8"/>
      <c r="JW80" s="8"/>
      <c r="JX80" s="8"/>
      <c r="JY80" s="8"/>
      <c r="JZ80" s="8"/>
      <c r="KA80" s="8"/>
      <c r="KB80" s="8"/>
      <c r="KC80" s="8"/>
      <c r="KD80" s="8"/>
      <c r="KE80" s="8"/>
      <c r="KF80" s="8"/>
      <c r="KG80" s="8"/>
      <c r="KH80" s="8"/>
      <c r="KI80" s="8"/>
      <c r="KJ80" s="8"/>
      <c r="KK80" s="8"/>
      <c r="KL80" s="8"/>
      <c r="KM80" s="8"/>
      <c r="KN80" s="8"/>
      <c r="KO80" s="8"/>
      <c r="KP80" s="8"/>
      <c r="KQ80" s="8"/>
      <c r="KR80" s="8"/>
      <c r="KS80" s="8"/>
      <c r="KT80" s="8"/>
      <c r="KU80" s="8"/>
      <c r="KV80" s="8"/>
      <c r="KW80" s="8"/>
      <c r="KX80" s="8"/>
      <c r="KY80" s="8"/>
      <c r="KZ80" s="8"/>
      <c r="LA80" s="8"/>
      <c r="LB80" s="8"/>
      <c r="LC80" s="8"/>
      <c r="LD80" s="8"/>
      <c r="LE80" s="8"/>
      <c r="LF80" s="8"/>
      <c r="LG80" s="8"/>
      <c r="LH80" s="8"/>
      <c r="LI80" s="8"/>
      <c r="LJ80" s="8"/>
      <c r="LK80" s="8"/>
      <c r="LL80" s="8"/>
      <c r="LM80" s="8"/>
      <c r="LN80" s="8"/>
      <c r="LO80" s="8"/>
      <c r="LP80" s="8"/>
      <c r="LQ80" s="8"/>
      <c r="LR80" s="8"/>
      <c r="LS80" s="8"/>
      <c r="LT80" s="8"/>
      <c r="LU80" s="8"/>
      <c r="LV80" s="8"/>
      <c r="LW80" s="8"/>
      <c r="LX80" s="8"/>
      <c r="LY80" s="8"/>
      <c r="LZ80" s="8"/>
      <c r="MA80" s="8"/>
      <c r="MB80" s="8"/>
      <c r="MC80" s="8"/>
      <c r="MD80" s="93"/>
      <c r="ME80" s="93"/>
      <c r="MF80" s="93"/>
      <c r="MG80" s="93"/>
      <c r="MH80" s="93"/>
      <c r="MI80" s="93"/>
      <c r="MJ80" s="93"/>
      <c r="MK80" s="87"/>
      <c r="ML80" s="6"/>
      <c r="MM80" s="6"/>
      <c r="MN80" s="6"/>
      <c r="MO80" s="6"/>
      <c r="MP80" s="6"/>
      <c r="MQ80" s="6"/>
      <c r="MR80" s="6"/>
      <c r="MS80" s="6"/>
      <c r="MT80" s="6"/>
      <c r="MU80" s="6"/>
      <c r="MV80" s="6"/>
      <c r="MW80" s="6"/>
      <c r="MX80" s="6"/>
      <c r="MY80" s="6"/>
      <c r="MZ80" s="6"/>
      <c r="NA80" s="6"/>
      <c r="NB80" s="6"/>
      <c r="NC80" s="6"/>
    </row>
    <row r="81" spans="2:372" ht="42" customHeight="1" thickTop="1" thickBot="1" x14ac:dyDescent="0.25">
      <c r="B81" s="111" t="str">
        <f>IF('Bibliothèques des Enquêtes'!A76="","",'Bibliothèques des Enquêtes'!A76)</f>
        <v>Enquête d'insertion SMM MBA 24 mois (promo 2018)</v>
      </c>
      <c r="C81" s="84" t="str">
        <f>IFERROR(INDEX('Bibliothèques des Enquêtes'!$H$2:$H$1048576,MATCH('Planificateur des Enquêtes'!B81,'Bibliothèques des Enquêtes'!$A$2:$A$1048576,0),1),"")</f>
        <v>SMM</v>
      </c>
      <c r="D81" s="84" t="str">
        <f>IFERROR(INDEX('Bibliothèques des Enquêtes'!#REF!,MATCH('Planificateur des Enquêtes'!B81,'Bibliothèques des Enquêtes'!$A$2:$A$1048576,0),1),"")</f>
        <v/>
      </c>
      <c r="E81" s="84" t="str">
        <f>IFERROR(INDEX('Bibliothèques des Enquêtes'!$K$2:$K$1048576,MATCH('Planificateur des Enquêtes'!B81,'Bibliothèques des Enquêtes'!$A$2:$A$1048576,0),1),"")</f>
        <v>Extract Sphinx</v>
      </c>
      <c r="F81" s="84" t="str">
        <f>IFERROR(INDEX('Bibliothèques des Enquêtes'!$I$2:$I$1048576,MATCH('Planificateur des Enquêtes'!B81,'Bibliothèques des Enquêtes'!$A$2:$A$1048576,0),1),"")</f>
        <v>Interne SMM - Equipe pédagogique</v>
      </c>
      <c r="G81" s="92" t="str">
        <f>IFERROR(INDEX('Bibliothèques des Enquêtes'!#REF!,MATCH('Planificateur des Enquêtes'!B81,'Bibliothèques des Enquêtes'!$A$2:$A$1048576,0),1),"")</f>
        <v/>
      </c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Q81" s="95"/>
      <c r="IR81" s="95"/>
      <c r="IS81" s="95"/>
      <c r="IT81" s="95"/>
      <c r="IU81" s="95"/>
      <c r="IV81" s="95"/>
      <c r="IW81" s="95"/>
      <c r="IX81" s="10"/>
      <c r="IY81" s="8"/>
      <c r="IZ81" s="8"/>
      <c r="JA81" s="8"/>
      <c r="JB81" s="8"/>
      <c r="JC81" s="8"/>
      <c r="JD81" s="8"/>
      <c r="JE81" s="8"/>
      <c r="JF81" s="8"/>
      <c r="JG81" s="8"/>
      <c r="JH81" s="8"/>
      <c r="JI81" s="8"/>
      <c r="JJ81" s="8"/>
      <c r="JK81" s="8"/>
      <c r="JL81" s="8"/>
      <c r="JM81" s="8"/>
      <c r="JN81" s="8"/>
      <c r="JO81" s="8"/>
      <c r="JP81" s="8"/>
      <c r="JQ81" s="8"/>
      <c r="JR81" s="8"/>
      <c r="JS81" s="8"/>
      <c r="JT81" s="8"/>
      <c r="JU81" s="8"/>
      <c r="JV81" s="8"/>
      <c r="JW81" s="8"/>
      <c r="JX81" s="8"/>
      <c r="JY81" s="8"/>
      <c r="JZ81" s="8"/>
      <c r="KA81" s="8"/>
      <c r="KB81" s="8"/>
      <c r="KC81" s="8"/>
      <c r="KD81" s="8"/>
      <c r="KE81" s="8"/>
      <c r="KF81" s="8"/>
      <c r="KG81" s="8"/>
      <c r="KH81" s="8"/>
      <c r="KI81" s="8"/>
      <c r="KJ81" s="8"/>
      <c r="KK81" s="8"/>
      <c r="KL81" s="8"/>
      <c r="KM81" s="8"/>
      <c r="KN81" s="8"/>
      <c r="KO81" s="8"/>
      <c r="KP81" s="8"/>
      <c r="KQ81" s="8"/>
      <c r="KR81" s="8"/>
      <c r="KS81" s="8"/>
      <c r="KT81" s="8"/>
      <c r="KU81" s="8"/>
      <c r="KV81" s="8"/>
      <c r="KW81" s="8"/>
      <c r="KX81" s="8"/>
      <c r="KY81" s="8"/>
      <c r="KZ81" s="8"/>
      <c r="LA81" s="8"/>
      <c r="LB81" s="8"/>
      <c r="LC81" s="8"/>
      <c r="LD81" s="8"/>
      <c r="LE81" s="8"/>
      <c r="LF81" s="8"/>
      <c r="LG81" s="8"/>
      <c r="LH81" s="8"/>
      <c r="LI81" s="8"/>
      <c r="LJ81" s="8"/>
      <c r="LK81" s="8"/>
      <c r="LL81" s="8"/>
      <c r="LM81" s="8"/>
      <c r="LN81" s="8"/>
      <c r="LO81" s="8"/>
      <c r="LP81" s="8"/>
      <c r="LQ81" s="8"/>
      <c r="LR81" s="8"/>
      <c r="LS81" s="8"/>
      <c r="LT81" s="8"/>
      <c r="LU81" s="8"/>
      <c r="LV81" s="8"/>
      <c r="LW81" s="8"/>
      <c r="LX81" s="8"/>
      <c r="LY81" s="8"/>
      <c r="LZ81" s="8"/>
      <c r="MA81" s="8"/>
      <c r="MB81" s="8"/>
      <c r="MC81" s="8"/>
      <c r="MD81" s="93"/>
      <c r="ME81" s="93"/>
      <c r="MF81" s="93"/>
      <c r="MG81" s="93"/>
      <c r="MH81" s="93"/>
      <c r="MI81" s="93"/>
      <c r="MJ81" s="93"/>
      <c r="MK81" s="87"/>
      <c r="ML81" s="6"/>
      <c r="MM81" s="6"/>
      <c r="MN81" s="6"/>
      <c r="MO81" s="6"/>
      <c r="MP81" s="6"/>
      <c r="MQ81" s="6"/>
      <c r="MR81" s="6"/>
      <c r="MS81" s="6"/>
      <c r="MT81" s="6"/>
      <c r="MU81" s="6"/>
      <c r="MV81" s="6"/>
      <c r="MW81" s="6"/>
      <c r="MX81" s="6"/>
      <c r="MY81" s="6"/>
      <c r="MZ81" s="6"/>
      <c r="NA81" s="6"/>
      <c r="NB81" s="6"/>
      <c r="NC81" s="6"/>
    </row>
    <row r="82" spans="2:372" ht="42" customHeight="1" thickTop="1" thickBot="1" x14ac:dyDescent="0.25">
      <c r="B82" s="111" t="str">
        <f>IF('Bibliothèques des Enquêtes'!A77="","",'Bibliothèques des Enquêtes'!A77)</f>
        <v>Enquëte pédagogique Rentrée Automne (Fall) Semestre 1 CED 2020/2021</v>
      </c>
      <c r="C82" s="84" t="str">
        <f>IFERROR(INDEX('Bibliothèques des Enquêtes'!$H$2:$H$1048576,MATCH('Planificateur des Enquêtes'!B82,'Bibliothèques des Enquêtes'!$A$2:$A$1048576,0),1),"")</f>
        <v>CED</v>
      </c>
      <c r="D82" s="84" t="str">
        <f>IFERROR(INDEX('Bibliothèques des Enquêtes'!#REF!,MATCH('Planificateur des Enquêtes'!B82,'Bibliothèques des Enquêtes'!$A$2:$A$1048576,0),1),"")</f>
        <v/>
      </c>
      <c r="E82" s="84">
        <f>IFERROR(INDEX('Bibliothèques des Enquêtes'!$K$2:$K$1048576,MATCH('Planificateur des Enquêtes'!B82,'Bibliothèques des Enquêtes'!$A$2:$A$1048576,0),1),"")</f>
        <v>0</v>
      </c>
      <c r="F82" s="84" t="str">
        <f>IFERROR(INDEX('Bibliothèques des Enquêtes'!$I$2:$I$1048576,MATCH('Planificateur des Enquêtes'!B82,'Bibliothèques des Enquêtes'!$A$2:$A$1048576,0),1),"")</f>
        <v>Interne CED</v>
      </c>
      <c r="G82" s="92" t="str">
        <f>IFERROR(INDEX('Bibliothèques des Enquêtes'!#REF!,MATCH('Planificateur des Enquêtes'!B82,'Bibliothèques des Enquêtes'!$A$2:$A$1048576,0),1),"")</f>
        <v/>
      </c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93"/>
      <c r="BN82" s="93"/>
      <c r="BO82" s="93"/>
      <c r="BP82" s="93"/>
      <c r="BQ82" s="93"/>
      <c r="BR82" s="93"/>
      <c r="BS82" s="87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U82" s="6"/>
      <c r="IV82" s="6"/>
      <c r="IW82" s="6"/>
      <c r="IX82" s="6"/>
      <c r="IY82" s="6"/>
      <c r="IZ82" s="6"/>
      <c r="JA82" s="6"/>
      <c r="JB82" s="6"/>
      <c r="JC82" s="6"/>
      <c r="JD82" s="6"/>
      <c r="JE82" s="6"/>
      <c r="JF82" s="6"/>
      <c r="JG82" s="6"/>
      <c r="JH82" s="6"/>
      <c r="JI82" s="6"/>
      <c r="JJ82" s="6"/>
      <c r="JK82" s="6"/>
      <c r="JL82" s="6"/>
      <c r="JM82" s="6"/>
      <c r="JN82" s="6"/>
      <c r="JZ82" s="6"/>
      <c r="KA82" s="6"/>
      <c r="KB82" s="6"/>
      <c r="KC82" s="6"/>
      <c r="KD82" s="6"/>
      <c r="KE82" s="6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LE82" s="6"/>
      <c r="LF82" s="6"/>
      <c r="LG82" s="6"/>
      <c r="LH82" s="6"/>
      <c r="LI82" s="6"/>
      <c r="LJ82" s="6"/>
      <c r="LK82" s="6"/>
      <c r="LL82" s="6"/>
      <c r="LM82" s="6"/>
      <c r="LN82" s="6"/>
      <c r="LO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95"/>
      <c r="MA82" s="95"/>
      <c r="MB82" s="95"/>
      <c r="MC82" s="95"/>
      <c r="MD82" s="95"/>
      <c r="ME82" s="95"/>
      <c r="MF82" s="95"/>
      <c r="MG82" s="10"/>
      <c r="MH82" s="8"/>
      <c r="MI82" s="8"/>
      <c r="MJ82" s="8"/>
      <c r="MK82" s="8"/>
      <c r="ML82" s="8"/>
      <c r="MM82" s="8"/>
      <c r="MN82" s="8"/>
      <c r="MO82" s="8"/>
      <c r="MP82" s="8"/>
      <c r="MQ82" s="8"/>
      <c r="MR82" s="8"/>
      <c r="MS82" s="8"/>
      <c r="MT82" s="8"/>
      <c r="MU82" s="8"/>
      <c r="MV82" s="8"/>
      <c r="MW82" s="8"/>
      <c r="MX82" s="8"/>
      <c r="MY82" s="8"/>
      <c r="MZ82" s="8"/>
      <c r="NA82" s="8"/>
      <c r="NB82" s="8"/>
      <c r="NC82" s="8"/>
      <c r="ND82" s="8"/>
      <c r="NE82" s="8"/>
      <c r="NF82" s="8"/>
      <c r="NG82" s="8"/>
      <c r="NH82" s="8"/>
    </row>
    <row r="83" spans="2:372" ht="42" customHeight="1" thickTop="1" thickBot="1" x14ac:dyDescent="0.25">
      <c r="B83" s="111" t="str">
        <f>IF('Bibliothèques des Enquêtes'!A78="","",'Bibliothèques des Enquêtes'!A78)</f>
        <v>Enquëte pédagogique Rentrée Printemps (Spring) Semestre 1 CED 2021/2022 1</v>
      </c>
      <c r="C83" s="84" t="str">
        <f>IFERROR(INDEX('Bibliothèques des Enquêtes'!$H$2:$H$1048576,MATCH('Planificateur des Enquêtes'!B83,'Bibliothèques des Enquêtes'!$A$2:$A$1048576,0),1),"")</f>
        <v>CED</v>
      </c>
      <c r="D83" s="84" t="str">
        <f>IFERROR(INDEX('Bibliothèques des Enquêtes'!#REF!,MATCH('Planificateur des Enquêtes'!B83,'Bibliothèques des Enquêtes'!$A$2:$A$1048576,0),1),"")</f>
        <v/>
      </c>
      <c r="E83" s="84">
        <f>IFERROR(INDEX('Bibliothèques des Enquêtes'!$K$2:$K$1048576,MATCH('Planificateur des Enquêtes'!B83,'Bibliothèques des Enquêtes'!$A$2:$A$1048576,0),1),"")</f>
        <v>0</v>
      </c>
      <c r="F83" s="84" t="str">
        <f>IFERROR(INDEX('Bibliothèques des Enquêtes'!$I$2:$I$1048576,MATCH('Planificateur des Enquêtes'!B83,'Bibliothèques des Enquêtes'!$A$2:$A$1048576,0),1),"")</f>
        <v>Interne CED</v>
      </c>
      <c r="G83" s="92" t="str">
        <f>IFERROR(INDEX('Bibliothèques des Enquêtes'!#REF!,MATCH('Planificateur des Enquêtes'!B83,'Bibliothèques des Enquêtes'!$A$2:$A$1048576,0),1),"")</f>
        <v/>
      </c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L83" s="95"/>
      <c r="CM83" s="95"/>
      <c r="CN83" s="95"/>
      <c r="CO83" s="95"/>
      <c r="CP83" s="95"/>
      <c r="CQ83" s="95"/>
      <c r="CR83" s="95"/>
      <c r="CS83" s="95"/>
      <c r="CT83" s="10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93"/>
      <c r="EF83" s="93"/>
      <c r="EG83" s="93"/>
      <c r="EH83" s="93"/>
      <c r="EI83" s="93"/>
      <c r="EJ83" s="93"/>
      <c r="EK83" s="93"/>
      <c r="EL83" s="87"/>
      <c r="EM83" s="6"/>
      <c r="EN83" s="6"/>
      <c r="EO83" s="6"/>
      <c r="EP83" s="6"/>
      <c r="EQ83" s="6"/>
      <c r="ER83" s="6"/>
      <c r="ES83" s="6"/>
      <c r="ET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6"/>
      <c r="JH83" s="6"/>
      <c r="JI83" s="6"/>
      <c r="JJ83" s="6"/>
      <c r="JK83" s="6"/>
      <c r="JL83" s="6"/>
      <c r="JM83" s="6"/>
      <c r="JN83" s="6"/>
      <c r="JZ83" s="6"/>
      <c r="KA83" s="6"/>
      <c r="KB83" s="6"/>
      <c r="KC83" s="6"/>
      <c r="KD83" s="6"/>
      <c r="KE83" s="6"/>
      <c r="KF83" s="6"/>
      <c r="KG83" s="6"/>
      <c r="KH83" s="6"/>
      <c r="KI83" s="6"/>
      <c r="KJ83" s="6"/>
      <c r="KK83" s="6"/>
      <c r="KL83" s="6"/>
      <c r="KM83" s="6"/>
      <c r="KN83" s="6"/>
      <c r="KO83" s="6"/>
      <c r="KP83" s="6"/>
      <c r="KQ83" s="6"/>
      <c r="KR83" s="6"/>
      <c r="KS83" s="6"/>
      <c r="LE83" s="6"/>
      <c r="LF83" s="6"/>
      <c r="LG83" s="6"/>
      <c r="LH83" s="6"/>
      <c r="LI83" s="6"/>
      <c r="LJ83" s="6"/>
      <c r="LK83" s="6"/>
      <c r="LL83" s="6"/>
      <c r="LM83" s="6"/>
      <c r="LN83" s="6"/>
      <c r="LO83" s="6"/>
      <c r="LP83" s="6"/>
      <c r="LQ83" s="6"/>
      <c r="LR83" s="6"/>
      <c r="LS83" s="6"/>
      <c r="LT83" s="6"/>
      <c r="LU83" s="6"/>
      <c r="LV83" s="6"/>
      <c r="LW83" s="6"/>
      <c r="LX83" s="6"/>
      <c r="MJ83" s="6"/>
      <c r="MK83" s="6"/>
      <c r="ML83" s="6"/>
      <c r="MM83" s="6"/>
      <c r="MN83" s="6"/>
      <c r="MO83" s="6"/>
      <c r="MP83" s="6"/>
      <c r="MQ83" s="6"/>
      <c r="MR83" s="6"/>
      <c r="MS83" s="6"/>
      <c r="MT83" s="6"/>
      <c r="MU83" s="6"/>
      <c r="MV83" s="6"/>
      <c r="MW83" s="6"/>
      <c r="MX83" s="6"/>
      <c r="MY83" s="6"/>
      <c r="MZ83" s="6"/>
      <c r="NA83" s="6"/>
      <c r="NB83" s="6"/>
      <c r="NC83" s="6"/>
    </row>
    <row r="84" spans="2:372" ht="42" customHeight="1" thickTop="1" thickBot="1" x14ac:dyDescent="0.25">
      <c r="B84" s="111" t="str">
        <f>IF('Bibliothèques des Enquêtes'!A79="","",'Bibliothèques des Enquêtes'!A79)</f>
        <v>Enquëte pédagogique rentrée sept. Semestre 1 SMM 2020/2021</v>
      </c>
      <c r="C84" s="84" t="str">
        <f>IFERROR(INDEX('Bibliothèques des Enquêtes'!$H$2:$H$1048576,MATCH('Planificateur des Enquêtes'!B84,'Bibliothèques des Enquêtes'!$A$2:$A$1048576,0),1),"")</f>
        <v>SMM</v>
      </c>
      <c r="D84" s="84" t="str">
        <f>IFERROR(INDEX('Bibliothèques des Enquêtes'!#REF!,MATCH('Planificateur des Enquêtes'!B84,'Bibliothèques des Enquêtes'!$A$2:$A$1048576,0),1),"")</f>
        <v/>
      </c>
      <c r="E84" s="84" t="str">
        <f>IFERROR(INDEX('Bibliothèques des Enquêtes'!$K$2:$K$1048576,MATCH('Planificateur des Enquêtes'!B84,'Bibliothèques des Enquêtes'!$A$2:$A$1048576,0),1),"")</f>
        <v>Extract Sphinx</v>
      </c>
      <c r="F84" s="84" t="str">
        <f>IFERROR(INDEX('Bibliothèques des Enquêtes'!$I$2:$I$1048576,MATCH('Planificateur des Enquêtes'!B84,'Bibliothèques des Enquêtes'!$A$2:$A$1048576,0),1),"")</f>
        <v>Interne SMM - Equipe pédagogique</v>
      </c>
      <c r="G84" s="92" t="str">
        <f>IFERROR(INDEX('Bibliothèques des Enquêtes'!#REF!,MATCH('Planificateur des Enquêtes'!B84,'Bibliothèques des Enquêtes'!$A$2:$A$1048576,0),1),"")</f>
        <v/>
      </c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93"/>
      <c r="AG84" s="93"/>
      <c r="AH84" s="93"/>
      <c r="AI84" s="93"/>
      <c r="AJ84" s="93"/>
      <c r="AK84" s="93"/>
      <c r="AL84" s="93"/>
      <c r="AM84" s="93"/>
      <c r="AN84" s="87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U84" s="6"/>
      <c r="IV84" s="6"/>
      <c r="IW84" s="6"/>
      <c r="IX84" s="6"/>
      <c r="IY84" s="6"/>
      <c r="IZ84" s="6"/>
      <c r="JA84" s="6"/>
      <c r="JB84" s="6"/>
      <c r="JC84" s="6"/>
      <c r="JD84" s="6"/>
      <c r="JE84" s="6"/>
      <c r="JF84" s="6"/>
      <c r="JG84" s="6"/>
      <c r="JH84" s="6"/>
      <c r="JI84" s="6"/>
      <c r="JJ84" s="6"/>
      <c r="JK84" s="6"/>
      <c r="JL84" s="6"/>
      <c r="JM84" s="6"/>
      <c r="JN84" s="6"/>
      <c r="JZ84" s="6"/>
      <c r="KA84" s="6"/>
      <c r="KB84" s="6"/>
      <c r="KC84" s="6"/>
      <c r="KD84" s="6"/>
      <c r="KE84" s="6"/>
      <c r="KF84" s="6"/>
      <c r="KG84" s="6"/>
      <c r="KH84" s="6"/>
      <c r="KI84" s="6"/>
      <c r="KJ84" s="6"/>
      <c r="KK84" s="6"/>
      <c r="KL84" s="6"/>
      <c r="KM84" s="6"/>
      <c r="KN84" s="6"/>
      <c r="KO84" s="6"/>
      <c r="KP84" s="6"/>
      <c r="KQ84" s="6"/>
      <c r="KR84" s="6"/>
      <c r="KS84" s="6"/>
      <c r="LE84" s="6"/>
      <c r="LF84" s="6"/>
      <c r="LG84" s="6"/>
      <c r="LH84" s="6"/>
      <c r="LI84" s="6"/>
      <c r="LJ84" s="6"/>
      <c r="LK84" s="6"/>
      <c r="LL84" s="6"/>
      <c r="LM84" s="6"/>
      <c r="LN84" s="6"/>
      <c r="LO84" s="6"/>
      <c r="LP84" s="6"/>
      <c r="LQ84" s="6"/>
      <c r="LR84" s="6"/>
      <c r="LS84" s="6"/>
      <c r="LT84" s="6"/>
      <c r="LU84" s="6"/>
      <c r="LV84" s="6"/>
      <c r="LW84" s="95"/>
      <c r="LX84" s="95"/>
      <c r="LY84" s="95"/>
      <c r="LZ84" s="95"/>
      <c r="MA84" s="95"/>
      <c r="MB84" s="95"/>
      <c r="MC84" s="95"/>
      <c r="MD84" s="10"/>
      <c r="ME84" s="8"/>
      <c r="MF84" s="8"/>
      <c r="MG84" s="8"/>
      <c r="MH84" s="8"/>
      <c r="MI84" s="8"/>
      <c r="MJ84" s="8"/>
      <c r="MK84" s="8"/>
      <c r="ML84" s="8"/>
      <c r="MM84" s="8"/>
      <c r="MN84" s="8"/>
      <c r="MO84" s="8"/>
      <c r="MP84" s="8"/>
      <c r="MQ84" s="8"/>
      <c r="MR84" s="8"/>
      <c r="MS84" s="8"/>
      <c r="MT84" s="8"/>
      <c r="MU84" s="8"/>
      <c r="MV84" s="8"/>
      <c r="MW84" s="8"/>
      <c r="MX84" s="8"/>
      <c r="MY84" s="8"/>
      <c r="MZ84" s="8"/>
      <c r="NA84" s="8"/>
      <c r="NB84" s="8"/>
      <c r="NC84" s="8"/>
      <c r="ND84" s="8"/>
      <c r="NE84" s="8"/>
      <c r="NF84" s="8"/>
      <c r="NG84" s="8"/>
      <c r="NH84" s="8"/>
    </row>
    <row r="85" spans="2:372" ht="42" customHeight="1" thickTop="1" thickBot="1" x14ac:dyDescent="0.25">
      <c r="B85" s="111" t="str">
        <f>IF('Bibliothèques des Enquêtes'!A80="","",'Bibliothèques des Enquêtes'!A80)</f>
        <v>Enquête pédagogique rentrée sept. Semestre 2 SMM 2020/2021</v>
      </c>
      <c r="C85" s="84" t="str">
        <f>IFERROR(INDEX('Bibliothèques des Enquêtes'!$H$2:$H$1048576,MATCH('Planificateur des Enquêtes'!B85,'Bibliothèques des Enquêtes'!$A$2:$A$1048576,0),1),"")</f>
        <v>SMM</v>
      </c>
      <c r="D85" s="84" t="str">
        <f>IFERROR(INDEX('Bibliothèques des Enquêtes'!#REF!,MATCH('Planificateur des Enquêtes'!B85,'Bibliothèques des Enquêtes'!$A$2:$A$1048576,0),1),"")</f>
        <v/>
      </c>
      <c r="E85" s="84" t="str">
        <f>IFERROR(INDEX('Bibliothèques des Enquêtes'!$K$2:$K$1048576,MATCH('Planificateur des Enquêtes'!B85,'Bibliothèques des Enquêtes'!$A$2:$A$1048576,0),1),"")</f>
        <v>Extract Sphinx</v>
      </c>
      <c r="F85" s="84" t="str">
        <f>IFERROR(INDEX('Bibliothèques des Enquêtes'!$I$2:$I$1048576,MATCH('Planificateur des Enquêtes'!B85,'Bibliothèques des Enquêtes'!$A$2:$A$1048576,0),1),"")</f>
        <v>Interne SMM - Equipe pédagogique</v>
      </c>
      <c r="G85" s="92" t="str">
        <f>IFERROR(INDEX('Bibliothèques des Enquêtes'!#REF!,MATCH('Planificateur des Enquêtes'!B85,'Bibliothèques des Enquêtes'!$A$2:$A$1048576,0),1),"")</f>
        <v/>
      </c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V85" s="95"/>
      <c r="CW85" s="95"/>
      <c r="CX85" s="95"/>
      <c r="CY85" s="95"/>
      <c r="CZ85" s="95"/>
      <c r="DA85" s="95"/>
      <c r="DB85" s="95"/>
      <c r="DC85" s="10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93"/>
      <c r="EN85" s="93"/>
      <c r="EO85" s="93"/>
      <c r="EP85" s="93"/>
      <c r="EQ85" s="93"/>
      <c r="ER85" s="93"/>
      <c r="ES85" s="93"/>
      <c r="ET85" s="87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6"/>
      <c r="JH85" s="6"/>
      <c r="JI85" s="6"/>
      <c r="JJ85" s="6"/>
      <c r="JK85" s="6"/>
      <c r="JL85" s="6"/>
      <c r="JM85" s="6"/>
      <c r="JN85" s="6"/>
      <c r="JZ85" s="6"/>
      <c r="KA85" s="6"/>
      <c r="KB85" s="6"/>
      <c r="KC85" s="6"/>
      <c r="KD85" s="6"/>
      <c r="KE85" s="6"/>
      <c r="KF85" s="6"/>
      <c r="KG85" s="6"/>
      <c r="KH85" s="6"/>
      <c r="KI85" s="6"/>
      <c r="KJ85" s="6"/>
      <c r="KK85" s="6"/>
      <c r="KL85" s="6"/>
      <c r="KM85" s="6"/>
      <c r="KN85" s="6"/>
      <c r="KO85" s="6"/>
      <c r="KP85" s="6"/>
      <c r="KQ85" s="6"/>
      <c r="KR85" s="6"/>
      <c r="KS85" s="6"/>
      <c r="LE85" s="6"/>
      <c r="LF85" s="6"/>
      <c r="LG85" s="6"/>
      <c r="LH85" s="6"/>
      <c r="LI85" s="6"/>
      <c r="LJ85" s="6"/>
      <c r="LK85" s="6"/>
      <c r="LL85" s="6"/>
      <c r="LM85" s="6"/>
      <c r="LN85" s="6"/>
      <c r="LO85" s="6"/>
      <c r="LP85" s="6"/>
      <c r="LQ85" s="6"/>
      <c r="LR85" s="6"/>
      <c r="LS85" s="6"/>
      <c r="LT85" s="6"/>
      <c r="LU85" s="6"/>
      <c r="LV85" s="6"/>
      <c r="LW85" s="6"/>
      <c r="LX85" s="6"/>
      <c r="MJ85" s="6"/>
      <c r="MK85" s="6"/>
      <c r="ML85" s="6"/>
      <c r="MM85" s="6"/>
      <c r="MN85" s="6"/>
      <c r="MO85" s="6"/>
      <c r="MP85" s="6"/>
      <c r="MQ85" s="6"/>
      <c r="MR85" s="6"/>
      <c r="MS85" s="6"/>
      <c r="MT85" s="6"/>
      <c r="MU85" s="6"/>
      <c r="MV85" s="6"/>
      <c r="MW85" s="6"/>
      <c r="MX85" s="6"/>
      <c r="MY85" s="6"/>
      <c r="MZ85" s="6"/>
      <c r="NA85" s="6"/>
      <c r="NB85" s="6"/>
      <c r="NC85" s="6"/>
    </row>
    <row r="86" spans="2:372" ht="42" customHeight="1" thickTop="1" x14ac:dyDescent="0.2">
      <c r="B86" s="111" t="str">
        <f>IF('Bibliothèques des Enquêtes'!A81="","",'Bibliothèques des Enquêtes'!A81)</f>
        <v>Enquëte pédagogique Rentrée Oct/Nov LDS 2020/2021</v>
      </c>
      <c r="C86" s="84" t="str">
        <f>IFERROR(INDEX('Bibliothèques des Enquêtes'!$H$2:$H$1048576,MATCH('Planificateur des Enquêtes'!B86,'Bibliothèques des Enquêtes'!$A$2:$A$1048576,0),1),"")</f>
        <v>LDS</v>
      </c>
      <c r="D86" s="84" t="str">
        <f>IFERROR(INDEX('Bibliothèques des Enquêtes'!#REF!,MATCH('Planificateur des Enquêtes'!B86,'Bibliothèques des Enquêtes'!$A$2:$A$1048576,0),1),"")</f>
        <v/>
      </c>
      <c r="E86" s="84" t="str">
        <f>IFERROR(INDEX('Bibliothèques des Enquêtes'!$K$2:$K$1048576,MATCH('Planificateur des Enquêtes'!B86,'Bibliothèques des Enquêtes'!$A$2:$A$1048576,0),1),"")</f>
        <v>O'Data</v>
      </c>
      <c r="F86" s="84" t="str">
        <f>IFERROR(INDEX('Bibliothèques des Enquêtes'!$I$2:$I$1048576,MATCH('Planificateur des Enquêtes'!B86,'Bibliothèques des Enquêtes'!$A$2:$A$1048576,0),1),"")</f>
        <v>Interne LDS - Equipe pédagogique</v>
      </c>
      <c r="G86" s="92" t="str">
        <f>IFERROR(INDEX('Bibliothèques des Enquêtes'!#REF!,MATCH('Planificateur des Enquêtes'!B86,'Bibliothèques des Enquêtes'!$A$2:$A$1048576,0),1),"")</f>
        <v/>
      </c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  <c r="KQ86" s="6"/>
      <c r="KR86" s="6"/>
      <c r="KS86" s="6"/>
      <c r="LE86" s="6"/>
      <c r="LF86" s="6"/>
      <c r="LG86" s="6"/>
      <c r="LH86" s="6"/>
      <c r="LI86" s="6"/>
      <c r="LJ86" s="6"/>
      <c r="LK86" s="6"/>
      <c r="LL86" s="6"/>
      <c r="LM86" s="6"/>
      <c r="LN86" s="6"/>
      <c r="LO86" s="6"/>
      <c r="LP86" s="6"/>
      <c r="LQ86" s="6"/>
      <c r="LR86" s="6"/>
      <c r="LS86" s="6"/>
      <c r="LT86" s="6"/>
      <c r="LU86" s="6"/>
      <c r="LV86" s="6"/>
      <c r="LW86" s="6"/>
      <c r="LX86" s="6"/>
      <c r="MJ86" s="6"/>
      <c r="MK86" s="6"/>
      <c r="ML86" s="6"/>
      <c r="MM86" s="6"/>
      <c r="MN86" s="6"/>
      <c r="MO86" s="6"/>
      <c r="MP86" s="6"/>
      <c r="MQ86" s="6"/>
      <c r="MR86" s="6"/>
      <c r="MS86" s="6"/>
      <c r="MT86" s="6"/>
      <c r="MU86" s="6"/>
      <c r="MV86" s="6"/>
      <c r="MW86" s="6"/>
      <c r="MX86" s="6"/>
      <c r="MY86" s="6"/>
      <c r="MZ86" s="6"/>
      <c r="NA86" s="6"/>
      <c r="NB86" s="6"/>
      <c r="NC86" s="6"/>
    </row>
    <row r="87" spans="2:372" ht="42" customHeight="1" thickBot="1" x14ac:dyDescent="0.25">
      <c r="B87" s="111" t="str">
        <f>IF('Bibliothèques des Enquêtes'!A82="","",'Bibliothèques des Enquêtes'!A82)</f>
        <v>Enquëte pédagogique Rentrée Sept LDS 2020/2022</v>
      </c>
      <c r="C87" s="84" t="str">
        <f>IFERROR(INDEX('Bibliothèques des Enquêtes'!$H$2:$H$1048576,MATCH('Planificateur des Enquêtes'!B87,'Bibliothèques des Enquêtes'!$A$2:$A$1048576,0),1),"")</f>
        <v>LDS</v>
      </c>
      <c r="D87" s="84" t="str">
        <f>IFERROR(INDEX('Bibliothèques des Enquêtes'!#REF!,MATCH('Planificateur des Enquêtes'!B87,'Bibliothèques des Enquêtes'!$A$2:$A$1048576,0),1),"")</f>
        <v/>
      </c>
      <c r="E87" s="84" t="str">
        <f>IFERROR(INDEX('Bibliothèques des Enquêtes'!$K$2:$K$1048576,MATCH('Planificateur des Enquêtes'!B87,'Bibliothèques des Enquêtes'!$A$2:$A$1048576,0),1),"")</f>
        <v>O'Data</v>
      </c>
      <c r="F87" s="84" t="str">
        <f>IFERROR(INDEX('Bibliothèques des Enquêtes'!$I$2:$I$1048576,MATCH('Planificateur des Enquêtes'!B87,'Bibliothèques des Enquêtes'!$A$2:$A$1048576,0),1),"")</f>
        <v>Interne LDS - Equipe pédagogique</v>
      </c>
      <c r="G87" s="92" t="str">
        <f>IFERROR(INDEX('Bibliothèques des Enquêtes'!#REF!,MATCH('Planificateur des Enquêtes'!B87,'Bibliothèques des Enquêtes'!$A$2:$A$1048576,0),1),"")</f>
        <v/>
      </c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6"/>
      <c r="LT87" s="6"/>
      <c r="LU87" s="6"/>
      <c r="LV87" s="6"/>
      <c r="LW87" s="6"/>
      <c r="LX87" s="6"/>
      <c r="MJ87" s="6"/>
      <c r="MK87" s="6"/>
      <c r="ML87" s="6"/>
      <c r="MM87" s="6"/>
      <c r="MN87" s="6"/>
      <c r="MO87" s="6"/>
      <c r="MP87" s="6"/>
      <c r="MQ87" s="6"/>
      <c r="MR87" s="6"/>
      <c r="MS87" s="6"/>
      <c r="MT87" s="6"/>
      <c r="MU87" s="6"/>
      <c r="MV87" s="6"/>
      <c r="MW87" s="6"/>
      <c r="MX87" s="6"/>
      <c r="MY87" s="6"/>
      <c r="MZ87" s="6"/>
      <c r="NA87" s="6"/>
      <c r="NB87" s="6"/>
      <c r="NC87" s="6"/>
    </row>
    <row r="88" spans="2:372" ht="42" customHeight="1" thickTop="1" thickBot="1" x14ac:dyDescent="0.25">
      <c r="B88" s="111" t="str">
        <f>IF('Bibliothèques des Enquêtes'!A83="","",'Bibliothèques des Enquêtes'!A83)</f>
        <v>Enquëte pédagogique Rentrée Automne (Fall) Semestre 2 CED 2020/2021</v>
      </c>
      <c r="C88" s="84" t="str">
        <f>IFERROR(INDEX('Bibliothèques des Enquêtes'!$H$2:$H$1048576,MATCH('Planificateur des Enquêtes'!B88,'Bibliothèques des Enquêtes'!$A$2:$A$1048576,0),1),"")</f>
        <v>CED</v>
      </c>
      <c r="D88" s="84" t="str">
        <f>IFERROR(INDEX('Bibliothèques des Enquêtes'!#REF!,MATCH('Planificateur des Enquêtes'!B88,'Bibliothèques des Enquêtes'!$A$2:$A$1048576,0),1),"")</f>
        <v/>
      </c>
      <c r="E88" s="84">
        <f>IFERROR(INDEX('Bibliothèques des Enquêtes'!$K$2:$K$1048576,MATCH('Planificateur des Enquêtes'!B88,'Bibliothèques des Enquêtes'!$A$2:$A$1048576,0),1),"")</f>
        <v>0</v>
      </c>
      <c r="F88" s="84" t="str">
        <f>IFERROR(INDEX('Bibliothèques des Enquêtes'!$I$2:$I$1048576,MATCH('Planificateur des Enquêtes'!B88,'Bibliothèques des Enquêtes'!$A$2:$A$1048576,0),1),"")</f>
        <v>Interne CED</v>
      </c>
      <c r="G88" s="92" t="str">
        <f>IFERROR(INDEX('Bibliothèques des Enquêtes'!#REF!,MATCH('Planificateur des Enquêtes'!B88,'Bibliothèques des Enquêtes'!$A$2:$A$1048576,0),1),"")</f>
        <v/>
      </c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R88" s="95"/>
      <c r="CS88" s="95"/>
      <c r="CT88" s="95"/>
      <c r="CU88" s="95"/>
      <c r="CV88" s="95"/>
      <c r="CW88" s="95"/>
      <c r="CX88" s="95"/>
      <c r="CY88" s="10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93"/>
      <c r="EI88" s="93"/>
      <c r="EJ88" s="93"/>
      <c r="EK88" s="93"/>
      <c r="EL88" s="93"/>
      <c r="EM88" s="93"/>
      <c r="EN88" s="93"/>
      <c r="EO88" s="93"/>
      <c r="EP88" s="87"/>
      <c r="EQ88" s="6"/>
      <c r="ER88" s="6"/>
      <c r="ES88" s="6"/>
      <c r="ET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  <c r="KQ88" s="6"/>
      <c r="KR88" s="6"/>
      <c r="KS88" s="6"/>
      <c r="LE88" s="6"/>
      <c r="LF88" s="6"/>
      <c r="LG88" s="6"/>
      <c r="LH88" s="6"/>
      <c r="LI88" s="6"/>
      <c r="LJ88" s="6"/>
      <c r="LK88" s="6"/>
      <c r="LL88" s="6"/>
      <c r="LM88" s="6"/>
      <c r="LN88" s="6"/>
      <c r="LO88" s="6"/>
      <c r="LP88" s="6"/>
      <c r="LQ88" s="6"/>
      <c r="LR88" s="6"/>
      <c r="LS88" s="6"/>
      <c r="LT88" s="6"/>
      <c r="LU88" s="6"/>
      <c r="LV88" s="6"/>
      <c r="LW88" s="6"/>
      <c r="LX88" s="6"/>
      <c r="MJ88" s="6"/>
      <c r="MK88" s="6"/>
      <c r="ML88" s="6"/>
      <c r="MM88" s="6"/>
      <c r="MN88" s="6"/>
      <c r="MO88" s="6"/>
      <c r="MP88" s="6"/>
      <c r="MQ88" s="6"/>
      <c r="MR88" s="6"/>
      <c r="MS88" s="6"/>
      <c r="MT88" s="6"/>
      <c r="MU88" s="6"/>
      <c r="MV88" s="6"/>
      <c r="MW88" s="6"/>
      <c r="MX88" s="6"/>
      <c r="MY88" s="6"/>
      <c r="MZ88" s="6"/>
      <c r="NA88" s="6"/>
      <c r="NB88" s="6"/>
      <c r="NC88" s="6"/>
    </row>
    <row r="89" spans="2:372" ht="42" customHeight="1" thickTop="1" thickBot="1" x14ac:dyDescent="0.25">
      <c r="B89" s="111" t="str">
        <f>IF('Bibliothèques des Enquêtes'!A84="","",'Bibliothèques des Enquêtes'!A84)</f>
        <v>Enquëte pédagogique Rentrée Printemps (Spring) Semestre 2 CED 2020/2021 1</v>
      </c>
      <c r="C89" s="84" t="str">
        <f>IFERROR(INDEX('Bibliothèques des Enquêtes'!$H$2:$H$1048576,MATCH('Planificateur des Enquêtes'!B89,'Bibliothèques des Enquêtes'!$A$2:$A$1048576,0),1),"")</f>
        <v>CED</v>
      </c>
      <c r="D89" s="84" t="str">
        <f>IFERROR(INDEX('Bibliothèques des Enquêtes'!#REF!,MATCH('Planificateur des Enquêtes'!B89,'Bibliothèques des Enquêtes'!$A$2:$A$1048576,0),1),"")</f>
        <v/>
      </c>
      <c r="E89" s="84">
        <f>IFERROR(INDEX('Bibliothèques des Enquêtes'!$K$2:$K$1048576,MATCH('Planificateur des Enquêtes'!B89,'Bibliothèques des Enquêtes'!$A$2:$A$1048576,0),1),"")</f>
        <v>0</v>
      </c>
      <c r="F89" s="84" t="str">
        <f>IFERROR(INDEX('Bibliothèques des Enquêtes'!$I$2:$I$1048576,MATCH('Planificateur des Enquêtes'!B89,'Bibliothèques des Enquêtes'!$A$2:$A$1048576,0),1),"")</f>
        <v>Interne CED</v>
      </c>
      <c r="G89" s="92" t="str">
        <f>IFERROR(INDEX('Bibliothèques des Enquêtes'!#REF!,MATCH('Planificateur des Enquêtes'!B89,'Bibliothèques des Enquêtes'!$A$2:$A$1048576,0),1),"")</f>
        <v/>
      </c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T89" s="95"/>
      <c r="JU89" s="95"/>
      <c r="JV89" s="95"/>
      <c r="JW89" s="95"/>
      <c r="JX89" s="95"/>
      <c r="JY89" s="95"/>
      <c r="JZ89" s="95"/>
      <c r="KA89" s="10"/>
      <c r="KB89" s="8"/>
      <c r="KC89" s="8"/>
      <c r="KD89" s="8"/>
      <c r="KE89" s="8"/>
      <c r="KF89" s="8"/>
      <c r="KG89" s="8"/>
      <c r="KH89" s="8"/>
      <c r="KI89" s="8"/>
      <c r="KJ89" s="8"/>
      <c r="KK89" s="8"/>
      <c r="KL89" s="8"/>
      <c r="KM89" s="8"/>
      <c r="KN89" s="8"/>
      <c r="KO89" s="8"/>
      <c r="KP89" s="8"/>
      <c r="KQ89" s="8"/>
      <c r="KR89" s="8"/>
      <c r="KS89" s="8"/>
      <c r="KT89" s="8"/>
      <c r="KU89" s="8"/>
      <c r="KV89" s="8"/>
      <c r="KW89" s="8"/>
      <c r="KX89" s="8"/>
      <c r="KY89" s="8"/>
      <c r="KZ89" s="8"/>
      <c r="LA89" s="8"/>
      <c r="LB89" s="8"/>
      <c r="LC89" s="8"/>
      <c r="LD89" s="8"/>
      <c r="LE89" s="8"/>
      <c r="LF89" s="8"/>
      <c r="LG89" s="8"/>
      <c r="LH89" s="8"/>
      <c r="LI89" s="8"/>
      <c r="LJ89" s="8"/>
      <c r="LK89" s="8"/>
      <c r="LL89" s="8"/>
      <c r="LM89" s="8"/>
      <c r="LN89" s="8"/>
      <c r="LO89" s="8"/>
      <c r="LP89" s="8"/>
      <c r="LQ89" s="8"/>
      <c r="LR89" s="8"/>
      <c r="LS89" s="8"/>
      <c r="LT89" s="8"/>
      <c r="LU89" s="8"/>
      <c r="LV89" s="8"/>
      <c r="LW89" s="8"/>
      <c r="LX89" s="8"/>
      <c r="LY89" s="8"/>
      <c r="LZ89" s="8"/>
      <c r="MA89" s="8"/>
      <c r="MB89" s="8"/>
      <c r="MC89" s="8"/>
      <c r="MD89" s="93"/>
      <c r="ME89" s="93"/>
      <c r="MF89" s="93"/>
      <c r="MG89" s="93"/>
      <c r="MH89" s="93"/>
      <c r="MI89" s="93"/>
      <c r="MJ89" s="87"/>
      <c r="MK89" s="6"/>
      <c r="ML89" s="6"/>
      <c r="MM89" s="6"/>
      <c r="MN89" s="6"/>
      <c r="MO89" s="6"/>
      <c r="MP89" s="6"/>
      <c r="MQ89" s="6"/>
      <c r="MR89" s="6"/>
      <c r="MS89" s="6"/>
      <c r="MT89" s="6"/>
      <c r="MU89" s="6"/>
      <c r="MV89" s="6"/>
      <c r="MW89" s="6"/>
      <c r="MX89" s="6"/>
      <c r="MY89" s="6"/>
      <c r="MZ89" s="6"/>
      <c r="NA89" s="6"/>
      <c r="NB89" s="6"/>
      <c r="NC89" s="6"/>
    </row>
    <row r="90" spans="2:372" ht="42" customHeight="1" thickTop="1" thickBot="1" x14ac:dyDescent="0.25">
      <c r="B90" s="111" t="str">
        <f>IF('Bibliothèques des Enquêtes'!A85="","",'Bibliothèques des Enquêtes'!A85)</f>
        <v>Enquête pédagogique rentrée janvier Semestre 1 SMM (Bach 1 et MBA 1) 2021/2022</v>
      </c>
      <c r="C90" s="84" t="str">
        <f>IFERROR(INDEX('Bibliothèques des Enquêtes'!$H$2:$H$1048576,MATCH('Planificateur des Enquêtes'!B90,'Bibliothèques des Enquêtes'!$A$2:$A$1048576,0),1),"")</f>
        <v>SMM</v>
      </c>
      <c r="D90" s="84" t="str">
        <f>IFERROR(INDEX('Bibliothèques des Enquêtes'!#REF!,MATCH('Planificateur des Enquêtes'!B90,'Bibliothèques des Enquêtes'!$A$2:$A$1048576,0),1),"")</f>
        <v/>
      </c>
      <c r="E90" s="84" t="str">
        <f>IFERROR(INDEX('Bibliothèques des Enquêtes'!$K$2:$K$1048576,MATCH('Planificateur des Enquêtes'!B90,'Bibliothèques des Enquêtes'!$A$2:$A$1048576,0),1),"")</f>
        <v>Extract Sphinx</v>
      </c>
      <c r="F90" s="84" t="str">
        <f>IFERROR(INDEX('Bibliothèques des Enquêtes'!$I$2:$I$1048576,MATCH('Planificateur des Enquêtes'!B90,'Bibliothèques des Enquêtes'!$A$2:$A$1048576,0),1),"")</f>
        <v>Interne SMM - Equipe pédagogique</v>
      </c>
      <c r="G90" s="92" t="str">
        <f>IFERROR(INDEX('Bibliothèques des Enquêtes'!#REF!,MATCH('Planificateur des Enquêtes'!B90,'Bibliothèques des Enquêtes'!$A$2:$A$1048576,0),1),"")</f>
        <v/>
      </c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W90" s="95"/>
      <c r="EX90" s="95"/>
      <c r="EY90" s="95"/>
      <c r="EZ90" s="95"/>
      <c r="FA90" s="95"/>
      <c r="FB90" s="95"/>
      <c r="FC90" s="95"/>
      <c r="FD90" s="10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93"/>
      <c r="GN90" s="93"/>
      <c r="GO90" s="93"/>
      <c r="GP90" s="93"/>
      <c r="GQ90" s="93"/>
      <c r="GR90" s="93"/>
      <c r="GS90" s="93"/>
      <c r="GT90" s="87"/>
      <c r="GU90" s="6"/>
      <c r="GV90" s="6"/>
      <c r="GW90" s="6"/>
      <c r="GX90" s="6"/>
      <c r="GY90" s="6"/>
      <c r="GZ90" s="6"/>
      <c r="HA90" s="6"/>
      <c r="HB90" s="6"/>
      <c r="HC90" s="6"/>
      <c r="HD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  <c r="KQ90" s="6"/>
      <c r="KR90" s="6"/>
      <c r="KS90" s="6"/>
      <c r="LE90" s="6"/>
      <c r="LF90" s="6"/>
      <c r="LG90" s="6"/>
      <c r="LH90" s="6"/>
      <c r="LI90" s="6"/>
      <c r="LJ90" s="6"/>
      <c r="LK90" s="6"/>
      <c r="LL90" s="6"/>
      <c r="LM90" s="6"/>
      <c r="LN90" s="6"/>
      <c r="LO90" s="6"/>
      <c r="LP90" s="6"/>
      <c r="LQ90" s="6"/>
      <c r="LR90" s="6"/>
      <c r="LS90" s="6"/>
      <c r="LT90" s="6"/>
      <c r="LU90" s="6"/>
      <c r="LV90" s="6"/>
      <c r="LW90" s="6"/>
      <c r="LX90" s="6"/>
      <c r="MJ90" s="6"/>
      <c r="MK90" s="6"/>
      <c r="ML90" s="6"/>
      <c r="MM90" s="6"/>
      <c r="MN90" s="6"/>
      <c r="MO90" s="6"/>
      <c r="MP90" s="6"/>
      <c r="MQ90" s="6"/>
      <c r="MR90" s="6"/>
      <c r="MS90" s="6"/>
      <c r="MT90" s="6"/>
      <c r="MU90" s="6"/>
      <c r="MV90" s="6"/>
      <c r="MW90" s="6"/>
      <c r="MX90" s="6"/>
      <c r="MY90" s="6"/>
      <c r="MZ90" s="6"/>
      <c r="NA90" s="6"/>
      <c r="NB90" s="6"/>
      <c r="NC90" s="6"/>
    </row>
    <row r="91" spans="2:372" ht="42" customHeight="1" thickTop="1" thickBot="1" x14ac:dyDescent="0.25">
      <c r="B91" s="111" t="str">
        <f>IF('Bibliothèques des Enquêtes'!A86="","",'Bibliothèques des Enquêtes'!A86)</f>
        <v>Enquête pédagogique rentrée janvier Semestre 2 (Bach 1 et MBA 1) SMM 2021/2022</v>
      </c>
      <c r="C91" s="84" t="str">
        <f>IFERROR(INDEX('Bibliothèques des Enquêtes'!$H$2:$H$1048576,MATCH('Planificateur des Enquêtes'!B91,'Bibliothèques des Enquêtes'!$A$2:$A$1048576,0),1),"")</f>
        <v>SMM</v>
      </c>
      <c r="D91" s="84" t="str">
        <f>IFERROR(INDEX('Bibliothèques des Enquêtes'!#REF!,MATCH('Planificateur des Enquêtes'!B91,'Bibliothèques des Enquêtes'!$A$2:$A$1048576,0),1),"")</f>
        <v/>
      </c>
      <c r="E91" s="84" t="str">
        <f>IFERROR(INDEX('Bibliothèques des Enquêtes'!$K$2:$K$1048576,MATCH('Planificateur des Enquêtes'!B91,'Bibliothèques des Enquêtes'!$A$2:$A$1048576,0),1),"")</f>
        <v>Extract Sphinx</v>
      </c>
      <c r="F91" s="84" t="str">
        <f>IFERROR(INDEX('Bibliothèques des Enquêtes'!$I$2:$I$1048576,MATCH('Planificateur des Enquêtes'!B91,'Bibliothèques des Enquêtes'!$A$2:$A$1048576,0),1),"")</f>
        <v>Interne SMM - Equipe pédagogique</v>
      </c>
      <c r="G91" s="92" t="str">
        <f>IFERROR(INDEX('Bibliothèques des Enquêtes'!#REF!,MATCH('Planificateur des Enquêtes'!B91,'Bibliothèques des Enquêtes'!$A$2:$A$1048576,0),1),"")</f>
        <v/>
      </c>
      <c r="H91" s="8"/>
      <c r="I91" s="8"/>
      <c r="J91" s="8"/>
      <c r="K91" s="8"/>
      <c r="L91" s="8"/>
      <c r="M91" s="8"/>
      <c r="N91" s="8"/>
      <c r="O91" s="93"/>
      <c r="P91" s="93"/>
      <c r="Q91" s="93"/>
      <c r="R91" s="93"/>
      <c r="S91" s="93"/>
      <c r="T91" s="93"/>
      <c r="U91" s="93"/>
      <c r="V91" s="93"/>
      <c r="W91" s="87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95"/>
      <c r="KU91" s="95"/>
      <c r="KV91" s="95"/>
      <c r="KW91" s="95"/>
      <c r="KX91" s="95"/>
      <c r="KY91" s="95"/>
      <c r="KZ91" s="95"/>
      <c r="LA91" s="10"/>
      <c r="LB91" s="8"/>
      <c r="LC91" s="8"/>
      <c r="LD91" s="8"/>
      <c r="LE91" s="8"/>
      <c r="LF91" s="8"/>
      <c r="LG91" s="8"/>
      <c r="LH91" s="8"/>
      <c r="LI91" s="8"/>
      <c r="LJ91" s="8"/>
      <c r="LK91" s="8"/>
      <c r="LL91" s="8"/>
      <c r="LM91" s="8"/>
      <c r="LN91" s="8"/>
      <c r="LO91" s="8"/>
      <c r="LP91" s="8"/>
      <c r="LQ91" s="8"/>
      <c r="LR91" s="8"/>
      <c r="LS91" s="8"/>
      <c r="LT91" s="8"/>
      <c r="LU91" s="8"/>
      <c r="LV91" s="8"/>
      <c r="LW91" s="8"/>
      <c r="LX91" s="8"/>
      <c r="LY91" s="8"/>
      <c r="LZ91" s="8"/>
      <c r="MA91" s="8"/>
      <c r="MB91" s="8"/>
      <c r="MC91" s="8"/>
      <c r="MD91" s="8"/>
      <c r="ME91" s="8"/>
      <c r="MF91" s="8"/>
      <c r="MG91" s="8"/>
      <c r="MH91" s="8"/>
      <c r="MI91" s="8"/>
      <c r="MJ91" s="8"/>
      <c r="MK91" s="8"/>
      <c r="ML91" s="8"/>
      <c r="MM91" s="8"/>
      <c r="MN91" s="8"/>
      <c r="MO91" s="8"/>
      <c r="MP91" s="8"/>
      <c r="MQ91" s="8"/>
      <c r="MR91" s="8"/>
      <c r="MS91" s="8"/>
      <c r="MT91" s="8"/>
      <c r="MU91" s="8"/>
      <c r="MV91" s="8"/>
      <c r="MW91" s="8"/>
      <c r="MX91" s="8"/>
      <c r="MY91" s="8"/>
      <c r="MZ91" s="8"/>
      <c r="NA91" s="8"/>
      <c r="NB91" s="8"/>
      <c r="NC91" s="8"/>
      <c r="ND91" s="8"/>
      <c r="NE91" s="8"/>
      <c r="NF91" s="8"/>
      <c r="NG91" s="8"/>
      <c r="NH91" s="8"/>
    </row>
    <row r="92" spans="2:372" ht="42" customHeight="1" thickTop="1" thickBot="1" x14ac:dyDescent="0.25">
      <c r="B92" s="111" t="str">
        <f>IF('Bibliothèques des Enquêtes'!A87="","",'Bibliothèques des Enquêtes'!A87)</f>
        <v>Enquête pédagogique Semestre 1 SLACES 2020/2021</v>
      </c>
      <c r="C92" s="84" t="str">
        <f>IFERROR(INDEX('Bibliothèques des Enquêtes'!$H$2:$H$1048576,MATCH('Planificateur des Enquêtes'!B92,'Bibliothèques des Enquêtes'!$A$2:$A$1048576,0),1),"")</f>
        <v>SLACES</v>
      </c>
      <c r="D92" s="84" t="str">
        <f>IFERROR(INDEX('Bibliothèques des Enquêtes'!#REF!,MATCH('Planificateur des Enquêtes'!B92,'Bibliothèques des Enquêtes'!$A$2:$A$1048576,0),1),"")</f>
        <v/>
      </c>
      <c r="E92" s="84" t="str">
        <f>IFERROR(INDEX('Bibliothèques des Enquêtes'!$K$2:$K$1048576,MATCH('Planificateur des Enquêtes'!B92,'Bibliothèques des Enquêtes'!$A$2:$A$1048576,0),1),"")</f>
        <v>Extraction Sphinx &amp; Convocatorio</v>
      </c>
      <c r="F92" s="84" t="str">
        <f>IFERROR(INDEX('Bibliothèques des Enquêtes'!$I$2:$I$1048576,MATCH('Planificateur des Enquêtes'!B92,'Bibliothèques des Enquêtes'!$A$2:$A$1048576,0),1),"")</f>
        <v>Equipe pédagogique SLACES</v>
      </c>
      <c r="G92" s="92" t="str">
        <f>IFERROR(INDEX('Bibliothèques des Enquêtes'!#REF!,MATCH('Planificateur des Enquêtes'!B92,'Bibliothèques des Enquêtes'!$A$2:$A$1048576,0),1),"")</f>
        <v/>
      </c>
      <c r="AH92" s="95"/>
      <c r="AI92" s="95"/>
      <c r="AJ92" s="95"/>
      <c r="AK92" s="95"/>
      <c r="AL92" s="95"/>
      <c r="AM92" s="95"/>
      <c r="AN92" s="95"/>
      <c r="AO92" s="10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93"/>
      <c r="CT92" s="93"/>
      <c r="CU92" s="93"/>
      <c r="CV92" s="93"/>
      <c r="CW92" s="93"/>
      <c r="CX92" s="93"/>
      <c r="CY92" s="93"/>
      <c r="CZ92" s="93"/>
      <c r="DA92" s="93"/>
      <c r="DB92" s="93"/>
      <c r="DC92" s="93"/>
      <c r="DD92" s="93"/>
      <c r="DE92" s="93"/>
      <c r="DF92" s="93"/>
      <c r="DG92" s="93"/>
      <c r="DH92" s="87"/>
      <c r="DI92" s="6"/>
      <c r="DJ92" s="6"/>
      <c r="DK92" s="6"/>
      <c r="DL92" s="6"/>
      <c r="DM92" s="6"/>
      <c r="DN92" s="6"/>
      <c r="DO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  <c r="KQ92" s="6"/>
      <c r="KR92" s="6"/>
      <c r="KS92" s="6"/>
      <c r="LE92" s="6"/>
      <c r="LF92" s="6"/>
      <c r="LG92" s="6"/>
      <c r="LH92" s="6"/>
      <c r="LI92" s="6"/>
      <c r="LJ92" s="6"/>
      <c r="LK92" s="6"/>
      <c r="LL92" s="6"/>
      <c r="LM92" s="6"/>
      <c r="LN92" s="6"/>
      <c r="LO92" s="6"/>
      <c r="LP92" s="6"/>
      <c r="LQ92" s="6"/>
      <c r="LR92" s="6"/>
      <c r="LS92" s="6"/>
      <c r="LT92" s="6"/>
      <c r="LU92" s="6"/>
      <c r="LV92" s="6"/>
      <c r="LW92" s="6"/>
      <c r="LX92" s="6"/>
      <c r="MJ92" s="6"/>
      <c r="MK92" s="6"/>
      <c r="ML92" s="6"/>
      <c r="MM92" s="6"/>
      <c r="MN92" s="6"/>
      <c r="MO92" s="6"/>
      <c r="MP92" s="6"/>
      <c r="MQ92" s="6"/>
      <c r="MR92" s="6"/>
      <c r="MS92" s="6"/>
      <c r="MT92" s="6"/>
      <c r="MU92" s="6"/>
      <c r="MV92" s="6"/>
      <c r="MW92" s="6"/>
      <c r="MX92" s="6"/>
      <c r="MY92" s="6"/>
      <c r="MZ92" s="6"/>
      <c r="NA92" s="6"/>
      <c r="NB92" s="6"/>
      <c r="NC92" s="6"/>
    </row>
    <row r="93" spans="2:372" ht="42" customHeight="1" thickTop="1" thickBot="1" x14ac:dyDescent="0.25">
      <c r="B93" s="111" t="str">
        <f>IF('Bibliothèques des Enquêtes'!A88="","",'Bibliothèques des Enquêtes'!A88)</f>
        <v>Enquêtes d’insertion LDS 12 mois rentrée septembre (promo Global et Fashion 2019)</v>
      </c>
      <c r="C93" s="84" t="str">
        <f>IFERROR(INDEX('Bibliothèques des Enquêtes'!$H$2:$H$1048576,MATCH('Planificateur des Enquêtes'!B93,'Bibliothèques des Enquêtes'!$A$2:$A$1048576,0),1),"")</f>
        <v>LDS</v>
      </c>
      <c r="D93" s="84" t="str">
        <f>IFERROR(INDEX('Bibliothèques des Enquêtes'!#REF!,MATCH('Planificateur des Enquêtes'!B93,'Bibliothèques des Enquêtes'!$A$2:$A$1048576,0),1),"")</f>
        <v/>
      </c>
      <c r="E93" s="84" t="str">
        <f>IFERROR(INDEX('Bibliothèques des Enquêtes'!$K$2:$K$1048576,MATCH('Planificateur des Enquêtes'!B93,'Bibliothèques des Enquêtes'!$A$2:$A$1048576,0),1),"")</f>
        <v>Extraction Sphinx</v>
      </c>
      <c r="F93" s="84" t="str">
        <f>IFERROR(INDEX('Bibliothèques des Enquêtes'!$I$2:$I$1048576,MATCH('Planificateur des Enquêtes'!B93,'Bibliothèques des Enquêtes'!$A$2:$A$1048576,0),1),"")</f>
        <v>LDS - équipe pédagogique et MCB pour obtention des titres</v>
      </c>
      <c r="G93" s="92" t="str">
        <f>IFERROR(INDEX('Bibliothèques des Enquêtes'!#REF!,MATCH('Planificateur des Enquêtes'!B93,'Bibliothèques des Enquêtes'!$A$2:$A$1048576,0),1),"")</f>
        <v/>
      </c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U93" s="6"/>
      <c r="IV93" s="6"/>
      <c r="IW93" s="6"/>
      <c r="IX93" s="6"/>
      <c r="IY93" s="6"/>
      <c r="IZ93" s="6"/>
      <c r="JA93" s="6"/>
      <c r="JB93" s="6"/>
      <c r="JC93" s="95"/>
      <c r="JD93" s="95"/>
      <c r="JE93" s="95"/>
      <c r="JF93" s="95"/>
      <c r="JG93" s="95"/>
      <c r="JH93" s="95"/>
      <c r="JI93" s="95"/>
      <c r="JJ93" s="10"/>
      <c r="JK93" s="8"/>
      <c r="JL93" s="8"/>
      <c r="JM93" s="8"/>
      <c r="JN93" s="8"/>
      <c r="JO93" s="8"/>
      <c r="JP93" s="8"/>
      <c r="JQ93" s="8"/>
      <c r="JR93" s="8"/>
      <c r="JS93" s="8"/>
      <c r="JT93" s="8"/>
      <c r="JU93" s="8"/>
      <c r="JV93" s="8"/>
      <c r="JW93" s="8"/>
      <c r="JX93" s="8"/>
      <c r="JY93" s="8"/>
      <c r="JZ93" s="8"/>
      <c r="KA93" s="8"/>
      <c r="KB93" s="8"/>
      <c r="KC93" s="8"/>
      <c r="KD93" s="8"/>
      <c r="KE93" s="8"/>
      <c r="KF93" s="8"/>
      <c r="KG93" s="8"/>
      <c r="KH93" s="8"/>
      <c r="KI93" s="8"/>
      <c r="KJ93" s="8"/>
      <c r="KK93" s="8"/>
      <c r="KL93" s="8"/>
      <c r="KM93" s="8"/>
      <c r="KN93" s="8"/>
      <c r="KO93" s="93"/>
      <c r="KP93" s="93"/>
      <c r="KQ93" s="93"/>
      <c r="KR93" s="93"/>
      <c r="KS93" s="93"/>
      <c r="KT93" s="93"/>
      <c r="KU93" s="93"/>
      <c r="KV93" s="93"/>
      <c r="KW93" s="93"/>
      <c r="KX93" s="93"/>
      <c r="KY93" s="93"/>
      <c r="KZ93" s="93"/>
      <c r="LA93" s="93"/>
      <c r="LB93" s="93"/>
      <c r="LC93" s="93"/>
      <c r="LD93" s="93"/>
      <c r="LE93" s="87"/>
      <c r="LF93" s="6"/>
      <c r="LG93" s="6"/>
      <c r="LH93" s="6"/>
      <c r="LI93" s="6"/>
      <c r="LJ93" s="6"/>
      <c r="LK93" s="6"/>
      <c r="LL93" s="6"/>
      <c r="LM93" s="6"/>
      <c r="LN93" s="6"/>
      <c r="LO93" s="6"/>
      <c r="LP93" s="6"/>
      <c r="LQ93" s="6"/>
      <c r="LR93" s="6"/>
      <c r="LS93" s="6"/>
      <c r="LT93" s="6"/>
      <c r="LU93" s="6"/>
      <c r="LV93" s="6"/>
      <c r="LW93" s="6"/>
      <c r="LX93" s="6"/>
      <c r="MJ93" s="6"/>
      <c r="MK93" s="6"/>
      <c r="ML93" s="6"/>
      <c r="MM93" s="6"/>
      <c r="MN93" s="6"/>
      <c r="MO93" s="6"/>
      <c r="MP93" s="6"/>
      <c r="MQ93" s="6"/>
      <c r="MR93" s="6"/>
      <c r="MS93" s="6"/>
      <c r="MT93" s="6"/>
      <c r="MU93" s="6"/>
      <c r="MV93" s="6"/>
      <c r="MW93" s="6"/>
      <c r="MX93" s="6"/>
      <c r="MY93" s="6"/>
      <c r="MZ93" s="6"/>
      <c r="NA93" s="6"/>
      <c r="NB93" s="6"/>
      <c r="NC93" s="6"/>
    </row>
    <row r="94" spans="2:372" ht="42" customHeight="1" thickTop="1" thickBot="1" x14ac:dyDescent="0.25">
      <c r="B94" s="111" t="str">
        <f>IF('Bibliothèques des Enquêtes'!A89="","",'Bibliothèques des Enquêtes'!A89)</f>
        <v>Enquêtes d’insertion LDS 24 mois rentrée septembre (promo Global et Fashion 2018)</v>
      </c>
      <c r="C94" s="84" t="str">
        <f>IFERROR(INDEX('Bibliothèques des Enquêtes'!$H$2:$H$1048576,MATCH('Planificateur des Enquêtes'!B94,'Bibliothèques des Enquêtes'!$A$2:$A$1048576,0),1),"")</f>
        <v>LDS</v>
      </c>
      <c r="D94" s="84" t="str">
        <f>IFERROR(INDEX('Bibliothèques des Enquêtes'!#REF!,MATCH('Planificateur des Enquêtes'!B94,'Bibliothèques des Enquêtes'!$A$2:$A$1048576,0),1),"")</f>
        <v/>
      </c>
      <c r="E94" s="84" t="str">
        <f>IFERROR(INDEX('Bibliothèques des Enquêtes'!$K$2:$K$1048576,MATCH('Planificateur des Enquêtes'!B94,'Bibliothèques des Enquêtes'!$A$2:$A$1048576,0),1),"")</f>
        <v>Extraction Sphinx</v>
      </c>
      <c r="F94" s="84" t="str">
        <f>IFERROR(INDEX('Bibliothèques des Enquêtes'!$I$2:$I$1048576,MATCH('Planificateur des Enquêtes'!B94,'Bibliothèques des Enquêtes'!$A$2:$A$1048576,0),1),"")</f>
        <v>LDS - équipe pédagogique et MCB pour obtention des titres</v>
      </c>
      <c r="G94" s="92" t="str">
        <f>IFERROR(INDEX('Bibliothèques des Enquêtes'!#REF!,MATCH('Planificateur des Enquêtes'!B94,'Bibliothèques des Enquêtes'!$A$2:$A$1048576,0),1),"")</f>
        <v/>
      </c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U94" s="6"/>
      <c r="IV94" s="6"/>
      <c r="IW94" s="6"/>
      <c r="IX94" s="6"/>
      <c r="IY94" s="6"/>
      <c r="IZ94" s="6"/>
      <c r="JA94" s="6"/>
      <c r="JB94" s="6"/>
      <c r="JC94" s="95"/>
      <c r="JD94" s="95"/>
      <c r="JE94" s="95"/>
      <c r="JF94" s="95"/>
      <c r="JG94" s="95"/>
      <c r="JH94" s="95"/>
      <c r="JI94" s="95"/>
      <c r="JJ94" s="10"/>
      <c r="JK94" s="8"/>
      <c r="JL94" s="8"/>
      <c r="JM94" s="8"/>
      <c r="JN94" s="8"/>
      <c r="JO94" s="8"/>
      <c r="JP94" s="8"/>
      <c r="JQ94" s="8"/>
      <c r="JR94" s="8"/>
      <c r="JS94" s="8"/>
      <c r="JT94" s="8"/>
      <c r="JU94" s="8"/>
      <c r="JV94" s="8"/>
      <c r="JW94" s="8"/>
      <c r="JX94" s="8"/>
      <c r="JY94" s="8"/>
      <c r="JZ94" s="8"/>
      <c r="KA94" s="8"/>
      <c r="KB94" s="8"/>
      <c r="KC94" s="8"/>
      <c r="KD94" s="8"/>
      <c r="KE94" s="8"/>
      <c r="KF94" s="8"/>
      <c r="KG94" s="8"/>
      <c r="KH94" s="8"/>
      <c r="KI94" s="8"/>
      <c r="KJ94" s="8"/>
      <c r="KK94" s="8"/>
      <c r="KL94" s="8"/>
      <c r="KM94" s="8"/>
      <c r="KN94" s="8"/>
      <c r="KO94" s="93"/>
      <c r="KP94" s="93"/>
      <c r="KQ94" s="93"/>
      <c r="KR94" s="93"/>
      <c r="KS94" s="93"/>
      <c r="KT94" s="93"/>
      <c r="KU94" s="93"/>
      <c r="KV94" s="93"/>
      <c r="KW94" s="93"/>
      <c r="KX94" s="93"/>
      <c r="KY94" s="93"/>
      <c r="KZ94" s="93"/>
      <c r="LA94" s="93"/>
      <c r="LB94" s="93"/>
      <c r="LC94" s="93"/>
      <c r="LD94" s="93"/>
      <c r="LE94" s="87"/>
      <c r="LF94" s="6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6"/>
      <c r="LT94" s="6"/>
      <c r="LU94" s="6"/>
      <c r="LV94" s="6"/>
      <c r="LW94" s="6"/>
      <c r="LX94" s="6"/>
      <c r="MJ94" s="6"/>
      <c r="MK94" s="6"/>
      <c r="ML94" s="6"/>
      <c r="MM94" s="6"/>
      <c r="MN94" s="6"/>
      <c r="MO94" s="6"/>
      <c r="MP94" s="6"/>
      <c r="MQ94" s="6"/>
      <c r="MR94" s="6"/>
      <c r="MS94" s="6"/>
      <c r="MT94" s="6"/>
      <c r="MU94" s="6"/>
      <c r="MV94" s="6"/>
      <c r="MW94" s="6"/>
      <c r="MX94" s="6"/>
      <c r="MY94" s="6"/>
      <c r="MZ94" s="6"/>
      <c r="NA94" s="6"/>
      <c r="NB94" s="6"/>
      <c r="NC94" s="6"/>
    </row>
    <row r="95" spans="2:372" ht="42" customHeight="1" thickTop="1" thickBot="1" x14ac:dyDescent="0.25">
      <c r="B95" s="111" t="str">
        <f>IF('Bibliothèques des Enquêtes'!A90="","",'Bibliothèques des Enquêtes'!A90)</f>
        <v>Enquête d'insertion SMM (Bach et MBA rentrée janvier) 6 mois</v>
      </c>
      <c r="C95" s="84" t="str">
        <f>IFERROR(INDEX('Bibliothèques des Enquêtes'!$H$2:$H$1048576,MATCH('Planificateur des Enquêtes'!B95,'Bibliothèques des Enquêtes'!$A$2:$A$1048576,0),1),"")</f>
        <v>SMM</v>
      </c>
      <c r="D95" s="84" t="str">
        <f>IFERROR(INDEX('Bibliothèques des Enquêtes'!#REF!,MATCH('Planificateur des Enquêtes'!B95,'Bibliothèques des Enquêtes'!$A$2:$A$1048576,0),1),"")</f>
        <v/>
      </c>
      <c r="E95" s="84" t="str">
        <f>IFERROR(INDEX('Bibliothèques des Enquêtes'!$K$2:$K$1048576,MATCH('Planificateur des Enquêtes'!B95,'Bibliothèques des Enquêtes'!$A$2:$A$1048576,0),1),"")</f>
        <v>Extract Sphinx</v>
      </c>
      <c r="F95" s="84" t="str">
        <f>IFERROR(INDEX('Bibliothèques des Enquêtes'!$I$2:$I$1048576,MATCH('Planificateur des Enquêtes'!B95,'Bibliothèques des Enquêtes'!$A$2:$A$1048576,0),1),"")</f>
        <v>Interne SMM - Equipe pédagogique</v>
      </c>
      <c r="G95" s="92" t="str">
        <f>IFERROR(INDEX('Bibliothèques des Enquêtes'!#REF!,MATCH('Planificateur des Enquêtes'!B95,'Bibliothèques des Enquêtes'!$A$2:$A$1048576,0),1),"")</f>
        <v/>
      </c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GG95" s="95"/>
      <c r="GH95" s="95"/>
      <c r="GI95" s="95"/>
      <c r="GJ95" s="95"/>
      <c r="GK95" s="95"/>
      <c r="GL95" s="95"/>
      <c r="GM95" s="95"/>
      <c r="GN95" s="10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  <c r="IV95" s="8"/>
      <c r="IW95" s="8"/>
      <c r="IX95" s="93"/>
      <c r="IY95" s="93"/>
      <c r="IZ95" s="93"/>
      <c r="JA95" s="93"/>
      <c r="JB95" s="93"/>
      <c r="JC95" s="93"/>
      <c r="JD95" s="93"/>
      <c r="JE95" s="93"/>
      <c r="JF95" s="93"/>
      <c r="JG95" s="93"/>
      <c r="JH95" s="93"/>
      <c r="JI95" s="93"/>
      <c r="JJ95" s="93"/>
      <c r="JK95" s="93"/>
      <c r="JL95" s="93"/>
      <c r="JM95" s="87"/>
      <c r="JN95" s="6"/>
      <c r="JZ95" s="6"/>
      <c r="KA95" s="6"/>
      <c r="KB95" s="6"/>
      <c r="KC95" s="6"/>
      <c r="KD95" s="6"/>
      <c r="KE95" s="6"/>
      <c r="KF95" s="6"/>
      <c r="KG95" s="6"/>
      <c r="KH95" s="6"/>
      <c r="KI95" s="6"/>
      <c r="KJ95" s="6"/>
      <c r="KK95" s="6"/>
      <c r="KL95" s="6"/>
      <c r="KM95" s="6"/>
      <c r="KN95" s="6"/>
      <c r="KO95" s="6"/>
      <c r="KP95" s="6"/>
      <c r="KQ95" s="6"/>
      <c r="KR95" s="6"/>
      <c r="KS95" s="6"/>
      <c r="LE95" s="6"/>
      <c r="LF95" s="6"/>
      <c r="LG95" s="6"/>
      <c r="LH95" s="6"/>
      <c r="LI95" s="6"/>
      <c r="LJ95" s="6"/>
      <c r="LK95" s="6"/>
      <c r="LL95" s="6"/>
      <c r="LM95" s="6"/>
      <c r="LN95" s="6"/>
      <c r="LO95" s="6"/>
      <c r="LP95" s="6"/>
      <c r="LQ95" s="6"/>
      <c r="LR95" s="6"/>
      <c r="LS95" s="6"/>
      <c r="LT95" s="6"/>
      <c r="LU95" s="6"/>
      <c r="LV95" s="6"/>
      <c r="LW95" s="6"/>
      <c r="LX95" s="6"/>
      <c r="MJ95" s="6"/>
      <c r="MK95" s="6"/>
      <c r="ML95" s="6"/>
      <c r="MM95" s="6"/>
      <c r="MN95" s="6"/>
      <c r="MO95" s="6"/>
      <c r="MP95" s="6"/>
      <c r="MQ95" s="6"/>
      <c r="MR95" s="6"/>
      <c r="MS95" s="6"/>
      <c r="MT95" s="6"/>
      <c r="MU95" s="6"/>
      <c r="MV95" s="6"/>
      <c r="MW95" s="6"/>
      <c r="MX95" s="6"/>
      <c r="MY95" s="6"/>
      <c r="MZ95" s="6"/>
      <c r="NA95" s="6"/>
      <c r="NB95" s="6"/>
      <c r="NC95" s="6"/>
    </row>
    <row r="96" spans="2:372" ht="42" customHeight="1" thickTop="1" thickBot="1" x14ac:dyDescent="0.25">
      <c r="B96" s="111" t="str">
        <f>IF('Bibliothèques des Enquêtes'!A91="","",'Bibliothèques des Enquêtes'!A91)</f>
        <v>Enquête d'insertion SMM MBA  (Bach et MBA rentrée janvier) 12 mois (promo 2019)</v>
      </c>
      <c r="C96" s="84" t="str">
        <f>IFERROR(INDEX('Bibliothèques des Enquêtes'!$H$2:$H$1048576,MATCH('Planificateur des Enquêtes'!B96,'Bibliothèques des Enquêtes'!$A$2:$A$1048576,0),1),"")</f>
        <v>SMM</v>
      </c>
      <c r="D96" s="84" t="str">
        <f>IFERROR(INDEX('Bibliothèques des Enquêtes'!#REF!,MATCH('Planificateur des Enquêtes'!B96,'Bibliothèques des Enquêtes'!$A$2:$A$1048576,0),1),"")</f>
        <v/>
      </c>
      <c r="E96" s="84" t="str">
        <f>IFERROR(INDEX('Bibliothèques des Enquêtes'!$K$2:$K$1048576,MATCH('Planificateur des Enquêtes'!B96,'Bibliothèques des Enquêtes'!$A$2:$A$1048576,0),1),"")</f>
        <v>Extract Sphinx</v>
      </c>
      <c r="F96" s="84" t="str">
        <f>IFERROR(INDEX('Bibliothèques des Enquêtes'!$I$2:$I$1048576,MATCH('Planificateur des Enquêtes'!B96,'Bibliothèques des Enquêtes'!$A$2:$A$1048576,0),1),"")</f>
        <v>Interne SMM - Equipe pédagogique</v>
      </c>
      <c r="G96" s="92" t="str">
        <f>IFERROR(INDEX('Bibliothèques des Enquêtes'!#REF!,MATCH('Planificateur des Enquêtes'!B96,'Bibliothèques des Enquêtes'!$A$2:$A$1048576,0),1),"")</f>
        <v/>
      </c>
      <c r="AC96" s="95"/>
      <c r="AD96" s="95"/>
      <c r="AE96" s="95"/>
      <c r="AF96" s="95"/>
      <c r="AG96" s="95"/>
      <c r="AH96" s="95"/>
      <c r="AI96" s="95"/>
      <c r="AJ96" s="95"/>
      <c r="AK96" s="10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93"/>
      <c r="BQ96" s="93"/>
      <c r="BR96" s="93"/>
      <c r="BS96" s="93"/>
      <c r="BT96" s="93"/>
      <c r="BU96" s="93"/>
      <c r="BV96" s="93"/>
      <c r="BW96" s="93"/>
      <c r="BX96" s="93"/>
      <c r="BY96" s="93"/>
      <c r="BZ96" s="93"/>
      <c r="CA96" s="93"/>
      <c r="CB96" s="93"/>
      <c r="CC96" s="93"/>
      <c r="CD96" s="93"/>
      <c r="CE96" s="87"/>
      <c r="CF96" s="6"/>
      <c r="CG96" s="6"/>
      <c r="CH96" s="6"/>
      <c r="CI96" s="6"/>
      <c r="CJ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U96" s="6"/>
      <c r="IV96" s="6"/>
      <c r="IW96" s="6"/>
      <c r="IX96" s="6"/>
      <c r="IY96" s="6"/>
      <c r="IZ96" s="6"/>
      <c r="JA96" s="6"/>
      <c r="JB96" s="6"/>
      <c r="JC96" s="6"/>
      <c r="JD96" s="6"/>
      <c r="JE96" s="6"/>
      <c r="JF96" s="6"/>
      <c r="JG96" s="6"/>
      <c r="JH96" s="6"/>
      <c r="JI96" s="6"/>
      <c r="JJ96" s="6"/>
      <c r="JK96" s="6"/>
      <c r="JL96" s="6"/>
      <c r="JM96" s="6"/>
      <c r="JN96" s="6"/>
      <c r="JZ96" s="6"/>
      <c r="KA96" s="6"/>
      <c r="KB96" s="6"/>
      <c r="KC96" s="6"/>
      <c r="KD96" s="6"/>
      <c r="KE96" s="6"/>
      <c r="KF96" s="6"/>
      <c r="KG96" s="6"/>
      <c r="KH96" s="6"/>
      <c r="KI96" s="6"/>
      <c r="KJ96" s="6"/>
      <c r="KK96" s="6"/>
      <c r="KL96" s="6"/>
      <c r="KM96" s="6"/>
      <c r="KN96" s="6"/>
      <c r="KO96" s="6"/>
      <c r="KP96" s="6"/>
      <c r="KQ96" s="6"/>
      <c r="KR96" s="6"/>
      <c r="KS96" s="6"/>
      <c r="LE96" s="6"/>
      <c r="LF96" s="6"/>
      <c r="LG96" s="6"/>
      <c r="LH96" s="6"/>
      <c r="LI96" s="6"/>
      <c r="LJ96" s="6"/>
      <c r="LK96" s="6"/>
      <c r="LL96" s="6"/>
      <c r="LM96" s="6"/>
      <c r="LN96" s="6"/>
      <c r="LO96" s="6"/>
      <c r="LP96" s="6"/>
      <c r="LQ96" s="6"/>
      <c r="LR96" s="6"/>
      <c r="LS96" s="6"/>
      <c r="LT96" s="6"/>
      <c r="LU96" s="6"/>
      <c r="LV96" s="6"/>
      <c r="LW96" s="6"/>
      <c r="LX96" s="6"/>
      <c r="MJ96" s="6"/>
      <c r="MK96" s="6"/>
      <c r="ML96" s="6"/>
      <c r="MM96" s="6"/>
      <c r="MN96" s="6"/>
      <c r="MO96" s="6"/>
      <c r="MP96" s="6"/>
      <c r="MQ96" s="6"/>
      <c r="MR96" s="6"/>
      <c r="MS96" s="6"/>
      <c r="MT96" s="6"/>
      <c r="MU96" s="6"/>
      <c r="MV96" s="6"/>
      <c r="MW96" s="6"/>
      <c r="MX96" s="6"/>
      <c r="MY96" s="6"/>
      <c r="MZ96" s="6"/>
      <c r="NA96" s="6"/>
      <c r="NB96" s="6"/>
      <c r="NC96" s="6"/>
    </row>
    <row r="97" spans="2:367" ht="42" customHeight="1" thickTop="1" thickBot="1" x14ac:dyDescent="0.25">
      <c r="B97" s="111" t="str">
        <f>IF('Bibliothèques des Enquêtes'!A92="","",'Bibliothèques des Enquêtes'!A92)</f>
        <v>Enquête d'insertion SMM MBA (Bach et MBA rentrée janvier) 24 mois (promo 2018)</v>
      </c>
      <c r="C97" s="84" t="str">
        <f>IFERROR(INDEX('Bibliothèques des Enquêtes'!$H$2:$H$1048576,MATCH('Planificateur des Enquêtes'!B97,'Bibliothèques des Enquêtes'!$A$2:$A$1048576,0),1),"")</f>
        <v>SMM</v>
      </c>
      <c r="D97" s="84" t="str">
        <f>IFERROR(INDEX('Bibliothèques des Enquêtes'!#REF!,MATCH('Planificateur des Enquêtes'!B97,'Bibliothèques des Enquêtes'!$A$2:$A$1048576,0),1),"")</f>
        <v/>
      </c>
      <c r="E97" s="84" t="str">
        <f>IFERROR(INDEX('Bibliothèques des Enquêtes'!$K$2:$K$1048576,MATCH('Planificateur des Enquêtes'!B97,'Bibliothèques des Enquêtes'!$A$2:$A$1048576,0),1),"")</f>
        <v>Extract Sphinx</v>
      </c>
      <c r="F97" s="84" t="str">
        <f>IFERROR(INDEX('Bibliothèques des Enquêtes'!$I$2:$I$1048576,MATCH('Planificateur des Enquêtes'!B97,'Bibliothèques des Enquêtes'!$A$2:$A$1048576,0),1),"")</f>
        <v>Interne SMM - Equipe pédagogique</v>
      </c>
      <c r="G97" s="92" t="str">
        <f>IFERROR(INDEX('Bibliothèques des Enquêtes'!#REF!,MATCH('Planificateur des Enquêtes'!B97,'Bibliothèques des Enquêtes'!$A$2:$A$1048576,0),1),"")</f>
        <v/>
      </c>
      <c r="AC97" s="95"/>
      <c r="AD97" s="95"/>
      <c r="AE97" s="95"/>
      <c r="AF97" s="95"/>
      <c r="AG97" s="95"/>
      <c r="AH97" s="95"/>
      <c r="AI97" s="95"/>
      <c r="AJ97" s="95"/>
      <c r="AK97" s="10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93"/>
      <c r="BQ97" s="93"/>
      <c r="BR97" s="93"/>
      <c r="BS97" s="93"/>
      <c r="BT97" s="93"/>
      <c r="BU97" s="93"/>
      <c r="BV97" s="93"/>
      <c r="BW97" s="93"/>
      <c r="BX97" s="93"/>
      <c r="BY97" s="93"/>
      <c r="BZ97" s="93"/>
      <c r="CA97" s="93"/>
      <c r="CB97" s="93"/>
      <c r="CC97" s="93"/>
      <c r="CD97" s="93"/>
      <c r="CE97" s="87"/>
      <c r="CF97" s="6"/>
      <c r="CG97" s="6"/>
      <c r="CH97" s="6"/>
      <c r="CI97" s="6"/>
      <c r="CJ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U97" s="6"/>
      <c r="IV97" s="6"/>
      <c r="IW97" s="6"/>
      <c r="IX97" s="6"/>
      <c r="IY97" s="6"/>
      <c r="IZ97" s="6"/>
      <c r="JA97" s="6"/>
      <c r="JB97" s="6"/>
      <c r="JC97" s="6"/>
      <c r="JD97" s="6"/>
      <c r="JE97" s="6"/>
      <c r="JF97" s="6"/>
      <c r="JG97" s="6"/>
      <c r="JH97" s="6"/>
      <c r="JI97" s="6"/>
      <c r="JJ97" s="6"/>
      <c r="JK97" s="6"/>
      <c r="JL97" s="6"/>
      <c r="JM97" s="6"/>
      <c r="JN97" s="6"/>
      <c r="JZ97" s="6"/>
      <c r="KA97" s="6"/>
      <c r="KB97" s="6"/>
      <c r="KC97" s="6"/>
      <c r="KD97" s="6"/>
      <c r="KE97" s="6"/>
      <c r="KF97" s="6"/>
      <c r="KG97" s="6"/>
      <c r="KH97" s="6"/>
      <c r="KI97" s="6"/>
      <c r="KJ97" s="6"/>
      <c r="KK97" s="6"/>
      <c r="KL97" s="6"/>
      <c r="KM97" s="6"/>
      <c r="KN97" s="6"/>
      <c r="KO97" s="6"/>
      <c r="KP97" s="6"/>
      <c r="KQ97" s="6"/>
      <c r="KR97" s="6"/>
      <c r="KS97" s="6"/>
      <c r="LE97" s="6"/>
      <c r="LF97" s="6"/>
      <c r="LG97" s="6"/>
      <c r="LH97" s="6"/>
      <c r="LI97" s="6"/>
      <c r="LJ97" s="6"/>
      <c r="LK97" s="6"/>
      <c r="LL97" s="6"/>
      <c r="LM97" s="6"/>
      <c r="LN97" s="6"/>
      <c r="LO97" s="6"/>
      <c r="LP97" s="6"/>
      <c r="LQ97" s="6"/>
      <c r="LR97" s="6"/>
      <c r="LS97" s="6"/>
      <c r="LT97" s="6"/>
      <c r="LU97" s="6"/>
      <c r="LV97" s="6"/>
      <c r="LW97" s="6"/>
      <c r="LX97" s="6"/>
      <c r="MJ97" s="6"/>
      <c r="MK97" s="6"/>
      <c r="ML97" s="6"/>
      <c r="MM97" s="6"/>
      <c r="MN97" s="6"/>
      <c r="MO97" s="6"/>
      <c r="MP97" s="6"/>
      <c r="MQ97" s="6"/>
      <c r="MR97" s="6"/>
      <c r="MS97" s="6"/>
      <c r="MT97" s="6"/>
      <c r="MU97" s="6"/>
      <c r="MV97" s="6"/>
      <c r="MW97" s="6"/>
      <c r="MX97" s="6"/>
      <c r="MY97" s="6"/>
      <c r="MZ97" s="6"/>
      <c r="NA97" s="6"/>
      <c r="NB97" s="6"/>
      <c r="NC97" s="6"/>
    </row>
    <row r="98" spans="2:367" ht="42" customHeight="1" thickTop="1" x14ac:dyDescent="0.2">
      <c r="B98" s="111" t="str">
        <f>IF('Bibliothèques des Enquêtes'!A93="","",'Bibliothèques des Enquêtes'!A93)</f>
        <v/>
      </c>
      <c r="C98" s="84" t="str">
        <f>IFERROR(INDEX('Bibliothèques des Enquêtes'!$H$2:$H$1048576,MATCH('Planificateur des Enquêtes'!B98,'Bibliothèques des Enquêtes'!$A$2:$A$1048576,0),1),"")</f>
        <v/>
      </c>
      <c r="D98" s="84" t="str">
        <f>IFERROR(INDEX('Bibliothèques des Enquêtes'!#REF!,MATCH('Planificateur des Enquêtes'!B98,'Bibliothèques des Enquêtes'!$A$2:$A$1048576,0),1),"")</f>
        <v/>
      </c>
      <c r="E98" s="84" t="str">
        <f>IFERROR(INDEX('Bibliothèques des Enquêtes'!$K$2:$K$1048576,MATCH('Planificateur des Enquêtes'!B98,'Bibliothèques des Enquêtes'!$A$2:$A$1048576,0),1),"")</f>
        <v/>
      </c>
      <c r="F98" s="84" t="str">
        <f>IFERROR(INDEX('Bibliothèques des Enquêtes'!$I$2:$I$1048576,MATCH('Planificateur des Enquêtes'!B98,'Bibliothèques des Enquêtes'!$A$2:$A$1048576,0),1),"")</f>
        <v/>
      </c>
      <c r="G98" s="92" t="str">
        <f>IFERROR(INDEX('Bibliothèques des Enquêtes'!#REF!,MATCH('Planificateur des Enquêtes'!B98,'Bibliothèques des Enquêtes'!$A$2:$A$1048576,0),1),"")</f>
        <v/>
      </c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LE98" s="6"/>
      <c r="LF98" s="6"/>
      <c r="LG98" s="6"/>
      <c r="LH98" s="6"/>
      <c r="LI98" s="6"/>
      <c r="LJ98" s="6"/>
      <c r="LK98" s="6"/>
      <c r="LL98" s="6"/>
      <c r="LM98" s="6"/>
      <c r="LN98" s="6"/>
      <c r="LO98" s="6"/>
      <c r="LP98" s="6"/>
      <c r="LQ98" s="6"/>
      <c r="LR98" s="6"/>
      <c r="LS98" s="6"/>
      <c r="LT98" s="6"/>
      <c r="LU98" s="6"/>
      <c r="LV98" s="6"/>
      <c r="LW98" s="6"/>
      <c r="LX98" s="6"/>
      <c r="MJ98" s="6"/>
      <c r="MK98" s="6"/>
      <c r="ML98" s="6"/>
      <c r="MM98" s="6"/>
      <c r="MN98" s="6"/>
      <c r="MO98" s="6"/>
      <c r="MP98" s="6"/>
      <c r="MQ98" s="6"/>
      <c r="MR98" s="6"/>
      <c r="MS98" s="6"/>
      <c r="MT98" s="6"/>
      <c r="MU98" s="6"/>
      <c r="MV98" s="6"/>
      <c r="MW98" s="6"/>
      <c r="MX98" s="6"/>
      <c r="MY98" s="6"/>
      <c r="MZ98" s="6"/>
      <c r="NA98" s="6"/>
      <c r="NB98" s="6"/>
      <c r="NC98" s="6"/>
    </row>
    <row r="99" spans="2:367" ht="42" customHeight="1" x14ac:dyDescent="0.2">
      <c r="B99" s="111" t="str">
        <f>IF('Bibliothèques des Enquêtes'!A94="","",'Bibliothèques des Enquêtes'!A94)</f>
        <v/>
      </c>
      <c r="C99" s="84" t="str">
        <f>IFERROR(INDEX('Bibliothèques des Enquêtes'!$H$2:$H$1048576,MATCH('Planificateur des Enquêtes'!B99,'Bibliothèques des Enquêtes'!$A$2:$A$1048576,0),1),"")</f>
        <v/>
      </c>
      <c r="D99" s="84" t="str">
        <f>IFERROR(INDEX('Bibliothèques des Enquêtes'!#REF!,MATCH('Planificateur des Enquêtes'!B99,'Bibliothèques des Enquêtes'!$A$2:$A$1048576,0),1),"")</f>
        <v/>
      </c>
      <c r="E99" s="84" t="str">
        <f>IFERROR(INDEX('Bibliothèques des Enquêtes'!$K$2:$K$1048576,MATCH('Planificateur des Enquêtes'!B99,'Bibliothèques des Enquêtes'!$A$2:$A$1048576,0),1),"")</f>
        <v/>
      </c>
      <c r="F99" s="84" t="str">
        <f>IFERROR(INDEX('Bibliothèques des Enquêtes'!$I$2:$I$1048576,MATCH('Planificateur des Enquêtes'!B99,'Bibliothèques des Enquêtes'!$A$2:$A$1048576,0),1),"")</f>
        <v/>
      </c>
      <c r="G99" s="92" t="str">
        <f>IFERROR(INDEX('Bibliothèques des Enquêtes'!#REF!,MATCH('Planificateur des Enquêtes'!B99,'Bibliothèques des Enquêtes'!$A$2:$A$1048576,0),1),"")</f>
        <v/>
      </c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6"/>
      <c r="JH99" s="6"/>
      <c r="JI99" s="6"/>
      <c r="JJ99" s="6"/>
      <c r="JK99" s="6"/>
      <c r="JL99" s="6"/>
      <c r="JM99" s="6"/>
      <c r="JN99" s="6"/>
      <c r="JZ99" s="6"/>
      <c r="KA99" s="6"/>
      <c r="KB99" s="6"/>
      <c r="KC99" s="6"/>
      <c r="KD99" s="6"/>
      <c r="KE99" s="6"/>
      <c r="KF99" s="6"/>
      <c r="KG99" s="6"/>
      <c r="KH99" s="6"/>
      <c r="KI99" s="6"/>
      <c r="KJ99" s="6"/>
      <c r="KK99" s="6"/>
      <c r="KL99" s="6"/>
      <c r="KM99" s="6"/>
      <c r="KN99" s="6"/>
      <c r="KO99" s="6"/>
      <c r="KP99" s="6"/>
      <c r="KQ99" s="6"/>
      <c r="KR99" s="6"/>
      <c r="KS99" s="6"/>
      <c r="LE99" s="6"/>
      <c r="LF99" s="6"/>
      <c r="LG99" s="6"/>
      <c r="LH99" s="6"/>
      <c r="LI99" s="6"/>
      <c r="LJ99" s="6"/>
      <c r="LK99" s="6"/>
      <c r="LL99" s="6"/>
      <c r="LM99" s="6"/>
      <c r="LN99" s="6"/>
      <c r="LO99" s="6"/>
      <c r="LP99" s="6"/>
      <c r="LQ99" s="6"/>
      <c r="LR99" s="6"/>
      <c r="LS99" s="6"/>
      <c r="LT99" s="6"/>
      <c r="LU99" s="6"/>
      <c r="LV99" s="6"/>
      <c r="LW99" s="6"/>
      <c r="LX99" s="6"/>
      <c r="MJ99" s="6"/>
      <c r="MK99" s="6"/>
      <c r="ML99" s="6"/>
      <c r="MM99" s="6"/>
      <c r="MN99" s="6"/>
      <c r="MO99" s="6"/>
      <c r="MP99" s="6"/>
      <c r="MQ99" s="6"/>
      <c r="MR99" s="6"/>
      <c r="MS99" s="6"/>
      <c r="MT99" s="6"/>
      <c r="MU99" s="6"/>
      <c r="MV99" s="6"/>
      <c r="MW99" s="6"/>
      <c r="MX99" s="6"/>
      <c r="MY99" s="6"/>
      <c r="MZ99" s="6"/>
      <c r="NA99" s="6"/>
      <c r="NB99" s="6"/>
      <c r="NC99" s="6"/>
    </row>
    <row r="100" spans="2:367" ht="42" customHeight="1" x14ac:dyDescent="0.2">
      <c r="B100" s="111" t="str">
        <f>IF('Bibliothèques des Enquêtes'!A95="","",'Bibliothèques des Enquêtes'!A95)</f>
        <v/>
      </c>
      <c r="C100" s="84" t="str">
        <f>IFERROR(INDEX('Bibliothèques des Enquêtes'!$H$2:$H$1048576,MATCH('Planificateur des Enquêtes'!B100,'Bibliothèques des Enquêtes'!$A$2:$A$1048576,0),1),"")</f>
        <v/>
      </c>
      <c r="D100" s="84" t="str">
        <f>IFERROR(INDEX('Bibliothèques des Enquêtes'!#REF!,MATCH('Planificateur des Enquêtes'!B100,'Bibliothèques des Enquêtes'!$A$2:$A$1048576,0),1),"")</f>
        <v/>
      </c>
      <c r="E100" s="84" t="str">
        <f>IFERROR(INDEX('Bibliothèques des Enquêtes'!$K$2:$K$1048576,MATCH('Planificateur des Enquêtes'!B100,'Bibliothèques des Enquêtes'!$A$2:$A$1048576,0),1),"")</f>
        <v/>
      </c>
      <c r="F100" s="84" t="str">
        <f>IFERROR(INDEX('Bibliothèques des Enquêtes'!$I$2:$I$1048576,MATCH('Planificateur des Enquêtes'!B100,'Bibliothèques des Enquêtes'!$A$2:$A$1048576,0),1),"")</f>
        <v/>
      </c>
      <c r="G100" s="92" t="str">
        <f>IFERROR(INDEX('Bibliothèques des Enquêtes'!#REF!,MATCH('Planificateur des Enquêtes'!B100,'Bibliothèques des Enquêtes'!$A$2:$A$1048576,0),1),"")</f>
        <v/>
      </c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6"/>
      <c r="JH100" s="6"/>
      <c r="JI100" s="6"/>
      <c r="JJ100" s="6"/>
      <c r="JK100" s="6"/>
      <c r="JL100" s="6"/>
      <c r="JM100" s="6"/>
      <c r="JN100" s="6"/>
      <c r="JZ100" s="6"/>
      <c r="KA100" s="6"/>
      <c r="KB100" s="6"/>
      <c r="KC100" s="6"/>
      <c r="KD100" s="6"/>
      <c r="KE100" s="6"/>
      <c r="KF100" s="6"/>
      <c r="KG100" s="6"/>
      <c r="KH100" s="6"/>
      <c r="KI100" s="6"/>
      <c r="KJ100" s="6"/>
      <c r="KK100" s="6"/>
      <c r="KL100" s="6"/>
      <c r="KM100" s="6"/>
      <c r="KN100" s="6"/>
      <c r="KO100" s="6"/>
      <c r="KP100" s="6"/>
      <c r="KQ100" s="6"/>
      <c r="KR100" s="6"/>
      <c r="KS100" s="6"/>
      <c r="LE100" s="6"/>
      <c r="LF100" s="6"/>
      <c r="LG100" s="6"/>
      <c r="LH100" s="6"/>
      <c r="LI100" s="6"/>
      <c r="LJ100" s="6"/>
      <c r="LK100" s="6"/>
      <c r="LL100" s="6"/>
      <c r="LM100" s="6"/>
      <c r="LN100" s="6"/>
      <c r="LO100" s="6"/>
      <c r="LP100" s="6"/>
      <c r="LQ100" s="6"/>
      <c r="LR100" s="6"/>
      <c r="LS100" s="6"/>
      <c r="LT100" s="6"/>
      <c r="LU100" s="6"/>
      <c r="LV100" s="6"/>
      <c r="LW100" s="6"/>
      <c r="LX100" s="6"/>
      <c r="MJ100" s="6"/>
      <c r="MK100" s="6"/>
      <c r="ML100" s="6"/>
      <c r="MM100" s="6"/>
      <c r="MN100" s="6"/>
      <c r="MO100" s="6"/>
      <c r="MP100" s="6"/>
      <c r="MQ100" s="6"/>
      <c r="MR100" s="6"/>
      <c r="MS100" s="6"/>
      <c r="MT100" s="6"/>
      <c r="MU100" s="6"/>
      <c r="MV100" s="6"/>
      <c r="MW100" s="6"/>
      <c r="MX100" s="6"/>
      <c r="MY100" s="6"/>
      <c r="MZ100" s="6"/>
      <c r="NA100" s="6"/>
      <c r="NB100" s="6"/>
      <c r="NC100" s="6"/>
    </row>
    <row r="101" spans="2:367" ht="42" customHeight="1" x14ac:dyDescent="0.2">
      <c r="B101" s="111" t="str">
        <f>IF('Bibliothèques des Enquêtes'!A96="","",'Bibliothèques des Enquêtes'!A96)</f>
        <v/>
      </c>
      <c r="C101" s="84" t="str">
        <f>IFERROR(INDEX('Bibliothèques des Enquêtes'!$H$2:$H$1048576,MATCH('Planificateur des Enquêtes'!B101,'Bibliothèques des Enquêtes'!$A$2:$A$1048576,0),1),"")</f>
        <v/>
      </c>
      <c r="D101" s="84" t="str">
        <f>IFERROR(INDEX('Bibliothèques des Enquêtes'!#REF!,MATCH('Planificateur des Enquêtes'!B101,'Bibliothèques des Enquêtes'!$A$2:$A$1048576,0),1),"")</f>
        <v/>
      </c>
      <c r="E101" s="84" t="str">
        <f>IFERROR(INDEX('Bibliothèques des Enquêtes'!$K$2:$K$1048576,MATCH('Planificateur des Enquêtes'!B101,'Bibliothèques des Enquêtes'!$A$2:$A$1048576,0),1),"")</f>
        <v/>
      </c>
      <c r="F101" s="84" t="str">
        <f>IFERROR(INDEX('Bibliothèques des Enquêtes'!$I$2:$I$1048576,MATCH('Planificateur des Enquêtes'!B101,'Bibliothèques des Enquêtes'!$A$2:$A$1048576,0),1),"")</f>
        <v/>
      </c>
      <c r="G101" s="92" t="str">
        <f>IFERROR(INDEX('Bibliothèques des Enquêtes'!#REF!,MATCH('Planificateur des Enquêtes'!B101,'Bibliothèques des Enquêtes'!$A$2:$A$1048576,0),1),"")</f>
        <v/>
      </c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LE101" s="6"/>
      <c r="LF101" s="6"/>
      <c r="LG101" s="6"/>
      <c r="LH101" s="6"/>
      <c r="LI101" s="6"/>
      <c r="LJ101" s="6"/>
      <c r="LK101" s="6"/>
      <c r="LL101" s="6"/>
      <c r="LM101" s="6"/>
      <c r="LN101" s="6"/>
      <c r="LO101" s="6"/>
      <c r="LP101" s="6"/>
      <c r="LQ101" s="6"/>
      <c r="LR101" s="6"/>
      <c r="LS101" s="6"/>
      <c r="LT101" s="6"/>
      <c r="LU101" s="6"/>
      <c r="LV101" s="6"/>
      <c r="LW101" s="6"/>
      <c r="LX101" s="6"/>
      <c r="MJ101" s="6"/>
      <c r="MK101" s="6"/>
      <c r="ML101" s="6"/>
      <c r="MM101" s="6"/>
      <c r="MN101" s="6"/>
      <c r="MO101" s="6"/>
      <c r="MP101" s="6"/>
      <c r="MQ101" s="6"/>
      <c r="MR101" s="6"/>
      <c r="MS101" s="6"/>
      <c r="MT101" s="6"/>
      <c r="MU101" s="6"/>
      <c r="MV101" s="6"/>
      <c r="MW101" s="6"/>
      <c r="MX101" s="6"/>
      <c r="MY101" s="6"/>
      <c r="MZ101" s="6"/>
      <c r="NA101" s="6"/>
      <c r="NB101" s="6"/>
      <c r="NC101" s="6"/>
    </row>
    <row r="102" spans="2:367" ht="42" customHeight="1" x14ac:dyDescent="0.2">
      <c r="B102" s="111" t="str">
        <f>IF('Bibliothèques des Enquêtes'!A97="","",'Bibliothèques des Enquêtes'!A97)</f>
        <v/>
      </c>
      <c r="C102" s="84" t="str">
        <f>IFERROR(INDEX('Bibliothèques des Enquêtes'!$H$2:$H$1048576,MATCH('Planificateur des Enquêtes'!B102,'Bibliothèques des Enquêtes'!$A$2:$A$1048576,0),1),"")</f>
        <v/>
      </c>
      <c r="D102" s="84" t="str">
        <f>IFERROR(INDEX('Bibliothèques des Enquêtes'!#REF!,MATCH('Planificateur des Enquêtes'!B102,'Bibliothèques des Enquêtes'!$A$2:$A$1048576,0),1),"")</f>
        <v/>
      </c>
      <c r="E102" s="84" t="str">
        <f>IFERROR(INDEX('Bibliothèques des Enquêtes'!$K$2:$K$1048576,MATCH('Planificateur des Enquêtes'!B102,'Bibliothèques des Enquêtes'!$A$2:$A$1048576,0),1),"")</f>
        <v/>
      </c>
      <c r="F102" s="84" t="str">
        <f>IFERROR(INDEX('Bibliothèques des Enquêtes'!$I$2:$I$1048576,MATCH('Planificateur des Enquêtes'!B102,'Bibliothèques des Enquêtes'!$A$2:$A$1048576,0),1),"")</f>
        <v/>
      </c>
      <c r="G102" s="92" t="str">
        <f>IFERROR(INDEX('Bibliothèques des Enquêtes'!#REF!,MATCH('Planificateur des Enquêtes'!B102,'Bibliothèques des Enquêtes'!$A$2:$A$1048576,0),1),"")</f>
        <v/>
      </c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LE102" s="6"/>
      <c r="LF102" s="6"/>
      <c r="LG102" s="6"/>
      <c r="LH102" s="6"/>
      <c r="LI102" s="6"/>
      <c r="LJ102" s="6"/>
      <c r="LK102" s="6"/>
      <c r="LL102" s="6"/>
      <c r="LM102" s="6"/>
      <c r="LN102" s="6"/>
      <c r="LO102" s="6"/>
      <c r="LP102" s="6"/>
      <c r="LQ102" s="6"/>
      <c r="LR102" s="6"/>
      <c r="LS102" s="6"/>
      <c r="LT102" s="6"/>
      <c r="LU102" s="6"/>
      <c r="LV102" s="6"/>
      <c r="LW102" s="6"/>
      <c r="LX102" s="6"/>
      <c r="MJ102" s="6"/>
      <c r="MK102" s="6"/>
      <c r="ML102" s="6"/>
      <c r="MM102" s="6"/>
      <c r="MN102" s="6"/>
      <c r="MO102" s="6"/>
      <c r="MP102" s="6"/>
      <c r="MQ102" s="6"/>
      <c r="MR102" s="6"/>
      <c r="MS102" s="6"/>
      <c r="MT102" s="6"/>
      <c r="MU102" s="6"/>
      <c r="MV102" s="6"/>
      <c r="MW102" s="6"/>
      <c r="MX102" s="6"/>
      <c r="MY102" s="6"/>
      <c r="MZ102" s="6"/>
      <c r="NA102" s="6"/>
      <c r="NB102" s="6"/>
      <c r="NC102" s="6"/>
    </row>
    <row r="103" spans="2:367" ht="42" customHeight="1" x14ac:dyDescent="0.2">
      <c r="B103" s="111" t="str">
        <f>IF('Bibliothèques des Enquêtes'!A98="","",'Bibliothèques des Enquêtes'!A98)</f>
        <v/>
      </c>
      <c r="C103" s="84" t="str">
        <f>IFERROR(INDEX('Bibliothèques des Enquêtes'!$H$2:$H$1048576,MATCH('Planificateur des Enquêtes'!B103,'Bibliothèques des Enquêtes'!$A$2:$A$1048576,0),1),"")</f>
        <v/>
      </c>
      <c r="D103" s="84" t="str">
        <f>IFERROR(INDEX('Bibliothèques des Enquêtes'!#REF!,MATCH('Planificateur des Enquêtes'!B103,'Bibliothèques des Enquêtes'!$A$2:$A$1048576,0),1),"")</f>
        <v/>
      </c>
      <c r="E103" s="84" t="str">
        <f>IFERROR(INDEX('Bibliothèques des Enquêtes'!$K$2:$K$1048576,MATCH('Planificateur des Enquêtes'!B103,'Bibliothèques des Enquêtes'!$A$2:$A$1048576,0),1),"")</f>
        <v/>
      </c>
      <c r="F103" s="84" t="str">
        <f>IFERROR(INDEX('Bibliothèques des Enquêtes'!$I$2:$I$1048576,MATCH('Planificateur des Enquêtes'!B103,'Bibliothèques des Enquêtes'!$A$2:$A$1048576,0),1),"")</f>
        <v/>
      </c>
      <c r="G103" s="92" t="str">
        <f>IFERROR(INDEX('Bibliothèques des Enquêtes'!#REF!,MATCH('Planificateur des Enquêtes'!B103,'Bibliothèques des Enquêtes'!$A$2:$A$1048576,0),1),"")</f>
        <v/>
      </c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6"/>
      <c r="JH103" s="6"/>
      <c r="JI103" s="6"/>
      <c r="JJ103" s="6"/>
      <c r="JK103" s="6"/>
      <c r="JL103" s="6"/>
      <c r="JM103" s="6"/>
      <c r="JN103" s="6"/>
      <c r="JZ103" s="6"/>
      <c r="KA103" s="6"/>
      <c r="KB103" s="6"/>
      <c r="KC103" s="6"/>
      <c r="KD103" s="6"/>
      <c r="KE103" s="6"/>
      <c r="KF103" s="6"/>
      <c r="KG103" s="6"/>
      <c r="KH103" s="6"/>
      <c r="KI103" s="6"/>
      <c r="KJ103" s="6"/>
      <c r="KK103" s="6"/>
      <c r="KL103" s="6"/>
      <c r="KM103" s="6"/>
      <c r="KN103" s="6"/>
      <c r="KO103" s="6"/>
      <c r="KP103" s="6"/>
      <c r="KQ103" s="6"/>
      <c r="KR103" s="6"/>
      <c r="KS103" s="6"/>
      <c r="LE103" s="6"/>
      <c r="LF103" s="6"/>
      <c r="LG103" s="6"/>
      <c r="LH103" s="6"/>
      <c r="LI103" s="6"/>
      <c r="LJ103" s="6"/>
      <c r="LK103" s="6"/>
      <c r="LL103" s="6"/>
      <c r="LM103" s="6"/>
      <c r="LN103" s="6"/>
      <c r="LO103" s="6"/>
      <c r="LP103" s="6"/>
      <c r="LQ103" s="6"/>
      <c r="LR103" s="6"/>
      <c r="LS103" s="6"/>
      <c r="LT103" s="6"/>
      <c r="LU103" s="6"/>
      <c r="LV103" s="6"/>
      <c r="LW103" s="6"/>
      <c r="LX103" s="6"/>
      <c r="MJ103" s="6"/>
      <c r="MK103" s="6"/>
      <c r="ML103" s="6"/>
      <c r="MM103" s="6"/>
      <c r="MN103" s="6"/>
      <c r="MO103" s="6"/>
      <c r="MP103" s="6"/>
      <c r="MQ103" s="6"/>
      <c r="MR103" s="6"/>
      <c r="MS103" s="6"/>
      <c r="MT103" s="6"/>
      <c r="MU103" s="6"/>
      <c r="MV103" s="6"/>
      <c r="MW103" s="6"/>
      <c r="MX103" s="6"/>
      <c r="MY103" s="6"/>
      <c r="MZ103" s="6"/>
      <c r="NA103" s="6"/>
      <c r="NB103" s="6"/>
      <c r="NC103" s="6"/>
    </row>
    <row r="104" spans="2:367" ht="42" customHeight="1" x14ac:dyDescent="0.2">
      <c r="B104" s="111" t="str">
        <f>IF('Bibliothèques des Enquêtes'!A99="","",'Bibliothèques des Enquêtes'!A99)</f>
        <v/>
      </c>
      <c r="C104" s="84" t="str">
        <f>IFERROR(INDEX('Bibliothèques des Enquêtes'!$H$2:$H$1048576,MATCH('Planificateur des Enquêtes'!B104,'Bibliothèques des Enquêtes'!$A$2:$A$1048576,0),1),"")</f>
        <v/>
      </c>
      <c r="D104" s="84" t="str">
        <f>IFERROR(INDEX('Bibliothèques des Enquêtes'!#REF!,MATCH('Planificateur des Enquêtes'!B104,'Bibliothèques des Enquêtes'!$A$2:$A$1048576,0),1),"")</f>
        <v/>
      </c>
      <c r="E104" s="84" t="str">
        <f>IFERROR(INDEX('Bibliothèques des Enquêtes'!$K$2:$K$1048576,MATCH('Planificateur des Enquêtes'!B104,'Bibliothèques des Enquêtes'!$A$2:$A$1048576,0),1),"")</f>
        <v/>
      </c>
      <c r="F104" s="84" t="str">
        <f>IFERROR(INDEX('Bibliothèques des Enquêtes'!$I$2:$I$1048576,MATCH('Planificateur des Enquêtes'!B104,'Bibliothèques des Enquêtes'!$A$2:$A$1048576,0),1),"")</f>
        <v/>
      </c>
      <c r="G104" s="92" t="str">
        <f>IFERROR(INDEX('Bibliothèques des Enquêtes'!#REF!,MATCH('Planificateur des Enquêtes'!B104,'Bibliothèques des Enquêtes'!$A$2:$A$1048576,0),1),"")</f>
        <v/>
      </c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LE104" s="6"/>
      <c r="LF104" s="6"/>
      <c r="LG104" s="6"/>
      <c r="LH104" s="6"/>
      <c r="LI104" s="6"/>
      <c r="LJ104" s="6"/>
      <c r="LK104" s="6"/>
      <c r="LL104" s="6"/>
      <c r="LM104" s="6"/>
      <c r="LN104" s="6"/>
      <c r="LO104" s="6"/>
      <c r="LP104" s="6"/>
      <c r="LQ104" s="6"/>
      <c r="LR104" s="6"/>
      <c r="LS104" s="6"/>
      <c r="LT104" s="6"/>
      <c r="LU104" s="6"/>
      <c r="LV104" s="6"/>
      <c r="LW104" s="6"/>
      <c r="LX104" s="6"/>
      <c r="MJ104" s="6"/>
      <c r="MK104" s="6"/>
      <c r="ML104" s="6"/>
      <c r="MM104" s="6"/>
      <c r="MN104" s="6"/>
      <c r="MO104" s="6"/>
      <c r="MP104" s="6"/>
      <c r="MQ104" s="6"/>
      <c r="MR104" s="6"/>
      <c r="MS104" s="6"/>
      <c r="MT104" s="6"/>
      <c r="MU104" s="6"/>
      <c r="MV104" s="6"/>
      <c r="MW104" s="6"/>
      <c r="MX104" s="6"/>
      <c r="MY104" s="6"/>
      <c r="MZ104" s="6"/>
      <c r="NA104" s="6"/>
      <c r="NB104" s="6"/>
      <c r="NC104" s="6"/>
    </row>
    <row r="105" spans="2:367" ht="42" customHeight="1" x14ac:dyDescent="0.2">
      <c r="B105" s="111" t="str">
        <f>IF('Bibliothèques des Enquêtes'!A100="","",'Bibliothèques des Enquêtes'!A100)</f>
        <v/>
      </c>
      <c r="C105" s="84" t="str">
        <f>IFERROR(INDEX('Bibliothèques des Enquêtes'!$H$2:$H$1048576,MATCH('Planificateur des Enquêtes'!B105,'Bibliothèques des Enquêtes'!$A$2:$A$1048576,0),1),"")</f>
        <v/>
      </c>
      <c r="D105" s="84" t="str">
        <f>IFERROR(INDEX('Bibliothèques des Enquêtes'!#REF!,MATCH('Planificateur des Enquêtes'!B105,'Bibliothèques des Enquêtes'!$A$2:$A$1048576,0),1),"")</f>
        <v/>
      </c>
      <c r="E105" s="84" t="str">
        <f>IFERROR(INDEX('Bibliothèques des Enquêtes'!$K$2:$K$1048576,MATCH('Planificateur des Enquêtes'!B105,'Bibliothèques des Enquêtes'!$A$2:$A$1048576,0),1),"")</f>
        <v/>
      </c>
      <c r="F105" s="84" t="str">
        <f>IFERROR(INDEX('Bibliothèques des Enquêtes'!$I$2:$I$1048576,MATCH('Planificateur des Enquêtes'!B105,'Bibliothèques des Enquêtes'!$A$2:$A$1048576,0),1),"")</f>
        <v/>
      </c>
      <c r="G105" s="92" t="str">
        <f>IFERROR(INDEX('Bibliothèques des Enquêtes'!#REF!,MATCH('Planificateur des Enquêtes'!B105,'Bibliothèques des Enquêtes'!$A$2:$A$1048576,0),1),"")</f>
        <v/>
      </c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6"/>
      <c r="JH105" s="6"/>
      <c r="JI105" s="6"/>
      <c r="JJ105" s="6"/>
      <c r="JK105" s="6"/>
      <c r="JL105" s="6"/>
      <c r="JM105" s="6"/>
      <c r="JN105" s="6"/>
      <c r="JZ105" s="6"/>
      <c r="KA105" s="6"/>
      <c r="KB105" s="6"/>
      <c r="KC105" s="6"/>
      <c r="KD105" s="6"/>
      <c r="KE105" s="6"/>
      <c r="KF105" s="6"/>
      <c r="KG105" s="6"/>
      <c r="KH105" s="6"/>
      <c r="KI105" s="6"/>
      <c r="KJ105" s="6"/>
      <c r="KK105" s="6"/>
      <c r="KL105" s="6"/>
      <c r="KM105" s="6"/>
      <c r="KN105" s="6"/>
      <c r="KO105" s="6"/>
      <c r="KP105" s="6"/>
      <c r="KQ105" s="6"/>
      <c r="KR105" s="6"/>
      <c r="KS105" s="6"/>
      <c r="LE105" s="6"/>
      <c r="LF105" s="6"/>
      <c r="LG105" s="6"/>
      <c r="LH105" s="6"/>
      <c r="LI105" s="6"/>
      <c r="LJ105" s="6"/>
      <c r="LK105" s="6"/>
      <c r="LL105" s="6"/>
      <c r="LM105" s="6"/>
      <c r="LN105" s="6"/>
      <c r="LO105" s="6"/>
      <c r="LP105" s="6"/>
      <c r="LQ105" s="6"/>
      <c r="LR105" s="6"/>
      <c r="LS105" s="6"/>
      <c r="LT105" s="6"/>
      <c r="LU105" s="6"/>
      <c r="LV105" s="6"/>
      <c r="LW105" s="6"/>
      <c r="LX105" s="6"/>
      <c r="MJ105" s="6"/>
      <c r="MK105" s="6"/>
      <c r="ML105" s="6"/>
      <c r="MM105" s="6"/>
      <c r="MN105" s="6"/>
      <c r="MO105" s="6"/>
      <c r="MP105" s="6"/>
      <c r="MQ105" s="6"/>
      <c r="MR105" s="6"/>
      <c r="MS105" s="6"/>
      <c r="MT105" s="6"/>
      <c r="MU105" s="6"/>
      <c r="MV105" s="6"/>
      <c r="MW105" s="6"/>
      <c r="MX105" s="6"/>
      <c r="MY105" s="6"/>
      <c r="MZ105" s="6"/>
      <c r="NA105" s="6"/>
      <c r="NB105" s="6"/>
      <c r="NC105" s="6"/>
    </row>
    <row r="106" spans="2:367" ht="42" customHeight="1" x14ac:dyDescent="0.2">
      <c r="B106" s="111" t="str">
        <f>IF('Bibliothèques des Enquêtes'!A101="","",'Bibliothèques des Enquêtes'!A101)</f>
        <v/>
      </c>
      <c r="C106" s="84" t="str">
        <f>IFERROR(INDEX('Bibliothèques des Enquêtes'!$H$2:$H$1048576,MATCH('Planificateur des Enquêtes'!B106,'Bibliothèques des Enquêtes'!$A$2:$A$1048576,0),1),"")</f>
        <v/>
      </c>
      <c r="D106" s="84" t="str">
        <f>IFERROR(INDEX('Bibliothèques des Enquêtes'!#REF!,MATCH('Planificateur des Enquêtes'!B106,'Bibliothèques des Enquêtes'!$A$2:$A$1048576,0),1),"")</f>
        <v/>
      </c>
      <c r="E106" s="84" t="str">
        <f>IFERROR(INDEX('Bibliothèques des Enquêtes'!$K$2:$K$1048576,MATCH('Planificateur des Enquêtes'!B106,'Bibliothèques des Enquêtes'!$A$2:$A$1048576,0),1),"")</f>
        <v/>
      </c>
      <c r="F106" s="84" t="str">
        <f>IFERROR(INDEX('Bibliothèques des Enquêtes'!$I$2:$I$1048576,MATCH('Planificateur des Enquêtes'!B106,'Bibliothèques des Enquêtes'!$A$2:$A$1048576,0),1),"")</f>
        <v/>
      </c>
      <c r="G106" s="92" t="str">
        <f>IFERROR(INDEX('Bibliothèques des Enquêtes'!#REF!,MATCH('Planificateur des Enquêtes'!B106,'Bibliothèques des Enquêtes'!$A$2:$A$1048576,0),1),"")</f>
        <v/>
      </c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6"/>
      <c r="JH106" s="6"/>
      <c r="JI106" s="6"/>
      <c r="JJ106" s="6"/>
      <c r="JK106" s="6"/>
      <c r="JL106" s="6"/>
      <c r="JM106" s="6"/>
      <c r="JN106" s="6"/>
      <c r="JZ106" s="6"/>
      <c r="KA106" s="6"/>
      <c r="KB106" s="6"/>
      <c r="KC106" s="6"/>
      <c r="KD106" s="6"/>
      <c r="KE106" s="6"/>
      <c r="KF106" s="6"/>
      <c r="KG106" s="6"/>
      <c r="KH106" s="6"/>
      <c r="KI106" s="6"/>
      <c r="KJ106" s="6"/>
      <c r="KK106" s="6"/>
      <c r="KL106" s="6"/>
      <c r="KM106" s="6"/>
      <c r="KN106" s="6"/>
      <c r="KO106" s="6"/>
      <c r="KP106" s="6"/>
      <c r="KQ106" s="6"/>
      <c r="KR106" s="6"/>
      <c r="KS106" s="6"/>
      <c r="LE106" s="6"/>
      <c r="LF106" s="6"/>
      <c r="LG106" s="6"/>
      <c r="LH106" s="6"/>
      <c r="LI106" s="6"/>
      <c r="LJ106" s="6"/>
      <c r="LK106" s="6"/>
      <c r="LL106" s="6"/>
      <c r="LM106" s="6"/>
      <c r="LN106" s="6"/>
      <c r="LO106" s="6"/>
      <c r="LP106" s="6"/>
      <c r="LQ106" s="6"/>
      <c r="LR106" s="6"/>
      <c r="LS106" s="6"/>
      <c r="LT106" s="6"/>
      <c r="LU106" s="6"/>
      <c r="LV106" s="6"/>
      <c r="LW106" s="6"/>
      <c r="LX106" s="6"/>
      <c r="MJ106" s="6"/>
      <c r="MK106" s="6"/>
      <c r="ML106" s="6"/>
      <c r="MM106" s="6"/>
      <c r="MN106" s="6"/>
      <c r="MO106" s="6"/>
      <c r="MP106" s="6"/>
      <c r="MQ106" s="6"/>
      <c r="MR106" s="6"/>
      <c r="MS106" s="6"/>
      <c r="MT106" s="6"/>
      <c r="MU106" s="6"/>
      <c r="MV106" s="6"/>
      <c r="MW106" s="6"/>
      <c r="MX106" s="6"/>
      <c r="MY106" s="6"/>
      <c r="MZ106" s="6"/>
      <c r="NA106" s="6"/>
      <c r="NB106" s="6"/>
      <c r="NC106" s="6"/>
    </row>
    <row r="132" spans="345:345" x14ac:dyDescent="0.2">
      <c r="MG132"/>
    </row>
  </sheetData>
  <autoFilter ref="B5:G106" xr:uid="{3A028D62-B3F8-4477-8635-BF7BCBEAD169}"/>
  <mergeCells count="44">
    <mergeCell ref="FP63:JD63"/>
    <mergeCell ref="AU2:BG2"/>
    <mergeCell ref="DU57:FA57"/>
    <mergeCell ref="DU56:FA56"/>
    <mergeCell ref="DU55:FA55"/>
    <mergeCell ref="DU54:FA54"/>
    <mergeCell ref="CT53:FA53"/>
    <mergeCell ref="BO51:FA51"/>
    <mergeCell ref="BO50:FA50"/>
    <mergeCell ref="FO2:FW2"/>
    <mergeCell ref="GF2:GL2"/>
    <mergeCell ref="GN2:GW2"/>
    <mergeCell ref="CC21:DH21"/>
    <mergeCell ref="DG59:EL59"/>
    <mergeCell ref="EK60:GF60"/>
    <mergeCell ref="DX4:FB4"/>
    <mergeCell ref="KZ4:MC4"/>
    <mergeCell ref="MD4:NH4"/>
    <mergeCell ref="K2:S2"/>
    <mergeCell ref="B1:E4"/>
    <mergeCell ref="AB2:AH2"/>
    <mergeCell ref="GY2:HK2"/>
    <mergeCell ref="LK2:LS2"/>
    <mergeCell ref="MB2:MH2"/>
    <mergeCell ref="MJ2:MS2"/>
    <mergeCell ref="MU2:NG2"/>
    <mergeCell ref="FC4:GF4"/>
    <mergeCell ref="GG4:HK4"/>
    <mergeCell ref="HL4:IO4"/>
    <mergeCell ref="IQ4:JT4"/>
    <mergeCell ref="CT4:DW4"/>
    <mergeCell ref="AJ2:AS2"/>
    <mergeCell ref="BO4:CS4"/>
    <mergeCell ref="H4:AL4"/>
    <mergeCell ref="AM4:BN4"/>
    <mergeCell ref="JU4:KY4"/>
    <mergeCell ref="CG2:CO2"/>
    <mergeCell ref="CX2:DD2"/>
    <mergeCell ref="DF2:DO2"/>
    <mergeCell ref="DQ2:EC2"/>
    <mergeCell ref="IJ2:IR2"/>
    <mergeCell ref="JA2:JG2"/>
    <mergeCell ref="JI2:JR2"/>
    <mergeCell ref="JT2:KF2"/>
  </mergeCells>
  <conditionalFormatting sqref="IR7:NH7 JA8:NH9 H10:AM11 DX10:NH11 H12:AF12 CT12:NH12 H13:AW13 CA13:NH13 GG14:NH15 GN16:NH16 CE19:NH19 CE17:NH17 ET18:NH18 H20:U20 CX20:NH20 IV23:NH23 CA25:IY25 KY28:NH29 CT33:NH33 FC32:NH32 ME37:NH37 LO38:NH39 LJ40:NH40 GG41:NH41 KO46:NH46 H49:AU49 CH49:NH49 IQ61:NH62 DJ21:NH21 EN59:NH59 GI60:NH60 JF63:NH63 JV44:NH45 FC50:NH57 EM67:NH67 H70:BG70 EC70:NH70 MB71:NH72 EQ73:NH73 MW74:NH75 H76:AF76 CX76:NH76 MH77:NH78 H79:AM79 DB79:NH79 ML80:NH81 BT82:LW82 EM83:NH83 EV85:NH85 EQ88:NH88 MK89:NH89 GV90:NH90 H92:AG92 DI92:NH92 LJ93:NH93 LF94:NH94 JN95:NH95 H96:AB97 CF96:NH97 H18:BN18 H7:IP7 H8:EU9 H14:CS15 H22:NH22 H24:NH24 H23:CB23 BO26:NH27 BO30:NH31 BO28:IT29 BO34:NH36 BO32:DW32 H43:NH43 BO37:JT37 BO38:CS39 BO40:IY40 H26:BN41 AM42:KY42 BO47:MA48 H46:IT46 BO52:FA52 H50:BN52 H58:NH58 H53:CS53 H54:DT57 H64:NH66 H61:FB62 H21:CB21 H60:EJ60 H59:DF59 H63:FO63 H44:IA45 H86:NH87 H67:BT67 W68:JZ69 H71:JH72 H73:BX73 H74:KD75 H77:IL78 H80:IP81 H83:CK83 AO84:LV84 H85:CU85 H98:NH106 H88:CQ88 H89:JS89 H90:EV90 X91:KS91 H93:JB94 H95:GF95 H16:DW16">
    <cfRule type="expression" dxfId="90" priority="96">
      <formula>PourcentageAccompli</formula>
    </cfRule>
    <cfRule type="expression" dxfId="89" priority="98">
      <formula>PourcentageAccompliAuDelà</formula>
    </cfRule>
    <cfRule type="expression" dxfId="88" priority="99">
      <formula>Réel</formula>
    </cfRule>
    <cfRule type="expression" dxfId="87" priority="100">
      <formula>RéelAuDelà</formula>
    </cfRule>
    <cfRule type="expression" dxfId="86" priority="101">
      <formula>Plan</formula>
    </cfRule>
    <cfRule type="expression" dxfId="85" priority="102">
      <formula>H$5=période_sélectionnée</formula>
    </cfRule>
    <cfRule type="expression" dxfId="84" priority="104">
      <formula>MOD(COLUMN(),2)</formula>
    </cfRule>
    <cfRule type="expression" dxfId="83" priority="105">
      <formula>MOD(COLUMN(),2)=0</formula>
    </cfRule>
  </conditionalFormatting>
  <conditionalFormatting sqref="BO5:CS5">
    <cfRule type="expression" dxfId="82" priority="94">
      <formula>BO$5=période_sélectionnée</formula>
    </cfRule>
  </conditionalFormatting>
  <conditionalFormatting sqref="CT5:DW5">
    <cfRule type="expression" dxfId="81" priority="93">
      <formula>CT$5=période_sélectionnée</formula>
    </cfRule>
  </conditionalFormatting>
  <conditionalFormatting sqref="DX5:FB5">
    <cfRule type="expression" dxfId="80" priority="92">
      <formula>DX$5=période_sélectionnée</formula>
    </cfRule>
  </conditionalFormatting>
  <conditionalFormatting sqref="FC5:GF5">
    <cfRule type="expression" dxfId="79" priority="91">
      <formula>FC$5=période_sélectionnée</formula>
    </cfRule>
  </conditionalFormatting>
  <conditionalFormatting sqref="GG5:HK5">
    <cfRule type="expression" dxfId="78" priority="90">
      <formula>GG$5=période_sélectionnée</formula>
    </cfRule>
  </conditionalFormatting>
  <conditionalFormatting sqref="HL5:IP5">
    <cfRule type="expression" dxfId="77" priority="89">
      <formula>HL$5=période_sélectionnée</formula>
    </cfRule>
  </conditionalFormatting>
  <conditionalFormatting sqref="IQ5:JT5">
    <cfRule type="expression" dxfId="76" priority="88">
      <formula>IQ$5=période_sélectionnée</formula>
    </cfRule>
  </conditionalFormatting>
  <conditionalFormatting sqref="JU5:KY5">
    <cfRule type="expression" dxfId="75" priority="87">
      <formula>JU$5=période_sélectionnée</formula>
    </cfRule>
  </conditionalFormatting>
  <conditionalFormatting sqref="KZ5:MC5">
    <cfRule type="expression" dxfId="74" priority="86">
      <formula>KZ$5=période_sélectionnée</formula>
    </cfRule>
  </conditionalFormatting>
  <conditionalFormatting sqref="MD5:NH5">
    <cfRule type="expression" dxfId="73" priority="85">
      <formula>MD$5=période_sélectionnée</formula>
    </cfRule>
  </conditionalFormatting>
  <conditionalFormatting sqref="GH60">
    <cfRule type="expression" dxfId="72" priority="69">
      <formula>PourcentageAccompli</formula>
    </cfRule>
    <cfRule type="expression" dxfId="71" priority="70">
      <formula>PourcentageAccompliAuDelà</formula>
    </cfRule>
    <cfRule type="expression" dxfId="70" priority="71">
      <formula>Réel</formula>
    </cfRule>
    <cfRule type="expression" dxfId="69" priority="72">
      <formula>RéelAuDelà</formula>
    </cfRule>
    <cfRule type="expression" dxfId="68" priority="73">
      <formula>Plan</formula>
    </cfRule>
    <cfRule type="expression" dxfId="67" priority="74">
      <formula>GH$5=période_sélectionnée</formula>
    </cfRule>
    <cfRule type="expression" dxfId="66" priority="75">
      <formula>MOD(COLUMN(),2)</formula>
    </cfRule>
    <cfRule type="expression" dxfId="65" priority="76">
      <formula>MOD(COLUMN(),2)=0</formula>
    </cfRule>
  </conditionalFormatting>
  <conditionalFormatting sqref="JI71:JI72">
    <cfRule type="expression" dxfId="64" priority="61">
      <formula>PourcentageAccompli</formula>
    </cfRule>
    <cfRule type="expression" dxfId="63" priority="62">
      <formula>PourcentageAccompliAuDelà</formula>
    </cfRule>
    <cfRule type="expression" dxfId="62" priority="63">
      <formula>Réel</formula>
    </cfRule>
    <cfRule type="expression" dxfId="61" priority="64">
      <formula>RéelAuDelà</formula>
    </cfRule>
    <cfRule type="expression" dxfId="60" priority="65">
      <formula>Plan</formula>
    </cfRule>
    <cfRule type="expression" dxfId="59" priority="66">
      <formula>JI$5=période_sélectionnée</formula>
    </cfRule>
    <cfRule type="expression" dxfId="58" priority="67">
      <formula>MOD(COLUMN(),2)</formula>
    </cfRule>
    <cfRule type="expression" dxfId="57" priority="68">
      <formula>MOD(COLUMN(),2)=0</formula>
    </cfRule>
  </conditionalFormatting>
  <conditionalFormatting sqref="JJ71:JJ72">
    <cfRule type="expression" dxfId="56" priority="53">
      <formula>PourcentageAccompli</formula>
    </cfRule>
    <cfRule type="expression" dxfId="55" priority="54">
      <formula>PourcentageAccompliAuDelà</formula>
    </cfRule>
    <cfRule type="expression" dxfId="54" priority="55">
      <formula>Réel</formula>
    </cfRule>
    <cfRule type="expression" dxfId="53" priority="56">
      <formula>RéelAuDelà</formula>
    </cfRule>
    <cfRule type="expression" dxfId="52" priority="57">
      <formula>Plan</formula>
    </cfRule>
    <cfRule type="expression" dxfId="51" priority="58">
      <formula>JJ$5=période_sélectionnée</formula>
    </cfRule>
    <cfRule type="expression" dxfId="50" priority="59">
      <formula>MOD(COLUMN(),2)</formula>
    </cfRule>
    <cfRule type="expression" dxfId="49" priority="60">
      <formula>MOD(COLUMN(),2)=0</formula>
    </cfRule>
  </conditionalFormatting>
  <conditionalFormatting sqref="KE74:KE75">
    <cfRule type="expression" dxfId="48" priority="45">
      <formula>PourcentageAccompli</formula>
    </cfRule>
    <cfRule type="expression" dxfId="47" priority="46">
      <formula>PourcentageAccompliAuDelà</formula>
    </cfRule>
    <cfRule type="expression" dxfId="46" priority="47">
      <formula>Réel</formula>
    </cfRule>
    <cfRule type="expression" dxfId="45" priority="48">
      <formula>RéelAuDelà</formula>
    </cfRule>
    <cfRule type="expression" dxfId="44" priority="49">
      <formula>Plan</formula>
    </cfRule>
    <cfRule type="expression" dxfId="43" priority="50">
      <formula>KE$5=période_sélectionnée</formula>
    </cfRule>
    <cfRule type="expression" dxfId="42" priority="51">
      <formula>MOD(COLUMN(),2)</formula>
    </cfRule>
    <cfRule type="expression" dxfId="41" priority="52">
      <formula>MOD(COLUMN(),2)=0</formula>
    </cfRule>
  </conditionalFormatting>
  <conditionalFormatting sqref="KA68:KA69">
    <cfRule type="expression" dxfId="40" priority="37">
      <formula>PourcentageAccompli</formula>
    </cfRule>
    <cfRule type="expression" dxfId="39" priority="38">
      <formula>PourcentageAccompliAuDelà</formula>
    </cfRule>
    <cfRule type="expression" dxfId="38" priority="39">
      <formula>Réel</formula>
    </cfRule>
    <cfRule type="expression" dxfId="37" priority="40">
      <formula>RéelAuDelà</formula>
    </cfRule>
    <cfRule type="expression" dxfId="36" priority="41">
      <formula>Plan</formula>
    </cfRule>
    <cfRule type="expression" dxfId="35" priority="42">
      <formula>KA$5=période_sélectionnée</formula>
    </cfRule>
    <cfRule type="expression" dxfId="34" priority="43">
      <formula>MOD(COLUMN(),2)</formula>
    </cfRule>
    <cfRule type="expression" dxfId="33" priority="44">
      <formula>MOD(COLUMN(),2)=0</formula>
    </cfRule>
  </conditionalFormatting>
  <conditionalFormatting sqref="LX82:LY82">
    <cfRule type="expression" dxfId="32" priority="29">
      <formula>PourcentageAccompli</formula>
    </cfRule>
    <cfRule type="expression" dxfId="31" priority="30">
      <formula>PourcentageAccompliAuDelà</formula>
    </cfRule>
    <cfRule type="expression" dxfId="30" priority="31">
      <formula>Réel</formula>
    </cfRule>
    <cfRule type="expression" dxfId="29" priority="32">
      <formula>RéelAuDelà</formula>
    </cfRule>
    <cfRule type="expression" dxfId="28" priority="33">
      <formula>Plan</formula>
    </cfRule>
    <cfRule type="expression" dxfId="27" priority="34">
      <formula>LX$5=période_sélectionnée</formula>
    </cfRule>
    <cfRule type="expression" dxfId="26" priority="35">
      <formula>MOD(COLUMN(),2)</formula>
    </cfRule>
    <cfRule type="expression" dxfId="25" priority="36">
      <formula>MOD(COLUMN(),2)=0</formula>
    </cfRule>
  </conditionalFormatting>
  <conditionalFormatting sqref="EU85">
    <cfRule type="expression" dxfId="24" priority="21">
      <formula>PourcentageAccompli</formula>
    </cfRule>
    <cfRule type="expression" dxfId="23" priority="22">
      <formula>PourcentageAccompliAuDelà</formula>
    </cfRule>
    <cfRule type="expression" dxfId="22" priority="23">
      <formula>Réel</formula>
    </cfRule>
    <cfRule type="expression" dxfId="21" priority="24">
      <formula>RéelAuDelà</formula>
    </cfRule>
    <cfRule type="expression" dxfId="20" priority="25">
      <formula>Plan</formula>
    </cfRule>
    <cfRule type="expression" dxfId="19" priority="26">
      <formula>EU$5=période_sélectionnée</formula>
    </cfRule>
    <cfRule type="expression" dxfId="18" priority="27">
      <formula>MOD(COLUMN(),2)</formula>
    </cfRule>
    <cfRule type="expression" dxfId="17" priority="28">
      <formula>MOD(COLUMN(),2)=0</formula>
    </cfRule>
  </conditionalFormatting>
  <conditionalFormatting sqref="GU90">
    <cfRule type="expression" dxfId="16" priority="13">
      <formula>PourcentageAccompli</formula>
    </cfRule>
    <cfRule type="expression" dxfId="15" priority="14">
      <formula>PourcentageAccompliAuDelà</formula>
    </cfRule>
    <cfRule type="expression" dxfId="14" priority="15">
      <formula>Réel</formula>
    </cfRule>
    <cfRule type="expression" dxfId="13" priority="16">
      <formula>RéelAuDelà</formula>
    </cfRule>
    <cfRule type="expression" dxfId="12" priority="17">
      <formula>Plan</formula>
    </cfRule>
    <cfRule type="expression" dxfId="11" priority="18">
      <formula>GU$5=période_sélectionnée</formula>
    </cfRule>
    <cfRule type="expression" dxfId="10" priority="19">
      <formula>MOD(COLUMN(),2)</formula>
    </cfRule>
    <cfRule type="expression" dxfId="9" priority="20">
      <formula>MOD(COLUMN(),2)=0</formula>
    </cfRule>
  </conditionalFormatting>
  <conditionalFormatting sqref="LF93:LI93">
    <cfRule type="expression" dxfId="8" priority="5">
      <formula>PourcentageAccompli</formula>
    </cfRule>
    <cfRule type="expression" dxfId="7" priority="6">
      <formula>PourcentageAccompliAuDelà</formula>
    </cfRule>
    <cfRule type="expression" dxfId="6" priority="7">
      <formula>Réel</formula>
    </cfRule>
    <cfRule type="expression" dxfId="5" priority="8">
      <formula>RéelAuDelà</formula>
    </cfRule>
    <cfRule type="expression" dxfId="4" priority="9">
      <formula>Plan</formula>
    </cfRule>
    <cfRule type="expression" dxfId="3" priority="10">
      <formula>LF$5=période_sélectionnée</formula>
    </cfRule>
    <cfRule type="expression" dxfId="2" priority="11">
      <formula>MOD(COLUMN(),2)</formula>
    </cfRule>
    <cfRule type="expression" dxfId="1" priority="12">
      <formula>MOD(COLUMN(),2)=0</formula>
    </cfRule>
  </conditionalFormatting>
  <conditionalFormatting sqref="H5:NH1048576">
    <cfRule type="timePeriod" dxfId="0" priority="3" timePeriod="today">
      <formula>FLOOR(H5,1)=TODAY()</formula>
    </cfRule>
  </conditionalFormatting>
  <dataValidations xWindow="237" yWindow="407" count="14">
    <dataValidation allowBlank="1" showInputMessage="1" showErrorMessage="1" prompt="Le planificateur de projet utilise des périodes pour les intervalles. Début=1 est la période 1 et durée=5 indique que le projet dure 5 périodes à partir de la période de début. Entrez les données à partir de B5 pour mettre à jour le graphique" sqref="A1" xr:uid="{3637B89E-4A0F-408A-B0AE-67BF40450A68}"/>
    <dataValidation allowBlank="1" showInputMessage="1" showErrorMessage="1" prompt="Cette cellule de légende indique la durée du plan" sqref="J2 FN2 LJ2 CF2 II2" xr:uid="{94FE79B4-57E4-4467-9F87-873E4BB4FDAA}"/>
    <dataValidation allowBlank="1" showInputMessage="1" showErrorMessage="1" prompt="Cette cellule de légende indique la durée réelle" sqref="T2 FX2 LT2 CP2 IS2" xr:uid="{E9055D12-69D6-43A4-9E60-3AEE94D4BE41}"/>
    <dataValidation allowBlank="1" showInputMessage="1" showErrorMessage="1" prompt="Cette cellule de légende indique le pourcentage du projet accompli" sqref="AA2 GE2 MA2 CW2 IZ2" xr:uid="{2C62B56A-D07B-420E-8373-BE5562F9E435}"/>
    <dataValidation allowBlank="1" showInputMessage="1" showErrorMessage="1" prompt="Cette cellule de légende indique la durée réelle au-delà du plan" sqref="AI2 GM2 MI2 DE2 JH2" xr:uid="{24D61BA3-D938-4F74-807C-EAEC2B689715}"/>
    <dataValidation allowBlank="1" showInputMessage="1" showErrorMessage="1" prompt="Cette cellule de légende indique le pourcentage du projet accompli au-delà du plan" sqref="AT2 GX2 MT2 DP2 JS2" xr:uid="{E39011EC-4375-4EDC-BE3C-FF67B9FB1AB4}"/>
    <dataValidation allowBlank="1" showInputMessage="1" showErrorMessage="1" prompt="Les périodes sont représentées de 1 à 60, de la cellule H4 à la cellule BO4 " sqref="H3:H4" xr:uid="{34A7BC07-C245-4D65-8CE0-539973F280BA}"/>
    <dataValidation allowBlank="1" showInputMessage="1" showErrorMessage="1" prompt="Entrez l’activité dans la colonne B, en commençant par la cellule B5_x000a_" sqref="B5:B6" xr:uid="{E860AECE-A655-4955-8635-37DAE672D6E4}"/>
    <dataValidation allowBlank="1" showInputMessage="1" showErrorMessage="1" prompt="Entrez la période de début du plan dans la colonne C, en commençant par la cellule C5" sqref="C5:C6" xr:uid="{DE8C8795-ABFD-471A-994D-DD0AFA8C344F}"/>
    <dataValidation allowBlank="1" showInputMessage="1" showErrorMessage="1" prompt="Entrez la durée du plan dans la colonne D, en commençant par la cellule D5" sqref="D5:D6" xr:uid="{336842B4-2581-40ED-B77B-03A74656B8BE}"/>
    <dataValidation allowBlank="1" showInputMessage="1" showErrorMessage="1" prompt="Entrez la durée réelle dans la colonne F, en commençant par la cellule F5" sqref="F3:F6 E5:E6" xr:uid="{B76B81F1-2A0B-4BF5-AE18-13B9E4D369CC}"/>
    <dataValidation allowBlank="1" showInputMessage="1" showErrorMessage="1" prompt="Entrez le pourcentage d’achèvement du projet dans la colonne G, en commençant par la cellule G5" sqref="G3:G4" xr:uid="{5F290780-99BF-4E20-8E9E-9B45050A09FA}"/>
    <dataValidation allowBlank="1" showInputMessage="1" showErrorMessage="1" prompt="Titre du projet. Entrez un nouveau titre dans cette cellule. Mettez en surbrillance une période dans H2. La légende du graphique se trouve dans les cellules J2 à AI2" sqref="B1" xr:uid="{1113113A-E270-4807-BD95-A73B612D82BD}"/>
    <dataValidation allowBlank="1" showInputMessage="1" showErrorMessage="1" prompt="Sélectionnez la période à mettre en surbrillance dans H2. Une légende de graphique se trouve dans les cellules J2 à AI2" sqref="F2" xr:uid="{FE535BA2-F277-45F6-87D7-116C2E1E3ABA}"/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E4AE7-EF90-4995-8004-9E816920F326}">
  <sheetPr codeName="Feuil3"/>
  <dimension ref="A1:K92"/>
  <sheetViews>
    <sheetView tabSelected="1" zoomScale="60" zoomScaleNormal="60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I1" sqref="I1"/>
    </sheetView>
  </sheetViews>
  <sheetFormatPr baseColWidth="10" defaultRowHeight="15.75" x14ac:dyDescent="0.2"/>
  <cols>
    <col min="1" max="1" width="72.625" style="61" customWidth="1"/>
    <col min="2" max="2" width="14" style="48" hidden="1" customWidth="1"/>
    <col min="3" max="3" width="16.625" style="48" hidden="1" customWidth="1"/>
    <col min="4" max="4" width="30.5" style="47" customWidth="1"/>
    <col min="5" max="5" width="77.125" style="47" customWidth="1"/>
    <col min="6" max="6" width="14" style="47" customWidth="1"/>
    <col min="7" max="7" width="14.125" style="47" customWidth="1"/>
    <col min="8" max="8" width="14.125" style="50" customWidth="1"/>
    <col min="9" max="9" width="50" style="50" customWidth="1"/>
    <col min="10" max="10" width="65.625" style="51" customWidth="1"/>
    <col min="11" max="11" width="49" style="47" customWidth="1"/>
    <col min="12" max="16384" width="11" style="11"/>
  </cols>
  <sheetData>
    <row r="1" spans="1:11" s="65" customFormat="1" ht="56.25" x14ac:dyDescent="0.2">
      <c r="A1" s="44" t="s">
        <v>9</v>
      </c>
      <c r="B1" s="45" t="s">
        <v>10</v>
      </c>
      <c r="C1" s="45" t="s">
        <v>11</v>
      </c>
      <c r="D1" s="45" t="s">
        <v>89</v>
      </c>
      <c r="E1" s="45" t="s">
        <v>12</v>
      </c>
      <c r="F1" s="45" t="s">
        <v>13</v>
      </c>
      <c r="G1" s="45" t="s">
        <v>14</v>
      </c>
      <c r="H1" s="63" t="s">
        <v>247</v>
      </c>
      <c r="I1" s="63" t="s">
        <v>92</v>
      </c>
      <c r="J1" s="64" t="s">
        <v>99</v>
      </c>
      <c r="K1" s="45" t="s">
        <v>95</v>
      </c>
    </row>
    <row r="2" spans="1:11" ht="35.25" customHeight="1" x14ac:dyDescent="0.2">
      <c r="A2" s="60" t="s">
        <v>199</v>
      </c>
      <c r="B2" s="22" t="s">
        <v>6</v>
      </c>
      <c r="C2" s="22">
        <v>1</v>
      </c>
      <c r="D2" s="23">
        <v>44075</v>
      </c>
      <c r="E2" s="23">
        <v>44227</v>
      </c>
      <c r="F2" s="71">
        <v>44227</v>
      </c>
      <c r="G2" s="21" t="s">
        <v>16</v>
      </c>
      <c r="H2" s="69" t="s">
        <v>200</v>
      </c>
      <c r="I2" s="69"/>
      <c r="J2" s="70" t="s">
        <v>149</v>
      </c>
      <c r="K2" s="21" t="s">
        <v>15</v>
      </c>
    </row>
    <row r="3" spans="1:11" s="57" customFormat="1" ht="44.25" customHeight="1" x14ac:dyDescent="0.2">
      <c r="A3" s="59" t="s">
        <v>210</v>
      </c>
      <c r="B3" s="52" t="s">
        <v>4</v>
      </c>
      <c r="C3" s="52">
        <v>2</v>
      </c>
      <c r="D3" s="66">
        <v>44349</v>
      </c>
      <c r="E3" s="66">
        <v>44408</v>
      </c>
      <c r="F3" s="66">
        <v>44449</v>
      </c>
      <c r="G3" s="52" t="s">
        <v>102</v>
      </c>
      <c r="H3" s="67" t="s">
        <v>211</v>
      </c>
      <c r="I3" s="67" t="s">
        <v>212</v>
      </c>
      <c r="J3" s="68" t="s">
        <v>104</v>
      </c>
      <c r="K3" s="52" t="s">
        <v>103</v>
      </c>
    </row>
    <row r="4" spans="1:11" s="74" customFormat="1" ht="44.25" customHeight="1" x14ac:dyDescent="0.2">
      <c r="A4" s="60" t="s">
        <v>213</v>
      </c>
      <c r="B4" s="22" t="s">
        <v>4</v>
      </c>
      <c r="C4" s="22">
        <v>2</v>
      </c>
      <c r="D4" s="71">
        <v>44349</v>
      </c>
      <c r="E4" s="71">
        <v>44408</v>
      </c>
      <c r="F4" s="71">
        <v>44449</v>
      </c>
      <c r="G4" s="22" t="s">
        <v>16</v>
      </c>
      <c r="H4" s="72" t="s">
        <v>211</v>
      </c>
      <c r="I4" s="72" t="s">
        <v>212</v>
      </c>
      <c r="J4" s="73" t="s">
        <v>104</v>
      </c>
      <c r="K4" s="22" t="s">
        <v>103</v>
      </c>
    </row>
    <row r="5" spans="1:11" s="74" customFormat="1" ht="35.25" customHeight="1" x14ac:dyDescent="0.2">
      <c r="A5" s="60" t="s">
        <v>224</v>
      </c>
      <c r="B5" s="22" t="s">
        <v>20</v>
      </c>
      <c r="C5" s="22">
        <v>2</v>
      </c>
      <c r="D5" s="71">
        <v>44229</v>
      </c>
      <c r="E5" s="71">
        <v>44302</v>
      </c>
      <c r="F5" s="71">
        <v>44316</v>
      </c>
      <c r="G5" s="22" t="s">
        <v>16</v>
      </c>
      <c r="H5" s="72" t="s">
        <v>225</v>
      </c>
      <c r="I5" s="72" t="s">
        <v>121</v>
      </c>
      <c r="J5" s="73" t="s">
        <v>226</v>
      </c>
      <c r="K5" s="22" t="s">
        <v>112</v>
      </c>
    </row>
    <row r="6" spans="1:11" s="57" customFormat="1" ht="35.25" customHeight="1" x14ac:dyDescent="0.2">
      <c r="A6" s="59" t="s">
        <v>201</v>
      </c>
      <c r="B6" s="52" t="s">
        <v>90</v>
      </c>
      <c r="C6" s="52">
        <v>2</v>
      </c>
      <c r="D6" s="66">
        <v>44229</v>
      </c>
      <c r="E6" s="66">
        <v>44302</v>
      </c>
      <c r="F6" s="66">
        <v>44316</v>
      </c>
      <c r="G6" s="52" t="s">
        <v>16</v>
      </c>
      <c r="H6" s="67" t="s">
        <v>202</v>
      </c>
      <c r="I6" s="72" t="s">
        <v>121</v>
      </c>
      <c r="J6" s="77" t="s">
        <v>120</v>
      </c>
      <c r="K6" s="52" t="s">
        <v>112</v>
      </c>
    </row>
    <row r="7" spans="1:11" s="74" customFormat="1" ht="35.25" customHeight="1" x14ac:dyDescent="0.2">
      <c r="A7" s="60" t="s">
        <v>203</v>
      </c>
      <c r="B7" s="22" t="s">
        <v>20</v>
      </c>
      <c r="C7" s="22">
        <v>2</v>
      </c>
      <c r="D7" s="71">
        <v>44229</v>
      </c>
      <c r="E7" s="71">
        <v>44270</v>
      </c>
      <c r="F7" s="71">
        <v>44286</v>
      </c>
      <c r="G7" s="22" t="s">
        <v>16</v>
      </c>
      <c r="H7" s="72" t="s">
        <v>202</v>
      </c>
      <c r="I7" s="72" t="s">
        <v>204</v>
      </c>
      <c r="J7" s="73" t="s">
        <v>88</v>
      </c>
      <c r="K7" s="22" t="s">
        <v>103</v>
      </c>
    </row>
    <row r="8" spans="1:11" s="57" customFormat="1" ht="35.25" customHeight="1" x14ac:dyDescent="0.2">
      <c r="A8" s="59" t="s">
        <v>169</v>
      </c>
      <c r="B8" s="52" t="s">
        <v>20</v>
      </c>
      <c r="C8" s="52">
        <v>12</v>
      </c>
      <c r="D8" s="66">
        <v>44239</v>
      </c>
      <c r="E8" s="66">
        <v>44265</v>
      </c>
      <c r="F8" s="66">
        <v>44267</v>
      </c>
      <c r="G8" s="52" t="s">
        <v>16</v>
      </c>
      <c r="H8" s="67" t="s">
        <v>225</v>
      </c>
      <c r="I8" s="67" t="s">
        <v>107</v>
      </c>
      <c r="J8" s="68" t="s">
        <v>108</v>
      </c>
      <c r="K8" s="52" t="s">
        <v>109</v>
      </c>
    </row>
    <row r="9" spans="1:11" s="74" customFormat="1" ht="35.25" customHeight="1" x14ac:dyDescent="0.2">
      <c r="A9" s="60" t="s">
        <v>111</v>
      </c>
      <c r="B9" s="22" t="s">
        <v>2</v>
      </c>
      <c r="C9" s="22">
        <v>1</v>
      </c>
      <c r="D9" s="71">
        <v>44287</v>
      </c>
      <c r="E9" s="75">
        <v>44362</v>
      </c>
      <c r="F9" s="71">
        <v>44377</v>
      </c>
      <c r="G9" s="22" t="s">
        <v>16</v>
      </c>
      <c r="H9" s="72" t="s">
        <v>227</v>
      </c>
      <c r="I9" s="72" t="s">
        <v>107</v>
      </c>
      <c r="J9" s="73" t="s">
        <v>88</v>
      </c>
      <c r="K9" s="22" t="s">
        <v>58</v>
      </c>
    </row>
    <row r="10" spans="1:11" s="57" customFormat="1" ht="35.25" customHeight="1" x14ac:dyDescent="0.2">
      <c r="A10" s="59" t="s">
        <v>110</v>
      </c>
      <c r="B10" s="52" t="s">
        <v>2</v>
      </c>
      <c r="C10" s="52">
        <v>1</v>
      </c>
      <c r="D10" s="66">
        <v>44287</v>
      </c>
      <c r="E10" s="66">
        <v>44362</v>
      </c>
      <c r="F10" s="66">
        <v>44377</v>
      </c>
      <c r="G10" s="52" t="s">
        <v>16</v>
      </c>
      <c r="H10" s="67" t="s">
        <v>200</v>
      </c>
      <c r="I10" s="67" t="s">
        <v>107</v>
      </c>
      <c r="J10" s="68" t="s">
        <v>88</v>
      </c>
      <c r="K10" s="52" t="s">
        <v>58</v>
      </c>
    </row>
    <row r="11" spans="1:11" s="74" customFormat="1" ht="44.25" customHeight="1" x14ac:dyDescent="0.2">
      <c r="A11" s="60" t="s">
        <v>214</v>
      </c>
      <c r="B11" s="48" t="s">
        <v>3</v>
      </c>
      <c r="C11" s="48">
        <v>15</v>
      </c>
      <c r="D11" s="75">
        <v>44331</v>
      </c>
      <c r="E11" s="75">
        <v>44377</v>
      </c>
      <c r="F11" s="75">
        <v>44384</v>
      </c>
      <c r="G11" s="48" t="s">
        <v>16</v>
      </c>
      <c r="H11" s="83" t="s">
        <v>211</v>
      </c>
      <c r="I11" s="72" t="s">
        <v>212</v>
      </c>
      <c r="J11" s="76" t="s">
        <v>104</v>
      </c>
      <c r="K11" s="22" t="s">
        <v>103</v>
      </c>
    </row>
    <row r="12" spans="1:11" s="57" customFormat="1" ht="44.25" customHeight="1" x14ac:dyDescent="0.2">
      <c r="A12" s="59" t="s">
        <v>215</v>
      </c>
      <c r="B12" s="53" t="s">
        <v>0</v>
      </c>
      <c r="C12" s="53">
        <v>4</v>
      </c>
      <c r="D12" s="54">
        <v>44200</v>
      </c>
      <c r="E12" s="54">
        <v>44259</v>
      </c>
      <c r="F12" s="54">
        <v>44271</v>
      </c>
      <c r="G12" s="53" t="s">
        <v>16</v>
      </c>
      <c r="H12" s="55" t="s">
        <v>211</v>
      </c>
      <c r="I12" s="67" t="s">
        <v>212</v>
      </c>
      <c r="J12" s="56" t="s">
        <v>104</v>
      </c>
      <c r="K12" s="52" t="s">
        <v>103</v>
      </c>
    </row>
    <row r="13" spans="1:11" s="74" customFormat="1" ht="44.25" customHeight="1" x14ac:dyDescent="0.2">
      <c r="A13" s="60" t="s">
        <v>216</v>
      </c>
      <c r="B13" s="48" t="s">
        <v>1</v>
      </c>
      <c r="C13" s="48">
        <v>15</v>
      </c>
      <c r="D13" s="75">
        <v>44270</v>
      </c>
      <c r="E13" s="75">
        <v>44331</v>
      </c>
      <c r="F13" s="75">
        <v>44338</v>
      </c>
      <c r="G13" s="48" t="s">
        <v>16</v>
      </c>
      <c r="H13" s="83" t="s">
        <v>211</v>
      </c>
      <c r="I13" s="72" t="s">
        <v>212</v>
      </c>
      <c r="J13" s="76" t="s">
        <v>104</v>
      </c>
      <c r="K13" s="22" t="s">
        <v>103</v>
      </c>
    </row>
    <row r="14" spans="1:11" s="57" customFormat="1" ht="44.25" customHeight="1" x14ac:dyDescent="0.2">
      <c r="A14" s="59" t="s">
        <v>217</v>
      </c>
      <c r="B14" s="53" t="s">
        <v>0</v>
      </c>
      <c r="C14" s="53">
        <v>5</v>
      </c>
      <c r="D14" s="54">
        <v>44201</v>
      </c>
      <c r="E14" s="54">
        <v>44259</v>
      </c>
      <c r="F14" s="54">
        <v>44271</v>
      </c>
      <c r="G14" s="53" t="s">
        <v>16</v>
      </c>
      <c r="H14" s="55" t="s">
        <v>211</v>
      </c>
      <c r="I14" s="67" t="s">
        <v>212</v>
      </c>
      <c r="J14" s="56" t="s">
        <v>104</v>
      </c>
      <c r="K14" s="52" t="s">
        <v>103</v>
      </c>
    </row>
    <row r="15" spans="1:11" s="74" customFormat="1" ht="35.25" customHeight="1" x14ac:dyDescent="0.2">
      <c r="A15" s="61" t="s">
        <v>205</v>
      </c>
      <c r="B15" s="48" t="s">
        <v>0</v>
      </c>
      <c r="C15" s="48">
        <v>15</v>
      </c>
      <c r="D15" s="75">
        <v>44211</v>
      </c>
      <c r="E15" s="75" t="s">
        <v>88</v>
      </c>
      <c r="F15" s="75" t="s">
        <v>114</v>
      </c>
      <c r="G15" s="48" t="s">
        <v>16</v>
      </c>
      <c r="H15" s="83" t="s">
        <v>170</v>
      </c>
      <c r="I15" s="72" t="s">
        <v>107</v>
      </c>
      <c r="J15" s="76" t="s">
        <v>88</v>
      </c>
      <c r="K15" s="76" t="s">
        <v>113</v>
      </c>
    </row>
    <row r="16" spans="1:11" s="57" customFormat="1" ht="35.25" customHeight="1" x14ac:dyDescent="0.2">
      <c r="A16" s="58" t="s">
        <v>23</v>
      </c>
      <c r="B16" s="53" t="s">
        <v>2</v>
      </c>
      <c r="C16" s="53">
        <v>16</v>
      </c>
      <c r="D16" s="54">
        <v>44270</v>
      </c>
      <c r="E16" s="54">
        <f>D16</f>
        <v>44270</v>
      </c>
      <c r="F16" s="54">
        <f>E16</f>
        <v>44270</v>
      </c>
      <c r="G16" s="53" t="s">
        <v>102</v>
      </c>
      <c r="H16" s="55" t="s">
        <v>58</v>
      </c>
      <c r="I16" s="55" t="s">
        <v>115</v>
      </c>
      <c r="J16" s="56" t="s">
        <v>123</v>
      </c>
      <c r="K16" s="53" t="s">
        <v>116</v>
      </c>
    </row>
    <row r="17" spans="1:11" ht="35.25" customHeight="1" x14ac:dyDescent="0.2">
      <c r="A17" s="61" t="s">
        <v>27</v>
      </c>
      <c r="B17" s="48" t="s">
        <v>58</v>
      </c>
      <c r="C17" s="48" t="s">
        <v>58</v>
      </c>
      <c r="D17" s="47" t="s">
        <v>58</v>
      </c>
      <c r="E17" s="47" t="s">
        <v>58</v>
      </c>
      <c r="F17" s="47" t="s">
        <v>58</v>
      </c>
      <c r="G17" s="47" t="s">
        <v>58</v>
      </c>
      <c r="H17" s="50" t="s">
        <v>58</v>
      </c>
    </row>
    <row r="18" spans="1:11" s="57" customFormat="1" ht="35.25" customHeight="1" x14ac:dyDescent="0.2">
      <c r="A18" s="58" t="s">
        <v>28</v>
      </c>
      <c r="B18" s="53" t="s">
        <v>1</v>
      </c>
      <c r="C18" s="53">
        <v>15</v>
      </c>
      <c r="D18" s="54">
        <v>44270</v>
      </c>
      <c r="E18" s="53" t="s">
        <v>88</v>
      </c>
      <c r="F18" s="54">
        <v>44444</v>
      </c>
      <c r="G18" s="53" t="s">
        <v>16</v>
      </c>
      <c r="H18" s="55" t="s">
        <v>58</v>
      </c>
      <c r="I18" s="55" t="s">
        <v>117</v>
      </c>
      <c r="J18" s="56"/>
      <c r="K18" s="53" t="s">
        <v>171</v>
      </c>
    </row>
    <row r="19" spans="1:11" ht="35.25" customHeight="1" x14ac:dyDescent="0.2">
      <c r="A19" s="61" t="s">
        <v>29</v>
      </c>
      <c r="B19" s="48" t="s">
        <v>1</v>
      </c>
      <c r="C19" s="48">
        <v>15</v>
      </c>
      <c r="D19" s="49">
        <v>44270</v>
      </c>
      <c r="G19" s="47" t="s">
        <v>16</v>
      </c>
      <c r="H19" s="50" t="s">
        <v>58</v>
      </c>
    </row>
    <row r="20" spans="1:11" s="57" customFormat="1" ht="35.25" customHeight="1" x14ac:dyDescent="0.2">
      <c r="A20" s="58" t="s">
        <v>132</v>
      </c>
      <c r="B20" s="53" t="s">
        <v>6</v>
      </c>
      <c r="C20" s="53">
        <v>10</v>
      </c>
      <c r="D20" s="54">
        <v>44449</v>
      </c>
      <c r="E20" s="54">
        <v>44571</v>
      </c>
      <c r="F20" s="53" t="s">
        <v>93</v>
      </c>
      <c r="G20" s="53" t="s">
        <v>16</v>
      </c>
      <c r="H20" s="55" t="s">
        <v>153</v>
      </c>
      <c r="I20" s="67" t="s">
        <v>91</v>
      </c>
      <c r="J20" s="56" t="s">
        <v>118</v>
      </c>
      <c r="K20" s="53" t="s">
        <v>119</v>
      </c>
    </row>
    <row r="21" spans="1:11" ht="35.25" customHeight="1" x14ac:dyDescent="0.2">
      <c r="A21" s="61" t="s">
        <v>172</v>
      </c>
      <c r="B21" s="48" t="s">
        <v>19</v>
      </c>
      <c r="C21" s="48">
        <v>1</v>
      </c>
      <c r="D21" s="49">
        <v>44531</v>
      </c>
      <c r="G21" s="47" t="s">
        <v>16</v>
      </c>
      <c r="H21" s="50" t="s">
        <v>170</v>
      </c>
      <c r="I21" s="50" t="s">
        <v>94</v>
      </c>
      <c r="J21" s="51" t="s">
        <v>124</v>
      </c>
      <c r="K21" s="47" t="s">
        <v>122</v>
      </c>
    </row>
    <row r="22" spans="1:11" s="57" customFormat="1" ht="35.25" customHeight="1" x14ac:dyDescent="0.2">
      <c r="A22" s="58" t="s">
        <v>173</v>
      </c>
      <c r="B22" s="53" t="s">
        <v>19</v>
      </c>
      <c r="C22" s="53">
        <v>1</v>
      </c>
      <c r="D22" s="54">
        <v>44531</v>
      </c>
      <c r="E22" s="53"/>
      <c r="F22" s="53"/>
      <c r="G22" s="53" t="s">
        <v>16</v>
      </c>
      <c r="H22" s="55" t="s">
        <v>170</v>
      </c>
      <c r="I22" s="55" t="s">
        <v>94</v>
      </c>
      <c r="J22" s="56" t="s">
        <v>124</v>
      </c>
      <c r="K22" s="53" t="s">
        <v>122</v>
      </c>
    </row>
    <row r="23" spans="1:11" ht="35.25" customHeight="1" x14ac:dyDescent="0.2">
      <c r="A23" s="61" t="s">
        <v>30</v>
      </c>
      <c r="B23" s="48" t="s">
        <v>6</v>
      </c>
      <c r="C23" s="48">
        <v>5</v>
      </c>
      <c r="D23" s="49">
        <v>44444</v>
      </c>
      <c r="E23" s="47" t="s">
        <v>88</v>
      </c>
      <c r="F23" s="49">
        <v>44499</v>
      </c>
      <c r="G23" s="47" t="s">
        <v>16</v>
      </c>
      <c r="H23" s="50" t="s">
        <v>170</v>
      </c>
      <c r="I23" s="50" t="s">
        <v>30</v>
      </c>
      <c r="J23" s="51" t="s">
        <v>148</v>
      </c>
    </row>
    <row r="24" spans="1:11" s="57" customFormat="1" ht="35.25" customHeight="1" x14ac:dyDescent="0.2">
      <c r="A24" s="58" t="s">
        <v>31</v>
      </c>
      <c r="B24" s="53" t="s">
        <v>6</v>
      </c>
      <c r="C24" s="53">
        <v>5</v>
      </c>
      <c r="D24" s="54">
        <v>44444</v>
      </c>
      <c r="E24" s="53" t="s">
        <v>88</v>
      </c>
      <c r="F24" s="54">
        <v>44499</v>
      </c>
      <c r="G24" s="53" t="s">
        <v>16</v>
      </c>
      <c r="H24" s="55" t="s">
        <v>170</v>
      </c>
      <c r="I24" s="55" t="s">
        <v>30</v>
      </c>
      <c r="J24" s="56"/>
      <c r="K24" s="53"/>
    </row>
    <row r="25" spans="1:11" ht="35.25" customHeight="1" x14ac:dyDescent="0.2">
      <c r="A25" s="61" t="s">
        <v>174</v>
      </c>
      <c r="B25" s="48" t="s">
        <v>40</v>
      </c>
      <c r="C25" s="48">
        <v>20</v>
      </c>
      <c r="D25" s="49">
        <v>44306</v>
      </c>
      <c r="E25" s="47" t="s">
        <v>88</v>
      </c>
      <c r="G25" s="47" t="s">
        <v>16</v>
      </c>
      <c r="H25" s="50" t="s">
        <v>170</v>
      </c>
      <c r="I25" s="50" t="s">
        <v>94</v>
      </c>
      <c r="J25" s="51" t="s">
        <v>125</v>
      </c>
    </row>
    <row r="26" spans="1:11" s="57" customFormat="1" ht="35.25" customHeight="1" x14ac:dyDescent="0.2">
      <c r="A26" s="58" t="s">
        <v>175</v>
      </c>
      <c r="B26" s="53" t="s">
        <v>42</v>
      </c>
      <c r="C26" s="53">
        <v>5</v>
      </c>
      <c r="D26" s="54">
        <v>44352</v>
      </c>
      <c r="E26" s="53" t="s">
        <v>88</v>
      </c>
      <c r="F26" s="53"/>
      <c r="G26" s="53" t="s">
        <v>16</v>
      </c>
      <c r="H26" s="55" t="s">
        <v>170</v>
      </c>
      <c r="I26" s="55" t="s">
        <v>126</v>
      </c>
      <c r="J26" s="56"/>
      <c r="K26" s="53"/>
    </row>
    <row r="27" spans="1:11" ht="35.25" customHeight="1" x14ac:dyDescent="0.2">
      <c r="A27" s="61" t="s">
        <v>176</v>
      </c>
      <c r="B27" s="48" t="s">
        <v>58</v>
      </c>
      <c r="C27" s="48" t="s">
        <v>58</v>
      </c>
      <c r="D27" s="49">
        <v>44317</v>
      </c>
      <c r="E27" s="47" t="s">
        <v>88</v>
      </c>
      <c r="F27" s="47" t="s">
        <v>88</v>
      </c>
      <c r="G27" s="47" t="s">
        <v>16</v>
      </c>
      <c r="H27" s="50" t="s">
        <v>170</v>
      </c>
      <c r="I27" s="50" t="s">
        <v>131</v>
      </c>
      <c r="J27" s="51" t="s">
        <v>127</v>
      </c>
      <c r="K27" s="47" t="s">
        <v>128</v>
      </c>
    </row>
    <row r="28" spans="1:11" s="57" customFormat="1" ht="35.25" customHeight="1" x14ac:dyDescent="0.2">
      <c r="A28" s="58" t="s">
        <v>177</v>
      </c>
      <c r="B28" s="53" t="s">
        <v>58</v>
      </c>
      <c r="C28" s="53" t="s">
        <v>58</v>
      </c>
      <c r="D28" s="54">
        <v>44256</v>
      </c>
      <c r="E28" s="53" t="s">
        <v>88</v>
      </c>
      <c r="F28" s="53" t="s">
        <v>88</v>
      </c>
      <c r="G28" s="53" t="s">
        <v>16</v>
      </c>
      <c r="H28" s="55" t="s">
        <v>170</v>
      </c>
      <c r="I28" s="55" t="s">
        <v>32</v>
      </c>
      <c r="J28" s="56" t="s">
        <v>129</v>
      </c>
      <c r="K28" s="53" t="s">
        <v>128</v>
      </c>
    </row>
    <row r="29" spans="1:11" ht="35.25" customHeight="1" x14ac:dyDescent="0.2">
      <c r="A29" s="61" t="s">
        <v>228</v>
      </c>
      <c r="B29" s="48" t="s">
        <v>0</v>
      </c>
      <c r="C29" s="48">
        <v>10</v>
      </c>
      <c r="D29" s="49">
        <v>44206</v>
      </c>
      <c r="E29" s="47" t="s">
        <v>58</v>
      </c>
      <c r="F29" s="47" t="s">
        <v>58</v>
      </c>
      <c r="G29" s="47" t="s">
        <v>58</v>
      </c>
      <c r="H29" s="50" t="s">
        <v>229</v>
      </c>
      <c r="I29" s="50" t="s">
        <v>58</v>
      </c>
    </row>
    <row r="30" spans="1:11" s="57" customFormat="1" ht="35.25" customHeight="1" x14ac:dyDescent="0.2">
      <c r="A30" s="58" t="s">
        <v>33</v>
      </c>
      <c r="B30" s="53" t="s">
        <v>3</v>
      </c>
      <c r="C30" s="53">
        <v>20</v>
      </c>
      <c r="D30" s="54">
        <v>44336</v>
      </c>
      <c r="E30" s="54"/>
      <c r="F30" s="54">
        <v>44378</v>
      </c>
      <c r="G30" s="53" t="s">
        <v>16</v>
      </c>
      <c r="H30" s="55" t="s">
        <v>58</v>
      </c>
      <c r="I30" s="55" t="s">
        <v>130</v>
      </c>
      <c r="J30" s="56"/>
      <c r="K30" s="53"/>
    </row>
    <row r="31" spans="1:11" ht="35.25" customHeight="1" x14ac:dyDescent="0.2">
      <c r="A31" s="61" t="s">
        <v>34</v>
      </c>
      <c r="B31" s="48" t="s">
        <v>3</v>
      </c>
      <c r="D31" s="47" t="s">
        <v>41</v>
      </c>
      <c r="E31" s="47" t="s">
        <v>58</v>
      </c>
      <c r="F31" s="47" t="s">
        <v>58</v>
      </c>
      <c r="G31" s="47" t="s">
        <v>16</v>
      </c>
      <c r="H31" s="50" t="s">
        <v>58</v>
      </c>
    </row>
    <row r="32" spans="1:11" s="57" customFormat="1" ht="35.25" customHeight="1" x14ac:dyDescent="0.2">
      <c r="A32" s="58" t="s">
        <v>178</v>
      </c>
      <c r="B32" s="53" t="s">
        <v>7</v>
      </c>
      <c r="C32" s="53">
        <v>1</v>
      </c>
      <c r="D32" s="54">
        <v>44470</v>
      </c>
      <c r="E32" s="53" t="s">
        <v>88</v>
      </c>
      <c r="F32" s="54">
        <v>44531</v>
      </c>
      <c r="G32" s="53" t="s">
        <v>16</v>
      </c>
      <c r="H32" s="55" t="s">
        <v>170</v>
      </c>
      <c r="I32" s="55" t="s">
        <v>35</v>
      </c>
      <c r="J32" s="56" t="s">
        <v>88</v>
      </c>
      <c r="K32" s="53" t="s">
        <v>58</v>
      </c>
    </row>
    <row r="33" spans="1:11" ht="35.25" customHeight="1" x14ac:dyDescent="0.2">
      <c r="A33" s="61" t="s">
        <v>133</v>
      </c>
      <c r="B33" s="48" t="s">
        <v>2</v>
      </c>
      <c r="C33" s="48">
        <v>1</v>
      </c>
      <c r="D33" s="49">
        <v>44287</v>
      </c>
      <c r="E33" s="47" t="s">
        <v>88</v>
      </c>
      <c r="F33" s="49">
        <v>44515</v>
      </c>
      <c r="G33" s="47" t="s">
        <v>16</v>
      </c>
      <c r="H33" s="72" t="s">
        <v>227</v>
      </c>
      <c r="I33" s="72" t="s">
        <v>135</v>
      </c>
    </row>
    <row r="34" spans="1:11" s="57" customFormat="1" ht="35.25" customHeight="1" x14ac:dyDescent="0.2">
      <c r="A34" s="58" t="s">
        <v>134</v>
      </c>
      <c r="B34" s="53" t="s">
        <v>2</v>
      </c>
      <c r="C34" s="53">
        <v>1</v>
      </c>
      <c r="D34" s="54">
        <v>44287</v>
      </c>
      <c r="E34" s="53" t="s">
        <v>88</v>
      </c>
      <c r="F34" s="54">
        <v>44515</v>
      </c>
      <c r="G34" s="53" t="s">
        <v>16</v>
      </c>
      <c r="H34" s="55" t="s">
        <v>200</v>
      </c>
      <c r="I34" s="67" t="s">
        <v>136</v>
      </c>
      <c r="J34" s="56"/>
      <c r="K34" s="53"/>
    </row>
    <row r="35" spans="1:11" ht="35.25" customHeight="1" x14ac:dyDescent="0.2">
      <c r="A35" s="61" t="s">
        <v>179</v>
      </c>
      <c r="B35" s="48" t="s">
        <v>6</v>
      </c>
      <c r="C35" s="48">
        <v>10</v>
      </c>
      <c r="D35" s="49">
        <v>44449</v>
      </c>
      <c r="E35" s="47" t="s">
        <v>88</v>
      </c>
      <c r="F35" s="49">
        <v>44479</v>
      </c>
      <c r="G35" s="47" t="s">
        <v>16</v>
      </c>
      <c r="H35" s="50" t="s">
        <v>170</v>
      </c>
      <c r="I35" s="50" t="s">
        <v>137</v>
      </c>
    </row>
    <row r="36" spans="1:11" s="57" customFormat="1" ht="35.25" customHeight="1" x14ac:dyDescent="0.2">
      <c r="A36" s="58" t="s">
        <v>36</v>
      </c>
      <c r="B36" s="53" t="s">
        <v>1</v>
      </c>
      <c r="C36" s="53">
        <v>1</v>
      </c>
      <c r="D36" s="54">
        <v>44256</v>
      </c>
      <c r="E36" s="54">
        <v>44326</v>
      </c>
      <c r="F36" s="54">
        <v>44377</v>
      </c>
      <c r="G36" s="53" t="s">
        <v>16</v>
      </c>
      <c r="H36" s="55" t="s">
        <v>58</v>
      </c>
      <c r="I36" s="67" t="s">
        <v>136</v>
      </c>
      <c r="J36" s="56" t="s">
        <v>140</v>
      </c>
      <c r="K36" s="53" t="s">
        <v>138</v>
      </c>
    </row>
    <row r="37" spans="1:11" ht="35.25" customHeight="1" x14ac:dyDescent="0.2">
      <c r="A37" s="61" t="s">
        <v>37</v>
      </c>
      <c r="B37" s="48" t="s">
        <v>8</v>
      </c>
      <c r="C37" s="48">
        <v>1</v>
      </c>
      <c r="D37" s="49">
        <v>44136</v>
      </c>
      <c r="E37" s="49">
        <v>44211</v>
      </c>
      <c r="F37" s="49">
        <v>44227</v>
      </c>
      <c r="G37" s="47" t="s">
        <v>16</v>
      </c>
      <c r="H37" s="50" t="s">
        <v>58</v>
      </c>
      <c r="I37" s="72" t="s">
        <v>136</v>
      </c>
      <c r="J37" s="51" t="s">
        <v>139</v>
      </c>
      <c r="K37" s="47" t="s">
        <v>138</v>
      </c>
    </row>
    <row r="38" spans="1:11" s="57" customFormat="1" ht="35.25" customHeight="1" x14ac:dyDescent="0.2">
      <c r="A38" s="58" t="s">
        <v>38</v>
      </c>
      <c r="B38" s="53" t="s">
        <v>39</v>
      </c>
      <c r="C38" s="53">
        <v>23</v>
      </c>
      <c r="D38" s="53" t="s">
        <v>43</v>
      </c>
      <c r="E38" s="53"/>
      <c r="F38" s="53"/>
      <c r="G38" s="53"/>
      <c r="H38" s="55" t="s">
        <v>58</v>
      </c>
      <c r="I38" s="55" t="s">
        <v>147</v>
      </c>
      <c r="J38" s="56"/>
      <c r="K38" s="53"/>
    </row>
    <row r="39" spans="1:11" ht="35.25" customHeight="1" x14ac:dyDescent="0.2">
      <c r="A39" s="61" t="s">
        <v>45</v>
      </c>
      <c r="B39" s="48" t="s">
        <v>59</v>
      </c>
      <c r="C39" s="48">
        <v>17</v>
      </c>
      <c r="D39" s="49">
        <v>44425</v>
      </c>
      <c r="F39" s="49">
        <v>44470</v>
      </c>
      <c r="H39" s="50" t="s">
        <v>58</v>
      </c>
    </row>
    <row r="40" spans="1:11" s="57" customFormat="1" ht="35.25" customHeight="1" x14ac:dyDescent="0.2">
      <c r="A40" s="58" t="s">
        <v>180</v>
      </c>
      <c r="B40" s="53" t="s">
        <v>59</v>
      </c>
      <c r="C40" s="53">
        <v>17</v>
      </c>
      <c r="D40" s="54">
        <v>44425</v>
      </c>
      <c r="E40" s="53"/>
      <c r="F40" s="54">
        <v>44470</v>
      </c>
      <c r="G40" s="53"/>
      <c r="H40" s="55" t="s">
        <v>170</v>
      </c>
      <c r="I40" s="55" t="s">
        <v>181</v>
      </c>
      <c r="J40" s="56" t="s">
        <v>142</v>
      </c>
      <c r="K40" s="53"/>
    </row>
    <row r="41" spans="1:11" ht="35.25" customHeight="1" x14ac:dyDescent="0.2">
      <c r="A41" s="61" t="s">
        <v>182</v>
      </c>
      <c r="B41" s="48" t="s">
        <v>6</v>
      </c>
      <c r="C41" s="48">
        <v>14</v>
      </c>
      <c r="D41" s="49">
        <v>44088</v>
      </c>
      <c r="E41" s="49">
        <v>44484</v>
      </c>
      <c r="F41" s="49">
        <v>44124</v>
      </c>
      <c r="H41" s="50" t="s">
        <v>170</v>
      </c>
    </row>
    <row r="42" spans="1:11" s="57" customFormat="1" ht="35.25" customHeight="1" x14ac:dyDescent="0.2">
      <c r="A42" s="58" t="s">
        <v>46</v>
      </c>
      <c r="B42" s="53" t="s">
        <v>19</v>
      </c>
      <c r="C42" s="53">
        <v>5</v>
      </c>
      <c r="D42" s="54">
        <v>44170</v>
      </c>
      <c r="E42" s="54">
        <v>44244</v>
      </c>
      <c r="F42" s="54">
        <v>44255</v>
      </c>
      <c r="G42" s="53"/>
      <c r="H42" s="55" t="s">
        <v>58</v>
      </c>
      <c r="I42" s="55" t="s">
        <v>159</v>
      </c>
      <c r="J42" s="56"/>
      <c r="K42" s="53"/>
    </row>
    <row r="43" spans="1:11" ht="35.25" customHeight="1" x14ac:dyDescent="0.2">
      <c r="A43" s="61" t="s">
        <v>47</v>
      </c>
      <c r="B43" s="48" t="s">
        <v>19</v>
      </c>
      <c r="C43" s="48">
        <v>5</v>
      </c>
      <c r="D43" s="49">
        <v>44170</v>
      </c>
      <c r="E43" s="49">
        <v>44244</v>
      </c>
      <c r="F43" s="49">
        <v>44255</v>
      </c>
      <c r="H43" s="50" t="s">
        <v>58</v>
      </c>
      <c r="I43" s="50" t="s">
        <v>159</v>
      </c>
    </row>
    <row r="44" spans="1:11" s="57" customFormat="1" ht="35.25" customHeight="1" x14ac:dyDescent="0.2">
      <c r="A44" s="58" t="s">
        <v>183</v>
      </c>
      <c r="B44" s="53" t="s">
        <v>20</v>
      </c>
      <c r="C44" s="53">
        <v>10</v>
      </c>
      <c r="D44" s="54">
        <v>44237</v>
      </c>
      <c r="E44" s="53"/>
      <c r="F44" s="54">
        <v>44274</v>
      </c>
      <c r="G44" s="53" t="s">
        <v>16</v>
      </c>
      <c r="H44" s="55" t="s">
        <v>170</v>
      </c>
      <c r="I44" s="55" t="s">
        <v>170</v>
      </c>
      <c r="J44" s="56"/>
      <c r="K44" s="53" t="s">
        <v>141</v>
      </c>
    </row>
    <row r="45" spans="1:11" ht="35.25" customHeight="1" x14ac:dyDescent="0.2">
      <c r="A45" s="61" t="s">
        <v>48</v>
      </c>
      <c r="B45" s="48" t="s">
        <v>1</v>
      </c>
      <c r="C45" s="48">
        <v>1</v>
      </c>
      <c r="D45" s="49">
        <v>44256</v>
      </c>
      <c r="E45" s="53" t="s">
        <v>88</v>
      </c>
      <c r="F45" s="49">
        <v>44347</v>
      </c>
      <c r="H45" s="50" t="s">
        <v>58</v>
      </c>
      <c r="I45" s="50" t="s">
        <v>150</v>
      </c>
    </row>
    <row r="46" spans="1:11" s="57" customFormat="1" ht="35.25" customHeight="1" x14ac:dyDescent="0.2">
      <c r="A46" s="58" t="s">
        <v>49</v>
      </c>
      <c r="B46" s="53" t="s">
        <v>1</v>
      </c>
      <c r="C46" s="53">
        <v>1</v>
      </c>
      <c r="D46" s="54">
        <v>44256</v>
      </c>
      <c r="E46" s="53" t="s">
        <v>88</v>
      </c>
      <c r="F46" s="54">
        <v>44347</v>
      </c>
      <c r="G46" s="53"/>
      <c r="H46" s="53" t="s">
        <v>58</v>
      </c>
      <c r="I46" s="53" t="s">
        <v>150</v>
      </c>
      <c r="J46" s="56"/>
      <c r="K46" s="53"/>
    </row>
    <row r="47" spans="1:11" s="74" customFormat="1" ht="35.25" customHeight="1" x14ac:dyDescent="0.2">
      <c r="A47" s="61" t="s">
        <v>206</v>
      </c>
      <c r="B47" s="48" t="s">
        <v>4</v>
      </c>
      <c r="C47" s="48">
        <v>2</v>
      </c>
      <c r="D47" s="75">
        <v>44349</v>
      </c>
      <c r="E47" s="48"/>
      <c r="F47" s="75"/>
      <c r="G47" s="48"/>
      <c r="H47" s="48" t="s">
        <v>202</v>
      </c>
      <c r="I47" s="53" t="s">
        <v>207</v>
      </c>
      <c r="J47" s="76"/>
      <c r="K47" s="48"/>
    </row>
    <row r="48" spans="1:11" s="57" customFormat="1" ht="35.25" customHeight="1" x14ac:dyDescent="0.2">
      <c r="A48" s="58" t="s">
        <v>50</v>
      </c>
      <c r="B48" s="53" t="s">
        <v>2</v>
      </c>
      <c r="C48" s="53">
        <v>1</v>
      </c>
      <c r="D48" s="54">
        <v>44287</v>
      </c>
      <c r="E48" s="53" t="s">
        <v>88</v>
      </c>
      <c r="F48" s="54">
        <v>44347</v>
      </c>
      <c r="G48" s="53"/>
      <c r="H48" s="53" t="s">
        <v>58</v>
      </c>
      <c r="I48" s="53" t="s">
        <v>150</v>
      </c>
      <c r="J48" s="56"/>
      <c r="K48" s="53"/>
    </row>
    <row r="49" spans="1:11" s="74" customFormat="1" ht="35.25" customHeight="1" x14ac:dyDescent="0.2">
      <c r="A49" s="61" t="s">
        <v>218</v>
      </c>
      <c r="B49" s="53" t="s">
        <v>1</v>
      </c>
      <c r="C49" s="48">
        <v>28</v>
      </c>
      <c r="D49" s="54">
        <v>44314</v>
      </c>
      <c r="E49" s="53" t="s">
        <v>88</v>
      </c>
      <c r="F49" s="54">
        <v>44347</v>
      </c>
      <c r="G49" s="48"/>
      <c r="H49" s="83" t="s">
        <v>211</v>
      </c>
      <c r="I49" s="50" t="s">
        <v>150</v>
      </c>
      <c r="J49" s="76"/>
      <c r="K49" s="48"/>
    </row>
    <row r="50" spans="1:11" s="57" customFormat="1" ht="35.25" customHeight="1" x14ac:dyDescent="0.2">
      <c r="A50" s="58" t="s">
        <v>208</v>
      </c>
      <c r="B50" s="53" t="s">
        <v>2</v>
      </c>
      <c r="C50" s="53">
        <v>28</v>
      </c>
      <c r="D50" s="54">
        <v>44314</v>
      </c>
      <c r="E50" s="53" t="s">
        <v>88</v>
      </c>
      <c r="F50" s="54">
        <v>44347</v>
      </c>
      <c r="G50" s="53"/>
      <c r="H50" s="53" t="s">
        <v>202</v>
      </c>
      <c r="I50" s="53" t="s">
        <v>150</v>
      </c>
      <c r="J50" s="56"/>
      <c r="K50" s="53"/>
    </row>
    <row r="51" spans="1:11" s="74" customFormat="1" ht="35.25" customHeight="1" x14ac:dyDescent="0.2">
      <c r="A51" s="61" t="s">
        <v>184</v>
      </c>
      <c r="B51" s="53" t="s">
        <v>1</v>
      </c>
      <c r="C51" s="48">
        <v>28</v>
      </c>
      <c r="D51" s="54">
        <v>44314</v>
      </c>
      <c r="E51" s="53" t="s">
        <v>88</v>
      </c>
      <c r="F51" s="54">
        <v>44347</v>
      </c>
      <c r="G51" s="48"/>
      <c r="H51" s="48" t="s">
        <v>170</v>
      </c>
      <c r="I51" s="47" t="s">
        <v>150</v>
      </c>
      <c r="J51" s="76"/>
      <c r="K51" s="48"/>
    </row>
    <row r="52" spans="1:11" s="57" customFormat="1" ht="35.25" customHeight="1" x14ac:dyDescent="0.2">
      <c r="A52" s="58" t="s">
        <v>230</v>
      </c>
      <c r="B52" s="53" t="s">
        <v>1</v>
      </c>
      <c r="C52" s="53">
        <v>28</v>
      </c>
      <c r="D52" s="54">
        <v>44314</v>
      </c>
      <c r="E52" s="53" t="s">
        <v>88</v>
      </c>
      <c r="F52" s="54">
        <v>44347</v>
      </c>
      <c r="G52" s="53"/>
      <c r="H52" s="53" t="s">
        <v>231</v>
      </c>
      <c r="I52" s="53" t="s">
        <v>150</v>
      </c>
      <c r="J52" s="56"/>
      <c r="K52" s="53"/>
    </row>
    <row r="53" spans="1:11" ht="35.25" customHeight="1" x14ac:dyDescent="0.2">
      <c r="A53" s="61" t="s">
        <v>51</v>
      </c>
      <c r="B53" s="48" t="s">
        <v>2</v>
      </c>
      <c r="C53" s="48">
        <v>5</v>
      </c>
      <c r="D53" s="49">
        <v>44288</v>
      </c>
      <c r="F53" s="49">
        <v>44318</v>
      </c>
      <c r="H53" s="50" t="s">
        <v>58</v>
      </c>
    </row>
    <row r="54" spans="1:11" s="57" customFormat="1" ht="35.25" customHeight="1" x14ac:dyDescent="0.2">
      <c r="A54" s="58" t="s">
        <v>25</v>
      </c>
      <c r="B54" s="53" t="s">
        <v>2</v>
      </c>
      <c r="C54" s="53">
        <v>14</v>
      </c>
      <c r="D54" s="54">
        <v>44300</v>
      </c>
      <c r="E54" s="53"/>
      <c r="F54" s="54">
        <v>44362</v>
      </c>
      <c r="G54" s="53"/>
      <c r="H54" s="55" t="s">
        <v>58</v>
      </c>
      <c r="I54" s="55" t="s">
        <v>151</v>
      </c>
      <c r="J54" s="56"/>
      <c r="K54" s="53"/>
    </row>
    <row r="55" spans="1:11" ht="35.25" customHeight="1" x14ac:dyDescent="0.2">
      <c r="A55" s="61" t="s">
        <v>52</v>
      </c>
      <c r="B55" s="48" t="s">
        <v>3</v>
      </c>
      <c r="C55" s="48">
        <v>14</v>
      </c>
      <c r="D55" s="49">
        <v>44330</v>
      </c>
      <c r="F55" s="49">
        <v>44378</v>
      </c>
      <c r="H55" s="50" t="s">
        <v>58</v>
      </c>
      <c r="I55" s="50" t="s">
        <v>151</v>
      </c>
    </row>
    <row r="56" spans="1:11" s="57" customFormat="1" ht="35.25" customHeight="1" x14ac:dyDescent="0.2">
      <c r="A56" s="58" t="s">
        <v>53</v>
      </c>
      <c r="B56" s="53" t="s">
        <v>4</v>
      </c>
      <c r="C56" s="53">
        <v>7</v>
      </c>
      <c r="D56" s="54">
        <v>44354</v>
      </c>
      <c r="E56" s="54">
        <v>44420</v>
      </c>
      <c r="F56" s="54">
        <v>44439</v>
      </c>
      <c r="G56" s="53"/>
      <c r="H56" s="55" t="s">
        <v>58</v>
      </c>
      <c r="I56" s="55"/>
      <c r="J56" s="56"/>
      <c r="K56" s="53"/>
    </row>
    <row r="57" spans="1:11" ht="35.25" customHeight="1" x14ac:dyDescent="0.2">
      <c r="A57" s="61" t="s">
        <v>54</v>
      </c>
      <c r="B57" s="48" t="s">
        <v>4</v>
      </c>
      <c r="C57" s="48">
        <v>7</v>
      </c>
      <c r="D57" s="49">
        <v>44354</v>
      </c>
      <c r="E57" s="47" t="s">
        <v>160</v>
      </c>
      <c r="F57" s="49">
        <v>44439</v>
      </c>
      <c r="H57" s="50" t="s">
        <v>58</v>
      </c>
    </row>
    <row r="58" spans="1:11" s="57" customFormat="1" ht="35.25" customHeight="1" x14ac:dyDescent="0.2">
      <c r="A58" s="58" t="s">
        <v>24</v>
      </c>
      <c r="B58" s="53" t="s">
        <v>4</v>
      </c>
      <c r="C58" s="53">
        <v>14</v>
      </c>
      <c r="D58" s="54">
        <v>44361</v>
      </c>
      <c r="E58" s="53"/>
      <c r="F58" s="54">
        <v>44454</v>
      </c>
      <c r="G58" s="53"/>
      <c r="H58" s="55" t="s">
        <v>58</v>
      </c>
      <c r="I58" s="55" t="s">
        <v>151</v>
      </c>
      <c r="J58" s="56"/>
      <c r="K58" s="53"/>
    </row>
    <row r="59" spans="1:11" ht="35.25" customHeight="1" x14ac:dyDescent="0.2">
      <c r="A59" s="61" t="s">
        <v>22</v>
      </c>
      <c r="D59" s="49" t="s">
        <v>56</v>
      </c>
      <c r="F59" s="49" t="s">
        <v>44</v>
      </c>
      <c r="H59" s="50" t="s">
        <v>58</v>
      </c>
    </row>
    <row r="60" spans="1:11" s="57" customFormat="1" ht="35.25" customHeight="1" x14ac:dyDescent="0.2">
      <c r="A60" s="58" t="s">
        <v>26</v>
      </c>
      <c r="B60" s="53"/>
      <c r="C60" s="53"/>
      <c r="D60" s="54" t="s">
        <v>57</v>
      </c>
      <c r="E60" s="53"/>
      <c r="F60" s="54"/>
      <c r="G60" s="53"/>
      <c r="H60" s="55" t="s">
        <v>58</v>
      </c>
      <c r="I60" s="55"/>
      <c r="J60" s="56"/>
      <c r="K60" s="53"/>
    </row>
    <row r="61" spans="1:11" ht="35.25" customHeight="1" x14ac:dyDescent="0.2">
      <c r="A61" s="61" t="s">
        <v>55</v>
      </c>
      <c r="B61" s="48" t="s">
        <v>58</v>
      </c>
      <c r="C61" s="48" t="s">
        <v>58</v>
      </c>
      <c r="D61" s="49"/>
      <c r="F61" s="49"/>
      <c r="H61" s="50" t="s">
        <v>58</v>
      </c>
    </row>
    <row r="62" spans="1:11" s="57" customFormat="1" ht="35.25" customHeight="1" x14ac:dyDescent="0.2">
      <c r="A62" s="58" t="s">
        <v>185</v>
      </c>
      <c r="B62" s="53" t="s">
        <v>1</v>
      </c>
      <c r="C62" s="53">
        <v>15</v>
      </c>
      <c r="D62" s="54">
        <v>44270</v>
      </c>
      <c r="E62" s="54">
        <v>44326</v>
      </c>
      <c r="F62" s="54">
        <v>44331</v>
      </c>
      <c r="G62" s="53"/>
      <c r="H62" s="55" t="s">
        <v>170</v>
      </c>
      <c r="I62" s="55"/>
      <c r="J62" s="56"/>
      <c r="K62" s="53"/>
    </row>
    <row r="63" spans="1:11" ht="35.25" customHeight="1" x14ac:dyDescent="0.2">
      <c r="A63" s="61" t="s">
        <v>186</v>
      </c>
      <c r="B63" s="48" t="s">
        <v>7</v>
      </c>
      <c r="C63" s="48">
        <v>15</v>
      </c>
      <c r="D63" s="49">
        <v>44484</v>
      </c>
      <c r="E63" s="49">
        <v>44203</v>
      </c>
      <c r="F63" s="49">
        <v>44211</v>
      </c>
      <c r="G63" s="47" t="s">
        <v>102</v>
      </c>
      <c r="H63" s="50" t="s">
        <v>170</v>
      </c>
      <c r="I63" s="50" t="s">
        <v>187</v>
      </c>
      <c r="K63" s="47" t="s">
        <v>145</v>
      </c>
    </row>
    <row r="64" spans="1:11" s="57" customFormat="1" ht="35.25" customHeight="1" x14ac:dyDescent="0.2">
      <c r="A64" s="58" t="s">
        <v>188</v>
      </c>
      <c r="B64" s="53" t="s">
        <v>21</v>
      </c>
      <c r="C64" s="53">
        <v>15</v>
      </c>
      <c r="D64" s="54">
        <v>44484</v>
      </c>
      <c r="E64" s="54">
        <v>44206</v>
      </c>
      <c r="F64" s="54">
        <v>44211</v>
      </c>
      <c r="G64" s="53" t="s">
        <v>16</v>
      </c>
      <c r="H64" s="55" t="s">
        <v>170</v>
      </c>
      <c r="I64" s="55" t="s">
        <v>187</v>
      </c>
      <c r="J64" s="56"/>
      <c r="K64" s="53" t="s">
        <v>145</v>
      </c>
    </row>
    <row r="65" spans="1:11" ht="35.25" customHeight="1" x14ac:dyDescent="0.2">
      <c r="A65" s="61" t="s">
        <v>189</v>
      </c>
      <c r="B65" s="48" t="s">
        <v>1</v>
      </c>
      <c r="C65" s="48">
        <v>1</v>
      </c>
      <c r="D65" s="49">
        <v>44256</v>
      </c>
      <c r="E65" s="49">
        <v>44310</v>
      </c>
      <c r="F65" s="49">
        <v>44321</v>
      </c>
      <c r="G65" s="47" t="s">
        <v>16</v>
      </c>
      <c r="H65" s="50" t="s">
        <v>170</v>
      </c>
      <c r="I65" s="50" t="s">
        <v>187</v>
      </c>
      <c r="K65" s="47" t="s">
        <v>145</v>
      </c>
    </row>
    <row r="66" spans="1:11" s="57" customFormat="1" ht="35.25" customHeight="1" x14ac:dyDescent="0.2">
      <c r="A66" s="58" t="s">
        <v>190</v>
      </c>
      <c r="B66" s="53" t="s">
        <v>6</v>
      </c>
      <c r="C66" s="53">
        <v>28</v>
      </c>
      <c r="D66" s="54">
        <v>44467</v>
      </c>
      <c r="E66" s="54">
        <v>44521</v>
      </c>
      <c r="F66" s="54">
        <v>44528</v>
      </c>
      <c r="G66" s="53" t="s">
        <v>102</v>
      </c>
      <c r="H66" s="55" t="s">
        <v>170</v>
      </c>
      <c r="I66" s="55" t="s">
        <v>187</v>
      </c>
      <c r="J66" s="56"/>
      <c r="K66" s="53" t="s">
        <v>145</v>
      </c>
    </row>
    <row r="67" spans="1:11" ht="35.25" customHeight="1" x14ac:dyDescent="0.2">
      <c r="A67" s="61" t="s">
        <v>191</v>
      </c>
      <c r="B67" s="48" t="s">
        <v>6</v>
      </c>
      <c r="C67" s="48">
        <v>28</v>
      </c>
      <c r="D67" s="49">
        <v>44467</v>
      </c>
      <c r="E67" s="49">
        <v>44521</v>
      </c>
      <c r="F67" s="49">
        <v>44528</v>
      </c>
      <c r="G67" s="47" t="s">
        <v>16</v>
      </c>
      <c r="H67" s="50" t="s">
        <v>170</v>
      </c>
      <c r="I67" s="50" t="s">
        <v>187</v>
      </c>
      <c r="K67" s="47" t="s">
        <v>145</v>
      </c>
    </row>
    <row r="68" spans="1:11" s="57" customFormat="1" ht="35.25" customHeight="1" x14ac:dyDescent="0.2">
      <c r="A68" s="58" t="s">
        <v>192</v>
      </c>
      <c r="B68" s="53" t="s">
        <v>1</v>
      </c>
      <c r="C68" s="53">
        <v>19</v>
      </c>
      <c r="D68" s="54">
        <v>44274</v>
      </c>
      <c r="E68" s="54">
        <v>44327</v>
      </c>
      <c r="F68" s="54">
        <v>44335</v>
      </c>
      <c r="G68" s="53" t="s">
        <v>16</v>
      </c>
      <c r="H68" s="55" t="s">
        <v>170</v>
      </c>
      <c r="I68" s="55" t="s">
        <v>187</v>
      </c>
      <c r="J68" s="56"/>
      <c r="K68" s="53" t="s">
        <v>145</v>
      </c>
    </row>
    <row r="69" spans="1:11" ht="35.25" customHeight="1" x14ac:dyDescent="0.2">
      <c r="A69" s="61" t="s">
        <v>193</v>
      </c>
      <c r="B69" s="48" t="s">
        <v>21</v>
      </c>
      <c r="C69" s="48">
        <v>19</v>
      </c>
      <c r="D69" s="49">
        <v>44488</v>
      </c>
      <c r="E69" s="49">
        <v>44541</v>
      </c>
      <c r="F69" s="49">
        <v>44549</v>
      </c>
      <c r="G69" s="47" t="s">
        <v>102</v>
      </c>
      <c r="H69" s="50" t="s">
        <v>170</v>
      </c>
      <c r="I69" s="50" t="s">
        <v>187</v>
      </c>
      <c r="K69" s="47" t="s">
        <v>145</v>
      </c>
    </row>
    <row r="70" spans="1:11" s="57" customFormat="1" ht="35.25" customHeight="1" x14ac:dyDescent="0.2">
      <c r="A70" s="58" t="s">
        <v>194</v>
      </c>
      <c r="B70" s="53" t="s">
        <v>21</v>
      </c>
      <c r="C70" s="53">
        <v>19</v>
      </c>
      <c r="D70" s="54">
        <v>44488</v>
      </c>
      <c r="E70" s="54">
        <v>44542</v>
      </c>
      <c r="F70" s="54">
        <v>44549</v>
      </c>
      <c r="G70" s="53" t="s">
        <v>16</v>
      </c>
      <c r="H70" s="55" t="s">
        <v>170</v>
      </c>
      <c r="I70" s="55" t="s">
        <v>187</v>
      </c>
      <c r="J70" s="56"/>
      <c r="K70" s="53" t="s">
        <v>145</v>
      </c>
    </row>
    <row r="71" spans="1:11" ht="35.25" customHeight="1" x14ac:dyDescent="0.2">
      <c r="A71" s="61" t="s">
        <v>232</v>
      </c>
      <c r="B71" s="48" t="s">
        <v>20</v>
      </c>
      <c r="C71" s="48">
        <v>4</v>
      </c>
      <c r="D71" s="49">
        <v>44231</v>
      </c>
      <c r="E71" s="49">
        <v>44283</v>
      </c>
      <c r="F71" s="49">
        <v>44290</v>
      </c>
      <c r="G71" s="47" t="s">
        <v>16</v>
      </c>
      <c r="H71" s="50" t="s">
        <v>231</v>
      </c>
      <c r="I71" s="50" t="s">
        <v>233</v>
      </c>
      <c r="J71" s="56" t="s">
        <v>144</v>
      </c>
      <c r="K71" s="47" t="s">
        <v>145</v>
      </c>
    </row>
    <row r="72" spans="1:11" s="57" customFormat="1" ht="35.25" customHeight="1" x14ac:dyDescent="0.2">
      <c r="A72" s="58" t="s">
        <v>234</v>
      </c>
      <c r="B72" s="53" t="s">
        <v>6</v>
      </c>
      <c r="C72" s="53">
        <v>4</v>
      </c>
      <c r="D72" s="54">
        <v>44443</v>
      </c>
      <c r="E72" s="54">
        <v>44527</v>
      </c>
      <c r="F72" s="54">
        <v>44534</v>
      </c>
      <c r="G72" s="53" t="s">
        <v>102</v>
      </c>
      <c r="H72" s="55" t="s">
        <v>231</v>
      </c>
      <c r="I72" s="55" t="s">
        <v>233</v>
      </c>
      <c r="J72" s="56" t="s">
        <v>144</v>
      </c>
      <c r="K72" s="53" t="s">
        <v>145</v>
      </c>
    </row>
    <row r="73" spans="1:11" ht="35.25" customHeight="1" x14ac:dyDescent="0.2">
      <c r="A73" s="61" t="s">
        <v>235</v>
      </c>
      <c r="B73" s="48" t="s">
        <v>6</v>
      </c>
      <c r="C73" s="48">
        <v>4</v>
      </c>
      <c r="D73" s="49">
        <v>44443</v>
      </c>
      <c r="E73" s="49">
        <v>44527</v>
      </c>
      <c r="F73" s="49">
        <v>44534</v>
      </c>
      <c r="G73" s="47" t="s">
        <v>16</v>
      </c>
      <c r="H73" s="50" t="s">
        <v>231</v>
      </c>
      <c r="I73" s="50" t="s">
        <v>233</v>
      </c>
      <c r="J73" s="56" t="s">
        <v>144</v>
      </c>
      <c r="K73" s="47" t="s">
        <v>145</v>
      </c>
    </row>
    <row r="74" spans="1:11" s="57" customFormat="1" ht="35.25" customHeight="1" x14ac:dyDescent="0.2">
      <c r="A74" s="58" t="s">
        <v>236</v>
      </c>
      <c r="B74" s="53" t="s">
        <v>20</v>
      </c>
      <c r="C74" s="53">
        <v>8</v>
      </c>
      <c r="D74" s="54">
        <v>44235</v>
      </c>
      <c r="E74" s="54">
        <v>44287</v>
      </c>
      <c r="F74" s="54">
        <v>44294</v>
      </c>
      <c r="G74" s="53" t="s">
        <v>16</v>
      </c>
      <c r="H74" s="55" t="s">
        <v>231</v>
      </c>
      <c r="I74" s="55" t="s">
        <v>233</v>
      </c>
      <c r="J74" s="56" t="s">
        <v>144</v>
      </c>
      <c r="K74" s="53" t="s">
        <v>145</v>
      </c>
    </row>
    <row r="75" spans="1:11" ht="35.25" customHeight="1" x14ac:dyDescent="0.2">
      <c r="A75" s="61" t="s">
        <v>237</v>
      </c>
      <c r="B75" s="48" t="s">
        <v>6</v>
      </c>
      <c r="C75" s="48">
        <v>8</v>
      </c>
      <c r="D75" s="49">
        <v>44447</v>
      </c>
      <c r="E75" s="49">
        <v>44531</v>
      </c>
      <c r="F75" s="49">
        <v>44538</v>
      </c>
      <c r="G75" s="47" t="s">
        <v>102</v>
      </c>
      <c r="H75" s="50" t="s">
        <v>231</v>
      </c>
      <c r="I75" s="50" t="s">
        <v>233</v>
      </c>
      <c r="J75" s="56" t="s">
        <v>144</v>
      </c>
      <c r="K75" s="47" t="s">
        <v>145</v>
      </c>
    </row>
    <row r="76" spans="1:11" s="57" customFormat="1" ht="35.25" customHeight="1" x14ac:dyDescent="0.2">
      <c r="A76" s="58" t="s">
        <v>238</v>
      </c>
      <c r="B76" s="53" t="s">
        <v>6</v>
      </c>
      <c r="C76" s="53">
        <v>8</v>
      </c>
      <c r="D76" s="54">
        <v>44447</v>
      </c>
      <c r="E76" s="54">
        <v>44531</v>
      </c>
      <c r="F76" s="54">
        <v>44538</v>
      </c>
      <c r="G76" s="53" t="s">
        <v>16</v>
      </c>
      <c r="H76" s="55" t="s">
        <v>231</v>
      </c>
      <c r="I76" s="55" t="s">
        <v>233</v>
      </c>
      <c r="J76" s="56" t="s">
        <v>144</v>
      </c>
      <c r="K76" s="53" t="s">
        <v>145</v>
      </c>
    </row>
    <row r="77" spans="1:11" ht="35.25" customHeight="1" x14ac:dyDescent="0.2">
      <c r="A77" s="61" t="s">
        <v>195</v>
      </c>
      <c r="B77" s="48" t="s">
        <v>60</v>
      </c>
      <c r="C77" s="48">
        <v>4</v>
      </c>
      <c r="D77" s="49">
        <v>44534</v>
      </c>
      <c r="E77" s="49">
        <v>44255</v>
      </c>
      <c r="F77" s="49">
        <v>44260</v>
      </c>
      <c r="H77" s="50" t="s">
        <v>170</v>
      </c>
      <c r="I77" s="50" t="s">
        <v>187</v>
      </c>
    </row>
    <row r="78" spans="1:11" s="57" customFormat="1" ht="35.25" customHeight="1" x14ac:dyDescent="0.2">
      <c r="A78" s="58" t="s">
        <v>196</v>
      </c>
      <c r="B78" s="53" t="s">
        <v>2</v>
      </c>
      <c r="C78" s="53">
        <v>30</v>
      </c>
      <c r="D78" s="54">
        <v>44287</v>
      </c>
      <c r="E78" s="54">
        <v>44323</v>
      </c>
      <c r="F78" s="54">
        <v>44331</v>
      </c>
      <c r="G78" s="53"/>
      <c r="H78" s="55" t="s">
        <v>170</v>
      </c>
      <c r="I78" s="55" t="s">
        <v>187</v>
      </c>
      <c r="J78" s="56"/>
      <c r="K78" s="53"/>
    </row>
    <row r="79" spans="1:11" ht="35.25" customHeight="1" x14ac:dyDescent="0.2">
      <c r="A79" s="61" t="s">
        <v>239</v>
      </c>
      <c r="B79" s="48" t="s">
        <v>20</v>
      </c>
      <c r="C79" s="48">
        <v>2</v>
      </c>
      <c r="D79" s="49">
        <v>44166</v>
      </c>
      <c r="E79" s="49">
        <v>44221</v>
      </c>
      <c r="F79" s="49">
        <v>44229</v>
      </c>
      <c r="G79" s="47" t="s">
        <v>16</v>
      </c>
      <c r="H79" s="50" t="s">
        <v>231</v>
      </c>
      <c r="I79" s="50" t="s">
        <v>233</v>
      </c>
      <c r="J79" s="51" t="s">
        <v>144</v>
      </c>
      <c r="K79" s="47" t="s">
        <v>145</v>
      </c>
    </row>
    <row r="80" spans="1:11" s="57" customFormat="1" ht="35.25" customHeight="1" x14ac:dyDescent="0.2">
      <c r="A80" s="61" t="s">
        <v>240</v>
      </c>
      <c r="B80" s="53" t="s">
        <v>2</v>
      </c>
      <c r="C80" s="53">
        <v>10</v>
      </c>
      <c r="D80" s="54">
        <v>44296</v>
      </c>
      <c r="E80" s="54">
        <v>44331</v>
      </c>
      <c r="F80" s="54">
        <v>44339</v>
      </c>
      <c r="G80" s="53" t="s">
        <v>16</v>
      </c>
      <c r="H80" s="55" t="s">
        <v>231</v>
      </c>
      <c r="I80" s="55" t="s">
        <v>233</v>
      </c>
      <c r="J80" s="56" t="s">
        <v>241</v>
      </c>
      <c r="K80" s="56" t="s">
        <v>145</v>
      </c>
    </row>
    <row r="81" spans="1:11" ht="44.25" customHeight="1" x14ac:dyDescent="0.2">
      <c r="A81" s="61" t="s">
        <v>219</v>
      </c>
      <c r="B81" s="48" t="s">
        <v>2</v>
      </c>
      <c r="C81" s="48">
        <v>20</v>
      </c>
      <c r="D81" s="49" t="s">
        <v>166</v>
      </c>
      <c r="E81" s="47" t="s">
        <v>168</v>
      </c>
      <c r="F81" s="49">
        <v>44378</v>
      </c>
      <c r="G81" s="47" t="s">
        <v>16</v>
      </c>
      <c r="H81" s="50" t="s">
        <v>211</v>
      </c>
      <c r="I81" s="50" t="s">
        <v>220</v>
      </c>
      <c r="J81" s="51" t="s">
        <v>165</v>
      </c>
      <c r="K81" s="47" t="s">
        <v>143</v>
      </c>
    </row>
    <row r="82" spans="1:11" s="57" customFormat="1" ht="44.25" customHeight="1" x14ac:dyDescent="0.2">
      <c r="A82" s="58" t="s">
        <v>221</v>
      </c>
      <c r="B82" s="53" t="s">
        <v>4</v>
      </c>
      <c r="C82" s="53">
        <v>5</v>
      </c>
      <c r="D82" s="54" t="s">
        <v>167</v>
      </c>
      <c r="E82" s="53" t="s">
        <v>168</v>
      </c>
      <c r="F82" s="66">
        <v>44407</v>
      </c>
      <c r="G82" s="53" t="s">
        <v>16</v>
      </c>
      <c r="H82" s="55" t="s">
        <v>211</v>
      </c>
      <c r="I82" s="55" t="s">
        <v>220</v>
      </c>
      <c r="J82" s="51" t="s">
        <v>165</v>
      </c>
      <c r="K82" s="53" t="s">
        <v>143</v>
      </c>
    </row>
    <row r="83" spans="1:11" ht="35.25" customHeight="1" x14ac:dyDescent="0.2">
      <c r="A83" s="61" t="s">
        <v>197</v>
      </c>
      <c r="B83" s="48" t="s">
        <v>2</v>
      </c>
      <c r="C83" s="48">
        <v>6</v>
      </c>
      <c r="D83" s="49">
        <v>44292</v>
      </c>
      <c r="E83" s="49">
        <v>44323</v>
      </c>
      <c r="F83" s="49">
        <v>44331</v>
      </c>
      <c r="H83" s="50" t="s">
        <v>170</v>
      </c>
      <c r="I83" s="50" t="s">
        <v>187</v>
      </c>
    </row>
    <row r="84" spans="1:11" s="57" customFormat="1" ht="35.25" customHeight="1" x14ac:dyDescent="0.2">
      <c r="A84" s="58" t="s">
        <v>198</v>
      </c>
      <c r="B84" s="53" t="s">
        <v>7</v>
      </c>
      <c r="C84" s="53">
        <v>7</v>
      </c>
      <c r="D84" s="54">
        <v>44476</v>
      </c>
      <c r="E84" s="53" t="s">
        <v>163</v>
      </c>
      <c r="F84" s="54">
        <v>44537</v>
      </c>
      <c r="G84" s="53"/>
      <c r="H84" s="55" t="s">
        <v>170</v>
      </c>
      <c r="I84" s="55" t="s">
        <v>187</v>
      </c>
      <c r="J84" s="56"/>
      <c r="K84" s="53"/>
    </row>
    <row r="85" spans="1:11" ht="35.25" customHeight="1" x14ac:dyDescent="0.2">
      <c r="A85" s="61" t="s">
        <v>242</v>
      </c>
      <c r="B85" s="62" t="s">
        <v>4</v>
      </c>
      <c r="C85" s="48">
        <v>2</v>
      </c>
      <c r="D85" s="49">
        <v>44349</v>
      </c>
      <c r="E85" s="49">
        <v>44384</v>
      </c>
      <c r="F85" s="49">
        <v>44392</v>
      </c>
      <c r="G85" s="47" t="s">
        <v>16</v>
      </c>
      <c r="H85" s="50" t="s">
        <v>231</v>
      </c>
      <c r="I85" s="50" t="s">
        <v>233</v>
      </c>
      <c r="J85" s="51" t="s">
        <v>241</v>
      </c>
      <c r="K85" s="47" t="s">
        <v>145</v>
      </c>
    </row>
    <row r="86" spans="1:11" s="57" customFormat="1" ht="35.25" customHeight="1" x14ac:dyDescent="0.2">
      <c r="A86" s="58" t="s">
        <v>243</v>
      </c>
      <c r="B86" s="53" t="s">
        <v>8</v>
      </c>
      <c r="C86" s="53">
        <v>2</v>
      </c>
      <c r="D86" s="54">
        <v>44502</v>
      </c>
      <c r="E86" s="54">
        <v>44569</v>
      </c>
      <c r="F86" s="54">
        <v>44577</v>
      </c>
      <c r="G86" s="53" t="s">
        <v>16</v>
      </c>
      <c r="H86" s="55" t="s">
        <v>231</v>
      </c>
      <c r="I86" s="55" t="s">
        <v>233</v>
      </c>
      <c r="J86" s="56" t="s">
        <v>241</v>
      </c>
      <c r="K86" s="53" t="s">
        <v>145</v>
      </c>
    </row>
    <row r="87" spans="1:11" ht="35.25" customHeight="1" x14ac:dyDescent="0.2">
      <c r="A87" s="61" t="s">
        <v>209</v>
      </c>
      <c r="B87" s="48" t="s">
        <v>20</v>
      </c>
      <c r="C87" s="48">
        <v>3</v>
      </c>
      <c r="D87" s="49">
        <v>44230</v>
      </c>
      <c r="E87" s="49">
        <v>44286</v>
      </c>
      <c r="F87" s="48" t="s">
        <v>17</v>
      </c>
      <c r="G87" s="48" t="s">
        <v>16</v>
      </c>
      <c r="H87" s="48" t="s">
        <v>202</v>
      </c>
      <c r="I87" s="48" t="s">
        <v>207</v>
      </c>
      <c r="J87" s="48" t="s">
        <v>105</v>
      </c>
      <c r="K87" s="48" t="s">
        <v>106</v>
      </c>
    </row>
    <row r="88" spans="1:11" ht="31.5" x14ac:dyDescent="0.2">
      <c r="A88" s="59" t="s">
        <v>222</v>
      </c>
      <c r="B88" s="52" t="s">
        <v>6</v>
      </c>
      <c r="C88" s="52">
        <v>2</v>
      </c>
      <c r="D88" s="66">
        <v>44459</v>
      </c>
      <c r="E88" s="66">
        <v>44489</v>
      </c>
      <c r="F88" s="66">
        <v>44505</v>
      </c>
      <c r="G88" s="52" t="s">
        <v>102</v>
      </c>
      <c r="H88" s="67" t="s">
        <v>211</v>
      </c>
      <c r="I88" s="67" t="s">
        <v>212</v>
      </c>
      <c r="J88" s="68" t="s">
        <v>104</v>
      </c>
      <c r="K88" s="52" t="s">
        <v>103</v>
      </c>
    </row>
    <row r="89" spans="1:11" ht="31.5" x14ac:dyDescent="0.2">
      <c r="A89" s="60" t="s">
        <v>223</v>
      </c>
      <c r="B89" s="22" t="s">
        <v>6</v>
      </c>
      <c r="C89" s="22">
        <v>2</v>
      </c>
      <c r="D89" s="71">
        <v>44459</v>
      </c>
      <c r="E89" s="71">
        <v>44489</v>
      </c>
      <c r="F89" s="71">
        <v>44505</v>
      </c>
      <c r="G89" s="22" t="s">
        <v>16</v>
      </c>
      <c r="H89" s="72" t="s">
        <v>211</v>
      </c>
      <c r="I89" s="72" t="s">
        <v>212</v>
      </c>
      <c r="J89" s="73" t="s">
        <v>104</v>
      </c>
      <c r="K89" s="22" t="s">
        <v>103</v>
      </c>
    </row>
    <row r="90" spans="1:11" x14ac:dyDescent="0.2">
      <c r="A90" s="58" t="s">
        <v>244</v>
      </c>
      <c r="B90" s="53" t="s">
        <v>20</v>
      </c>
      <c r="C90" s="53">
        <v>8</v>
      </c>
      <c r="D90" s="54">
        <v>44385</v>
      </c>
      <c r="E90" s="54">
        <v>44447</v>
      </c>
      <c r="F90" s="54">
        <v>44462</v>
      </c>
      <c r="G90" s="53" t="s">
        <v>16</v>
      </c>
      <c r="H90" s="55" t="s">
        <v>231</v>
      </c>
      <c r="I90" s="55" t="s">
        <v>233</v>
      </c>
      <c r="J90" s="56" t="s">
        <v>144</v>
      </c>
      <c r="K90" s="53" t="s">
        <v>145</v>
      </c>
    </row>
    <row r="91" spans="1:11" ht="31.5" x14ac:dyDescent="0.2">
      <c r="A91" s="61" t="s">
        <v>245</v>
      </c>
      <c r="B91" s="48" t="s">
        <v>6</v>
      </c>
      <c r="C91" s="48">
        <v>8</v>
      </c>
      <c r="D91" s="49">
        <v>44226</v>
      </c>
      <c r="E91" s="49">
        <v>44257</v>
      </c>
      <c r="F91" s="49">
        <v>44272</v>
      </c>
      <c r="G91" s="47" t="s">
        <v>102</v>
      </c>
      <c r="H91" s="50" t="s">
        <v>231</v>
      </c>
      <c r="I91" s="50" t="s">
        <v>233</v>
      </c>
      <c r="J91" s="56" t="s">
        <v>144</v>
      </c>
      <c r="K91" s="47" t="s">
        <v>145</v>
      </c>
    </row>
    <row r="92" spans="1:11" ht="31.5" x14ac:dyDescent="0.2">
      <c r="A92" s="58" t="s">
        <v>246</v>
      </c>
      <c r="B92" s="53" t="s">
        <v>6</v>
      </c>
      <c r="C92" s="53">
        <v>8</v>
      </c>
      <c r="D92" s="54">
        <v>44226</v>
      </c>
      <c r="E92" s="54">
        <v>44257</v>
      </c>
      <c r="F92" s="54">
        <v>44272</v>
      </c>
      <c r="G92" s="53" t="s">
        <v>16</v>
      </c>
      <c r="H92" s="55" t="s">
        <v>231</v>
      </c>
      <c r="I92" s="55" t="s">
        <v>233</v>
      </c>
      <c r="J92" s="56" t="s">
        <v>144</v>
      </c>
      <c r="K92" s="53" t="s">
        <v>145</v>
      </c>
    </row>
  </sheetData>
  <autoFilter ref="A1:K92" xr:uid="{233305E3-CFF8-4996-BA52-C51D7FD6D89B}"/>
  <phoneticPr fontId="20" type="noConversion"/>
  <hyperlinks>
    <hyperlink ref="J6" r:id="rId1" xr:uid="{51839B6B-1E00-41CF-94FE-BDF31B45685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TM16400898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 des Enquêtes</vt:lpstr>
      <vt:lpstr>Planificateur des Enquêtes</vt:lpstr>
      <vt:lpstr>Bibliothèques des Enquêtes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Julien CHOUX</dc:creator>
  <cp:lastModifiedBy>Julien CHOUX</cp:lastModifiedBy>
  <dcterms:created xsi:type="dcterms:W3CDTF">2018-01-24T04:15:32Z</dcterms:created>
  <dcterms:modified xsi:type="dcterms:W3CDTF">2021-05-03T09:45:27Z</dcterms:modified>
</cp:coreProperties>
</file>